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500" activeTab="1"/>
  </bookViews>
  <sheets>
    <sheet name="7 класс" sheetId="7" r:id="rId1"/>
    <sheet name="8 класс" sheetId="8" r:id="rId2"/>
    <sheet name="9 класс" sheetId="9" r:id="rId3"/>
    <sheet name="10 класс" sheetId="10" r:id="rId4"/>
    <sheet name="11 класс" sheetId="11" r:id="rId5"/>
  </sheets>
  <definedNames>
    <definedName name="_xlnm._FilterDatabase" localSheetId="3" hidden="1">'10 класс'!$A$7:$GF$80</definedName>
    <definedName name="_xlnm._FilterDatabase" localSheetId="4" hidden="1">'11 класс'!$A$7:$GC$53</definedName>
    <definedName name="_xlnm._FilterDatabase" localSheetId="0" hidden="1">'7 класс'!$A$7:$GN$7</definedName>
    <definedName name="_xlnm._FilterDatabase" localSheetId="1" hidden="1">'8 класс'!#REF!</definedName>
    <definedName name="_xlnm._FilterDatabase" localSheetId="2" hidden="1">'9 класс'!$A$7:$GJ$53</definedName>
    <definedName name="_xlnm.Print_Titles" localSheetId="3">'10 класс'!$4:$7</definedName>
    <definedName name="_xlnm.Print_Titles" localSheetId="4">'11 класс'!$4:$7</definedName>
    <definedName name="_xlnm.Print_Titles" localSheetId="0">'7 класс'!$4:$7</definedName>
    <definedName name="_xlnm.Print_Titles" localSheetId="1">'8 класс'!$4:$7</definedName>
    <definedName name="_xlnm.Print_Titles" localSheetId="2">'9 класс'!$4:$7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3" i="11" l="1"/>
  <c r="BA53" i="11" s="1"/>
  <c r="AY52" i="11"/>
  <c r="BA52" i="11" s="1"/>
  <c r="AY51" i="11"/>
  <c r="BA51" i="11" s="1"/>
  <c r="AY50" i="11"/>
  <c r="BA50" i="11" s="1"/>
  <c r="AY49" i="11"/>
  <c r="BA49" i="11" s="1"/>
  <c r="AY48" i="11"/>
  <c r="BA48" i="11" s="1"/>
  <c r="AY47" i="11"/>
  <c r="BA47" i="11" s="1"/>
  <c r="AY46" i="11"/>
  <c r="BA46" i="11" s="1"/>
  <c r="AY45" i="11"/>
  <c r="BA45" i="11" s="1"/>
  <c r="AY44" i="11"/>
  <c r="BA44" i="11" s="1"/>
  <c r="AY43" i="11"/>
  <c r="BA43" i="11" s="1"/>
  <c r="AY42" i="11"/>
  <c r="BA42" i="11" s="1"/>
  <c r="AY41" i="11"/>
  <c r="BA41" i="11" s="1"/>
  <c r="AY40" i="11"/>
  <c r="BA40" i="11" s="1"/>
  <c r="AY39" i="11"/>
  <c r="BA39" i="11" s="1"/>
  <c r="AY38" i="11"/>
  <c r="BA38" i="11" s="1"/>
  <c r="AY37" i="11"/>
  <c r="BA37" i="11" s="1"/>
  <c r="AY36" i="11"/>
  <c r="BA36" i="11" s="1"/>
  <c r="AY35" i="11"/>
  <c r="BA35" i="11" s="1"/>
  <c r="AY34" i="11"/>
  <c r="BA34" i="11" s="1"/>
  <c r="AY33" i="11"/>
  <c r="BA33" i="11" s="1"/>
  <c r="AY32" i="11"/>
  <c r="BA32" i="11" s="1"/>
  <c r="AY31" i="11"/>
  <c r="BA31" i="11" s="1"/>
  <c r="AY30" i="11"/>
  <c r="BA30" i="11" s="1"/>
  <c r="AY29" i="11"/>
  <c r="BA29" i="11" s="1"/>
  <c r="AY28" i="11"/>
  <c r="BA28" i="11" s="1"/>
  <c r="AY27" i="11"/>
  <c r="BA27" i="11" s="1"/>
  <c r="AY26" i="11"/>
  <c r="BA26" i="11" s="1"/>
  <c r="AY25" i="11"/>
  <c r="BA25" i="11" s="1"/>
  <c r="AY24" i="11"/>
  <c r="BA24" i="11" s="1"/>
  <c r="AY23" i="11"/>
  <c r="BA23" i="11" s="1"/>
  <c r="AY22" i="11"/>
  <c r="BA22" i="11" s="1"/>
  <c r="AY21" i="11"/>
  <c r="BA21" i="11" s="1"/>
  <c r="AY20" i="11"/>
  <c r="BA20" i="11" s="1"/>
  <c r="AY19" i="11"/>
  <c r="BA19" i="11" s="1"/>
  <c r="AY18" i="11"/>
  <c r="BA18" i="11" s="1"/>
  <c r="AY17" i="11"/>
  <c r="BA17" i="11" s="1"/>
  <c r="AY16" i="11"/>
  <c r="BA16" i="11" s="1"/>
  <c r="AY15" i="11"/>
  <c r="BA15" i="11" s="1"/>
  <c r="AY14" i="11"/>
  <c r="BA14" i="11" s="1"/>
  <c r="AY13" i="11"/>
  <c r="BA13" i="11" s="1"/>
  <c r="AY12" i="11"/>
  <c r="BA12" i="11" s="1"/>
  <c r="AY11" i="11"/>
  <c r="BA11" i="11" s="1"/>
  <c r="AY10" i="11"/>
  <c r="BA10" i="11" s="1"/>
  <c r="AY9" i="11"/>
  <c r="BA9" i="11" s="1"/>
  <c r="AX9" i="10"/>
  <c r="AZ9" i="10" s="1"/>
  <c r="AX10" i="10"/>
  <c r="AZ10" i="10" s="1"/>
  <c r="AX11" i="10"/>
  <c r="AZ11" i="10" s="1"/>
  <c r="AX12" i="10"/>
  <c r="AZ12" i="10" s="1"/>
  <c r="AX13" i="10"/>
  <c r="AZ13" i="10" s="1"/>
  <c r="AX14" i="10"/>
  <c r="AZ14" i="10" s="1"/>
  <c r="AX15" i="10"/>
  <c r="AZ15" i="10" s="1"/>
  <c r="AX16" i="10"/>
  <c r="AZ16" i="10" s="1"/>
  <c r="AX17" i="10"/>
  <c r="AZ17" i="10" s="1"/>
  <c r="AX18" i="10"/>
  <c r="AZ18" i="10" s="1"/>
  <c r="AX19" i="10"/>
  <c r="AZ19" i="10" s="1"/>
  <c r="AX20" i="10"/>
  <c r="AZ20" i="10" s="1"/>
  <c r="AX21" i="10"/>
  <c r="AZ21" i="10" s="1"/>
  <c r="AX22" i="10"/>
  <c r="AZ22" i="10" s="1"/>
  <c r="AX23" i="10"/>
  <c r="AZ23" i="10" s="1"/>
  <c r="AX24" i="10"/>
  <c r="AZ24" i="10" s="1"/>
  <c r="AX25" i="10"/>
  <c r="AZ25" i="10" s="1"/>
  <c r="AX26" i="10"/>
  <c r="AZ26" i="10" s="1"/>
  <c r="AX27" i="10"/>
  <c r="AZ27" i="10" s="1"/>
  <c r="AX28" i="10"/>
  <c r="AZ28" i="10" s="1"/>
  <c r="AX29" i="10"/>
  <c r="AZ29" i="10" s="1"/>
  <c r="AX30" i="10"/>
  <c r="AZ30" i="10" s="1"/>
  <c r="AX31" i="10"/>
  <c r="AZ31" i="10" s="1"/>
  <c r="AX32" i="10"/>
  <c r="AZ32" i="10" s="1"/>
  <c r="AX33" i="10"/>
  <c r="AZ33" i="10" s="1"/>
  <c r="AX34" i="10"/>
  <c r="AZ34" i="10" s="1"/>
  <c r="AX35" i="10"/>
  <c r="AZ35" i="10" s="1"/>
  <c r="AX36" i="10"/>
  <c r="AZ36" i="10" s="1"/>
  <c r="AX37" i="10"/>
  <c r="AZ37" i="10" s="1"/>
  <c r="AX38" i="10"/>
  <c r="AZ38" i="10" s="1"/>
  <c r="AX39" i="10"/>
  <c r="AZ39" i="10" s="1"/>
  <c r="AX40" i="10"/>
  <c r="AZ40" i="10" s="1"/>
  <c r="AX41" i="10"/>
  <c r="AZ41" i="10" s="1"/>
  <c r="AX42" i="10"/>
  <c r="AZ42" i="10" s="1"/>
  <c r="AX43" i="10"/>
  <c r="AZ43" i="10" s="1"/>
  <c r="AX44" i="10"/>
  <c r="AZ44" i="10" s="1"/>
  <c r="AX45" i="10"/>
  <c r="AZ45" i="10" s="1"/>
  <c r="AX46" i="10"/>
  <c r="AZ46" i="10" s="1"/>
  <c r="AX47" i="10"/>
  <c r="AZ47" i="10" s="1"/>
  <c r="AX48" i="10"/>
  <c r="AZ48" i="10" s="1"/>
  <c r="AX49" i="10"/>
  <c r="AZ49" i="10" s="1"/>
  <c r="AX50" i="10"/>
  <c r="AZ50" i="10" s="1"/>
  <c r="AX51" i="10"/>
  <c r="AZ51" i="10" s="1"/>
  <c r="AX52" i="10"/>
  <c r="AZ52" i="10" s="1"/>
  <c r="AX53" i="10"/>
  <c r="AZ53" i="10" s="1"/>
  <c r="AX54" i="10"/>
  <c r="AZ54" i="10" s="1"/>
  <c r="AX55" i="10"/>
  <c r="AZ55" i="10" s="1"/>
  <c r="AX56" i="10"/>
  <c r="AZ56" i="10" s="1"/>
  <c r="AX57" i="10"/>
  <c r="AZ57" i="10" s="1"/>
  <c r="AX58" i="10"/>
  <c r="AZ58" i="10" s="1"/>
  <c r="AX59" i="10"/>
  <c r="AZ59" i="10" s="1"/>
  <c r="AX60" i="10"/>
  <c r="AZ60" i="10" s="1"/>
  <c r="AX61" i="10"/>
  <c r="AZ61" i="10" s="1"/>
  <c r="AX62" i="10"/>
  <c r="AZ62" i="10" s="1"/>
  <c r="AX63" i="10"/>
  <c r="AZ63" i="10" s="1"/>
  <c r="AX64" i="10"/>
  <c r="AZ64" i="10" s="1"/>
  <c r="AX65" i="10"/>
  <c r="AZ65" i="10" s="1"/>
  <c r="AX66" i="10"/>
  <c r="AZ66" i="10" s="1"/>
  <c r="AX67" i="10"/>
  <c r="AZ67" i="10" s="1"/>
  <c r="AX68" i="10"/>
  <c r="AZ68" i="10" s="1"/>
  <c r="AX69" i="10"/>
  <c r="AZ69" i="10" s="1"/>
  <c r="AX70" i="10"/>
  <c r="AZ70" i="10" s="1"/>
  <c r="AX71" i="10"/>
  <c r="AZ71" i="10" s="1"/>
  <c r="AX72" i="10"/>
  <c r="AZ72" i="10" s="1"/>
  <c r="AX73" i="10"/>
  <c r="AZ73" i="10" s="1"/>
  <c r="AX74" i="10"/>
  <c r="AZ74" i="10" s="1"/>
  <c r="AX75" i="10"/>
  <c r="AZ75" i="10" s="1"/>
  <c r="AX76" i="10"/>
  <c r="AZ76" i="10" s="1"/>
  <c r="AX77" i="10"/>
  <c r="AZ77" i="10" s="1"/>
  <c r="AX78" i="10"/>
  <c r="AZ78" i="10" s="1"/>
  <c r="AX79" i="10"/>
  <c r="AZ79" i="10" s="1"/>
  <c r="AX53" i="9"/>
  <c r="AZ53" i="9" s="1"/>
  <c r="AX52" i="9"/>
  <c r="AZ52" i="9" s="1"/>
  <c r="AX51" i="9"/>
  <c r="AZ51" i="9" s="1"/>
  <c r="AX50" i="9"/>
  <c r="AZ50" i="9" s="1"/>
  <c r="AX49" i="9"/>
  <c r="AZ49" i="9" s="1"/>
  <c r="AX48" i="9"/>
  <c r="AZ48" i="9" s="1"/>
  <c r="AX47" i="9"/>
  <c r="AZ47" i="9" s="1"/>
  <c r="AX46" i="9"/>
  <c r="AZ46" i="9" s="1"/>
  <c r="AX45" i="9"/>
  <c r="AZ45" i="9" s="1"/>
  <c r="AX44" i="9"/>
  <c r="AZ44" i="9" s="1"/>
  <c r="AX43" i="9"/>
  <c r="AZ43" i="9" s="1"/>
  <c r="AX42" i="9"/>
  <c r="AZ42" i="9" s="1"/>
  <c r="AX41" i="9"/>
  <c r="AZ41" i="9" s="1"/>
  <c r="AX40" i="9"/>
  <c r="AZ40" i="9" s="1"/>
  <c r="AX39" i="9"/>
  <c r="AZ39" i="9" s="1"/>
  <c r="AX38" i="9"/>
  <c r="AZ38" i="9" s="1"/>
  <c r="AX37" i="9"/>
  <c r="AZ37" i="9" s="1"/>
  <c r="AX36" i="9"/>
  <c r="AZ36" i="9" s="1"/>
  <c r="AX35" i="9"/>
  <c r="AZ35" i="9" s="1"/>
  <c r="AX34" i="9"/>
  <c r="AZ34" i="9" s="1"/>
  <c r="AX33" i="9"/>
  <c r="AZ33" i="9" s="1"/>
  <c r="AX32" i="9"/>
  <c r="AZ32" i="9" s="1"/>
  <c r="AX31" i="9"/>
  <c r="AZ31" i="9" s="1"/>
  <c r="AX30" i="9"/>
  <c r="AZ30" i="9" s="1"/>
  <c r="AX29" i="9"/>
  <c r="AZ29" i="9" s="1"/>
  <c r="AX28" i="9"/>
  <c r="AZ28" i="9" s="1"/>
  <c r="AX27" i="9"/>
  <c r="AZ27" i="9" s="1"/>
  <c r="AX26" i="9"/>
  <c r="AZ26" i="9" s="1"/>
  <c r="AX25" i="9"/>
  <c r="AZ25" i="9" s="1"/>
  <c r="AX24" i="9"/>
  <c r="AZ24" i="9" s="1"/>
  <c r="AX23" i="9"/>
  <c r="AZ23" i="9" s="1"/>
  <c r="AX22" i="9"/>
  <c r="AZ22" i="9" s="1"/>
  <c r="AX21" i="9"/>
  <c r="AZ21" i="9" s="1"/>
  <c r="AX20" i="9"/>
  <c r="AZ20" i="9" s="1"/>
  <c r="AX19" i="9"/>
  <c r="AZ19" i="9" s="1"/>
  <c r="AX18" i="9"/>
  <c r="AZ18" i="9" s="1"/>
  <c r="AX17" i="9"/>
  <c r="AZ17" i="9" s="1"/>
  <c r="AX16" i="9"/>
  <c r="AZ16" i="9" s="1"/>
  <c r="AX15" i="9"/>
  <c r="AZ15" i="9" s="1"/>
  <c r="AX14" i="9"/>
  <c r="AZ14" i="9" s="1"/>
  <c r="AX13" i="9"/>
  <c r="AZ13" i="9" s="1"/>
  <c r="AX12" i="9"/>
  <c r="AZ12" i="9" s="1"/>
  <c r="AX11" i="9"/>
  <c r="AZ11" i="9" s="1"/>
  <c r="AX10" i="9"/>
  <c r="AZ10" i="9" s="1"/>
  <c r="AX9" i="9"/>
  <c r="AZ9" i="9" s="1"/>
  <c r="AT9" i="8"/>
  <c r="AV9" i="8" s="1"/>
  <c r="AT10" i="8"/>
  <c r="AV10" i="8" s="1"/>
  <c r="AT11" i="8"/>
  <c r="AV11" i="8" s="1"/>
  <c r="AT12" i="8"/>
  <c r="AV12" i="8" s="1"/>
  <c r="AT13" i="8"/>
  <c r="AV13" i="8" s="1"/>
  <c r="AT14" i="8"/>
  <c r="AV14" i="8" s="1"/>
  <c r="AT15" i="8"/>
  <c r="AV15" i="8" s="1"/>
  <c r="AT16" i="8"/>
  <c r="AV16" i="8" s="1"/>
  <c r="AT17" i="8"/>
  <c r="AV17" i="8" s="1"/>
  <c r="AT18" i="8"/>
  <c r="AV18" i="8" s="1"/>
  <c r="AT19" i="8"/>
  <c r="AV19" i="8" s="1"/>
  <c r="AT20" i="8"/>
  <c r="AV20" i="8" s="1"/>
  <c r="AT21" i="8"/>
  <c r="AV21" i="8" s="1"/>
  <c r="AT22" i="8"/>
  <c r="AV22" i="8" s="1"/>
  <c r="AT23" i="8"/>
  <c r="AV23" i="8" s="1"/>
  <c r="AT24" i="8"/>
  <c r="AV24" i="8" s="1"/>
  <c r="AT25" i="8"/>
  <c r="AV25" i="8" s="1"/>
  <c r="AT26" i="8"/>
  <c r="AV26" i="8" s="1"/>
  <c r="AT27" i="8"/>
  <c r="AV27" i="8" s="1"/>
  <c r="AT28" i="8"/>
  <c r="AV28" i="8" s="1"/>
  <c r="AT29" i="8"/>
  <c r="AV29" i="8" s="1"/>
  <c r="AT30" i="8"/>
  <c r="AV30" i="8" s="1"/>
  <c r="AT31" i="8"/>
  <c r="AV31" i="8" s="1"/>
  <c r="AT32" i="8"/>
  <c r="AV32" i="8" s="1"/>
  <c r="AT33" i="8"/>
  <c r="AV33" i="8" s="1"/>
  <c r="AT34" i="8"/>
  <c r="AV34" i="8" s="1"/>
  <c r="AT35" i="8"/>
  <c r="AV35" i="8" s="1"/>
  <c r="AT36" i="8"/>
  <c r="AV36" i="8" s="1"/>
  <c r="AT37" i="8"/>
  <c r="AV37" i="8" s="1"/>
  <c r="AT38" i="8"/>
  <c r="AV38" i="8" s="1"/>
  <c r="AT39" i="8"/>
  <c r="AV39" i="8" s="1"/>
  <c r="AT40" i="8"/>
  <c r="AV40" i="8" s="1"/>
  <c r="AT41" i="8"/>
  <c r="AV41" i="8" s="1"/>
  <c r="AT42" i="8"/>
  <c r="AV42" i="8" s="1"/>
  <c r="AT43" i="8"/>
  <c r="AV43" i="8" s="1"/>
  <c r="AT44" i="8"/>
  <c r="AV44" i="8" s="1"/>
  <c r="AT45" i="8"/>
  <c r="AV45" i="8" s="1"/>
  <c r="AT46" i="8"/>
  <c r="AV46" i="8" s="1"/>
  <c r="AT47" i="8"/>
  <c r="AV47" i="8" s="1"/>
  <c r="AT48" i="8"/>
  <c r="AV48" i="8" s="1"/>
  <c r="AT49" i="8"/>
  <c r="AV49" i="8" s="1"/>
  <c r="AT50" i="8"/>
  <c r="AV50" i="8" s="1"/>
  <c r="AT51" i="8"/>
  <c r="AV51" i="8" s="1"/>
  <c r="AT52" i="8"/>
  <c r="AV52" i="8" s="1"/>
  <c r="AT53" i="8"/>
  <c r="AV53" i="8" s="1"/>
  <c r="AT54" i="8"/>
  <c r="AV54" i="8" s="1"/>
  <c r="AT55" i="8"/>
  <c r="AV55" i="8" s="1"/>
  <c r="AT56" i="8"/>
  <c r="AV56" i="8" s="1"/>
  <c r="AT57" i="8"/>
  <c r="AV57" i="8" s="1"/>
  <c r="AT58" i="8"/>
  <c r="AV58" i="8" s="1"/>
  <c r="AX9" i="7"/>
  <c r="AZ9" i="7" s="1"/>
  <c r="AX10" i="7"/>
  <c r="AZ10" i="7" s="1"/>
  <c r="AX11" i="7"/>
  <c r="AZ11" i="7" s="1"/>
  <c r="AX12" i="7"/>
  <c r="AZ12" i="7" s="1"/>
  <c r="AX13" i="7"/>
  <c r="AZ13" i="7" s="1"/>
  <c r="AX14" i="7"/>
  <c r="AZ14" i="7" s="1"/>
  <c r="AX15" i="7"/>
  <c r="AZ15" i="7" s="1"/>
  <c r="AX16" i="7"/>
  <c r="AZ16" i="7" s="1"/>
  <c r="AX17" i="7"/>
  <c r="AZ17" i="7" s="1"/>
  <c r="AX18" i="7"/>
  <c r="AZ18" i="7" s="1"/>
  <c r="AX19" i="7"/>
  <c r="AZ19" i="7" s="1"/>
  <c r="AX20" i="7"/>
  <c r="AZ20" i="7" s="1"/>
  <c r="AX21" i="7"/>
  <c r="AZ21" i="7" s="1"/>
  <c r="AX22" i="7"/>
  <c r="AZ22" i="7" s="1"/>
  <c r="AX23" i="7"/>
  <c r="AZ23" i="7" s="1"/>
  <c r="AX24" i="7"/>
  <c r="AZ24" i="7" s="1"/>
  <c r="AX25" i="7"/>
  <c r="AZ25" i="7" s="1"/>
  <c r="AX26" i="7"/>
  <c r="AZ26" i="7" s="1"/>
  <c r="AX27" i="7"/>
  <c r="AZ27" i="7" s="1"/>
  <c r="AX28" i="7"/>
  <c r="AZ28" i="7" s="1"/>
  <c r="AX29" i="7"/>
  <c r="AZ29" i="7" s="1"/>
  <c r="AX30" i="7"/>
  <c r="AZ30" i="7" s="1"/>
  <c r="AX31" i="7"/>
  <c r="AZ31" i="7" s="1"/>
  <c r="AX32" i="7"/>
  <c r="AZ32" i="7" s="1"/>
  <c r="AX33" i="7"/>
  <c r="AZ33" i="7" s="1"/>
  <c r="AX34" i="7"/>
  <c r="AZ34" i="7" s="1"/>
  <c r="AX35" i="7"/>
  <c r="AZ35" i="7" s="1"/>
  <c r="AX36" i="7"/>
  <c r="AZ36" i="7" s="1"/>
  <c r="AX37" i="7"/>
  <c r="AZ37" i="7" s="1"/>
  <c r="AX38" i="7"/>
  <c r="AZ38" i="7" s="1"/>
  <c r="AX39" i="7"/>
  <c r="AZ39" i="7" s="1"/>
  <c r="AX40" i="7"/>
  <c r="AZ40" i="7" s="1"/>
  <c r="AX41" i="7"/>
  <c r="AZ41" i="7" s="1"/>
  <c r="AX42" i="7"/>
  <c r="AZ42" i="7" s="1"/>
  <c r="AX43" i="7"/>
  <c r="AZ43" i="7" s="1"/>
  <c r="AX44" i="7"/>
  <c r="AZ44" i="7" s="1"/>
  <c r="AX45" i="7"/>
  <c r="AZ45" i="7" s="1"/>
  <c r="AX46" i="7"/>
  <c r="AZ46" i="7" s="1"/>
  <c r="AX47" i="7"/>
  <c r="AZ47" i="7" s="1"/>
  <c r="AX48" i="7"/>
  <c r="AZ48" i="7" s="1"/>
  <c r="AX49" i="7"/>
  <c r="AZ49" i="7" s="1"/>
  <c r="AX50" i="7"/>
  <c r="AZ50" i="7" s="1"/>
  <c r="AX51" i="7"/>
  <c r="AZ51" i="7" s="1"/>
  <c r="AX52" i="7"/>
  <c r="AZ52" i="7" s="1"/>
  <c r="AY8" i="11" l="1"/>
  <c r="BA8" i="11" s="1"/>
  <c r="AX80" i="10" l="1"/>
  <c r="AZ80" i="10" s="1"/>
  <c r="AX8" i="10"/>
  <c r="AZ8" i="10" s="1"/>
  <c r="AX8" i="9"/>
  <c r="AZ8" i="9" s="1"/>
  <c r="AT8" i="8"/>
  <c r="AV8" i="8" s="1"/>
  <c r="AX8" i="7" l="1"/>
  <c r="AZ8" i="7" s="1"/>
</calcChain>
</file>

<file path=xl/sharedStrings.xml><?xml version="1.0" encoding="utf-8"?>
<sst xmlns="http://schemas.openxmlformats.org/spreadsheetml/2006/main" count="1693" uniqueCount="829">
  <si>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</si>
  <si>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</si>
  <si>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</si>
  <si>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</si>
  <si>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</si>
  <si>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</si>
  <si>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</si>
  <si>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Фамилия участника</t>
  </si>
  <si>
    <t>Имя участника</t>
  </si>
  <si>
    <t>Отчество участника</t>
  </si>
  <si>
    <t>% от максимума</t>
  </si>
  <si>
    <t>статус: победитель, призер, участник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</si>
  <si>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истории </t>
    </r>
    <r>
      <rPr>
        <sz val="16"/>
        <rFont val="Times New Roman"/>
        <family val="1"/>
        <charset val="204"/>
      </rPr>
      <t>(2020-2021уч.г.)</t>
    </r>
  </si>
  <si>
    <t>задание № 1</t>
  </si>
  <si>
    <t>задание № 2</t>
  </si>
  <si>
    <t>задание № 3</t>
  </si>
  <si>
    <t>задание № 4</t>
  </si>
  <si>
    <t>А</t>
  </si>
  <si>
    <t>Б</t>
  </si>
  <si>
    <t>В</t>
  </si>
  <si>
    <t>Г</t>
  </si>
  <si>
    <t>Задание № 5</t>
  </si>
  <si>
    <t>задание № 6</t>
  </si>
  <si>
    <t>задание № 7</t>
  </si>
  <si>
    <t>задание № 8</t>
  </si>
  <si>
    <t>задание № 9</t>
  </si>
  <si>
    <t>задание № 10</t>
  </si>
  <si>
    <t>7 класс</t>
  </si>
  <si>
    <t>8 класс</t>
  </si>
  <si>
    <t>9 класс</t>
  </si>
  <si>
    <t>задание № 10 (эссе)</t>
  </si>
  <si>
    <t>10 класс</t>
  </si>
  <si>
    <t>11 класс</t>
  </si>
  <si>
    <t>И-15</t>
  </si>
  <si>
    <t>И-16</t>
  </si>
  <si>
    <t>И-17</t>
  </si>
  <si>
    <t>И-18</t>
  </si>
  <si>
    <t>И-19</t>
  </si>
  <si>
    <t>И-41</t>
  </si>
  <si>
    <t>И-49</t>
  </si>
  <si>
    <t>И-50</t>
  </si>
  <si>
    <t>И-62</t>
  </si>
  <si>
    <t>И-63</t>
  </si>
  <si>
    <t>И-69</t>
  </si>
  <si>
    <t>И-70</t>
  </si>
  <si>
    <t>И-75</t>
  </si>
  <si>
    <t>И-76</t>
  </si>
  <si>
    <t>И-92</t>
  </si>
  <si>
    <t>И-93</t>
  </si>
  <si>
    <t>И-97</t>
  </si>
  <si>
    <t>И-104</t>
  </si>
  <si>
    <t>И-107</t>
  </si>
  <si>
    <t>И-108</t>
  </si>
  <si>
    <t>И-109</t>
  </si>
  <si>
    <t>И-121</t>
  </si>
  <si>
    <t>И-122</t>
  </si>
  <si>
    <t>И-130</t>
  </si>
  <si>
    <t>И-134</t>
  </si>
  <si>
    <t>И-135</t>
  </si>
  <si>
    <t>И-146</t>
  </si>
  <si>
    <t>И-147</t>
  </si>
  <si>
    <t>И-148</t>
  </si>
  <si>
    <t>И-149</t>
  </si>
  <si>
    <t>И-162</t>
  </si>
  <si>
    <t>И-181</t>
  </si>
  <si>
    <t>И-206</t>
  </si>
  <si>
    <t>И-215</t>
  </si>
  <si>
    <t>И-216</t>
  </si>
  <si>
    <t>И-217</t>
  </si>
  <si>
    <t>И-218</t>
  </si>
  <si>
    <t>И-227</t>
  </si>
  <si>
    <t>И-228</t>
  </si>
  <si>
    <t>И-230</t>
  </si>
  <si>
    <t>И-237</t>
  </si>
  <si>
    <t>И-238</t>
  </si>
  <si>
    <t>И-239</t>
  </si>
  <si>
    <t>И-241</t>
  </si>
  <si>
    <t>И-242</t>
  </si>
  <si>
    <t>победитель</t>
  </si>
  <si>
    <t>призер</t>
  </si>
  <si>
    <t>участник</t>
  </si>
  <si>
    <t>И-256</t>
  </si>
  <si>
    <t>И-77</t>
  </si>
  <si>
    <t>И-257</t>
  </si>
  <si>
    <t>И-245</t>
  </si>
  <si>
    <t>И-219</t>
  </si>
  <si>
    <t>И-60</t>
  </si>
  <si>
    <t>И-125</t>
  </si>
  <si>
    <t>И-111</t>
  </si>
  <si>
    <t>И-244</t>
  </si>
  <si>
    <t>И-82</t>
  </si>
  <si>
    <t>И-166</t>
  </si>
  <si>
    <t>И-253</t>
  </si>
  <si>
    <t>И-223</t>
  </si>
  <si>
    <t>И-210</t>
  </si>
  <si>
    <t>И-192</t>
  </si>
  <si>
    <t>И-254</t>
  </si>
  <si>
    <t>И-81</t>
  </si>
  <si>
    <t>И-235</t>
  </si>
  <si>
    <t>И-222</t>
  </si>
  <si>
    <t>И-136</t>
  </si>
  <si>
    <t>И-79</t>
  </si>
  <si>
    <t>И-110</t>
  </si>
  <si>
    <t>И-229</t>
  </si>
  <si>
    <t>И-207</t>
  </si>
  <si>
    <t>И-258</t>
  </si>
  <si>
    <t>И-78</t>
  </si>
  <si>
    <t>И-200</t>
  </si>
  <si>
    <t>И-199</t>
  </si>
  <si>
    <t>И-255</t>
  </si>
  <si>
    <t>И-43</t>
  </si>
  <si>
    <t>И-226</t>
  </si>
  <si>
    <t>И-59</t>
  </si>
  <si>
    <t>И-163</t>
  </si>
  <si>
    <t>И-212</t>
  </si>
  <si>
    <t>И-174</t>
  </si>
  <si>
    <t>И-208</t>
  </si>
  <si>
    <t>И-51</t>
  </si>
  <si>
    <t>И-80</t>
  </si>
  <si>
    <t>И-123</t>
  </si>
  <si>
    <t>И-124</t>
  </si>
  <si>
    <t>И-167</t>
  </si>
  <si>
    <t>И-211</t>
  </si>
  <si>
    <t>И-234</t>
  </si>
  <si>
    <t>И-44</t>
  </si>
  <si>
    <t>И-165</t>
  </si>
  <si>
    <t>И-34</t>
  </si>
  <si>
    <t>И-183</t>
  </si>
  <si>
    <t>И-209</t>
  </si>
  <si>
    <t>И-42</t>
  </si>
  <si>
    <t>И-164</t>
  </si>
  <si>
    <t>И-150</t>
  </si>
  <si>
    <t>И-261</t>
  </si>
  <si>
    <t>И-84</t>
  </si>
  <si>
    <t>И-127</t>
  </si>
  <si>
    <t>И-129</t>
  </si>
  <si>
    <t>И-221</t>
  </si>
  <si>
    <t>И-83</t>
  </si>
  <si>
    <t>И-193</t>
  </si>
  <si>
    <t>И-87</t>
  </si>
  <si>
    <t>И-196</t>
  </si>
  <si>
    <t>И-168</t>
  </si>
  <si>
    <t>И-195</t>
  </si>
  <si>
    <t>И-236</t>
  </si>
  <si>
    <t>И-47</t>
  </si>
  <si>
    <t>И-67</t>
  </si>
  <si>
    <t>И-112</t>
  </si>
  <si>
    <t>И-198</t>
  </si>
  <si>
    <t>И-232</t>
  </si>
  <si>
    <t>И-128</t>
  </si>
  <si>
    <t>И-259</t>
  </si>
  <si>
    <t>И-169</t>
  </si>
  <si>
    <t>И-194</t>
  </si>
  <si>
    <t>И-197</t>
  </si>
  <si>
    <t>И-220</t>
  </si>
  <si>
    <t>И-86</t>
  </si>
  <si>
    <t>И-126</t>
  </si>
  <si>
    <t>И-139</t>
  </si>
  <si>
    <t>И-85</t>
  </si>
  <si>
    <t>И-231</t>
  </si>
  <si>
    <t>И-201</t>
  </si>
  <si>
    <t>И-23</t>
  </si>
  <si>
    <t>И-53</t>
  </si>
  <si>
    <t>И-20</t>
  </si>
  <si>
    <t>И-21</t>
  </si>
  <si>
    <t>И-137</t>
  </si>
  <si>
    <t>И-260</t>
  </si>
  <si>
    <t>И-98</t>
  </si>
  <si>
    <t>И-140</t>
  </si>
  <si>
    <t>И-22</t>
  </si>
  <si>
    <t>И-64</t>
  </si>
  <si>
    <t>И-100</t>
  </si>
  <si>
    <t>И-45</t>
  </si>
  <si>
    <t>И-99</t>
  </si>
  <si>
    <t>И-101</t>
  </si>
  <si>
    <t>И-138</t>
  </si>
  <si>
    <t>И-52</t>
  </si>
  <si>
    <t>И-46</t>
  </si>
  <si>
    <t>И-225</t>
  </si>
  <si>
    <t>И-182</t>
  </si>
  <si>
    <t>И-8</t>
  </si>
  <si>
    <t>И-213</t>
  </si>
  <si>
    <t>И-249</t>
  </si>
  <si>
    <t>И-3</t>
  </si>
  <si>
    <t>И-151</t>
  </si>
  <si>
    <t>И-1</t>
  </si>
  <si>
    <t>И-152</t>
  </si>
  <si>
    <t>И-156</t>
  </si>
  <si>
    <t>И-158</t>
  </si>
  <si>
    <t>И-30</t>
  </si>
  <si>
    <t>И-71</t>
  </si>
  <si>
    <t>И-233</t>
  </si>
  <si>
    <t>И-250</t>
  </si>
  <si>
    <t>И-153</t>
  </si>
  <si>
    <t>И-155</t>
  </si>
  <si>
    <t>И-243</t>
  </si>
  <si>
    <t>И-170</t>
  </si>
  <si>
    <t>И-175</t>
  </si>
  <si>
    <t>И-5</t>
  </si>
  <si>
    <t>И-154</t>
  </si>
  <si>
    <t>И-247</t>
  </si>
  <si>
    <t>И-61</t>
  </si>
  <si>
    <t>И-113</t>
  </si>
  <si>
    <t>И-246</t>
  </si>
  <si>
    <t>И-132</t>
  </si>
  <si>
    <t>И-204</t>
  </si>
  <si>
    <t>И-4</t>
  </si>
  <si>
    <t>И-248</t>
  </si>
  <si>
    <t>И-35</t>
  </si>
  <si>
    <t>И-88</t>
  </si>
  <si>
    <t>И-6</t>
  </si>
  <si>
    <t>И-89</t>
  </si>
  <si>
    <t>И-117</t>
  </si>
  <si>
    <t>И-72</t>
  </si>
  <si>
    <t>И-116</t>
  </si>
  <si>
    <t>И-118</t>
  </si>
  <si>
    <t>И-95</t>
  </si>
  <si>
    <t>И-157</t>
  </si>
  <si>
    <t>И-190</t>
  </si>
  <si>
    <t>И-9</t>
  </si>
  <si>
    <t>И-187</t>
  </si>
  <si>
    <t>И-2</t>
  </si>
  <si>
    <t>И-102</t>
  </si>
  <si>
    <t>И-54</t>
  </si>
  <si>
    <t>И-115</t>
  </si>
  <si>
    <t>И-114</t>
  </si>
  <si>
    <t>И-205</t>
  </si>
  <si>
    <t>И-186</t>
  </si>
  <si>
    <t>И-189</t>
  </si>
  <si>
    <t>И-224</t>
  </si>
  <si>
    <t>И-131</t>
  </si>
  <si>
    <t>И-57</t>
  </si>
  <si>
    <t>И-58</t>
  </si>
  <si>
    <t>И-144</t>
  </si>
  <si>
    <t>И-66</t>
  </si>
  <si>
    <t>И-105</t>
  </si>
  <si>
    <t>И-37</t>
  </si>
  <si>
    <t>И-48</t>
  </si>
  <si>
    <t>И-65</t>
  </si>
  <si>
    <t>И-188</t>
  </si>
  <si>
    <t>И-203</t>
  </si>
  <si>
    <t>И-25</t>
  </si>
  <si>
    <t>И-27</t>
  </si>
  <si>
    <t>И-26</t>
  </si>
  <si>
    <t>И-31</t>
  </si>
  <si>
    <t>И-36</t>
  </si>
  <si>
    <t>И-7</t>
  </si>
  <si>
    <t>И-94</t>
  </si>
  <si>
    <t>И-28</t>
  </si>
  <si>
    <t>И-24</t>
  </si>
  <si>
    <t>И-74</t>
  </si>
  <si>
    <t>И-91</t>
  </si>
  <si>
    <t>И-184</t>
  </si>
  <si>
    <t>И-106</t>
  </si>
  <si>
    <t>И-214</t>
  </si>
  <si>
    <t>И-68</t>
  </si>
  <si>
    <t>И-185</t>
  </si>
  <si>
    <t>И-251</t>
  </si>
  <si>
    <t>И-55</t>
  </si>
  <si>
    <t>И-252</t>
  </si>
  <si>
    <t>И-90</t>
  </si>
  <si>
    <t>И-73</t>
  </si>
  <si>
    <t>И-133</t>
  </si>
  <si>
    <t>И-10</t>
  </si>
  <si>
    <t>И-120</t>
  </si>
  <si>
    <t>И-173</t>
  </si>
  <si>
    <t>И-160</t>
  </si>
  <si>
    <t>И-191</t>
  </si>
  <si>
    <t>И-119</t>
  </si>
  <si>
    <t>И-141</t>
  </si>
  <si>
    <t>И-161</t>
  </si>
  <si>
    <t>И-240</t>
  </si>
  <si>
    <t>И-171</t>
  </si>
  <si>
    <t>И-172</t>
  </si>
  <si>
    <t>И-159</t>
  </si>
  <si>
    <t>И-143</t>
  </si>
  <si>
    <t>И-32</t>
  </si>
  <si>
    <t>И-33</t>
  </si>
  <si>
    <t>И-142</t>
  </si>
  <si>
    <t>И-202</t>
  </si>
  <si>
    <t>И-29</t>
  </si>
  <si>
    <t>И-13</t>
  </si>
  <si>
    <t>И-178</t>
  </si>
  <si>
    <t>И-38</t>
  </si>
  <si>
    <t>И-180</t>
  </si>
  <si>
    <t>И-96</t>
  </si>
  <si>
    <t>И-11</t>
  </si>
  <si>
    <t>И-14</t>
  </si>
  <si>
    <t>И-39</t>
  </si>
  <si>
    <t>И-40</t>
  </si>
  <si>
    <t>И-145</t>
  </si>
  <si>
    <t>И-176</t>
  </si>
  <si>
    <t>И-12</t>
  </si>
  <si>
    <t>И-56</t>
  </si>
  <si>
    <t>И-179</t>
  </si>
  <si>
    <t>И-177</t>
  </si>
  <si>
    <t>И-103</t>
  </si>
  <si>
    <t>МАОУ гимназия № 1</t>
  </si>
  <si>
    <t>МАОУ СОШ № 31</t>
  </si>
  <si>
    <t>МАОУ СОШ № 33</t>
  </si>
  <si>
    <t>МАОУ СОШ № 39</t>
  </si>
  <si>
    <t>МАОУ СОШ № 12</t>
  </si>
  <si>
    <t>МАОУ СОШ № 21</t>
  </si>
  <si>
    <t>МАОУ СОШ № 7</t>
  </si>
  <si>
    <t>МАОУ СОШ № 19</t>
  </si>
  <si>
    <t>МАОУ СОШ № 56</t>
  </si>
  <si>
    <t>МАОУ СОШ № 50</t>
  </si>
  <si>
    <t>МАОУ гимназия № 22</t>
  </si>
  <si>
    <t>филиал НВМУ в Калининграде</t>
  </si>
  <si>
    <t>МАОУ гимназия № 40 им.Ю.А.Гагарина</t>
  </si>
  <si>
    <t>МАОУ лицей 35 им. Буткова В.В.</t>
  </si>
  <si>
    <t>МАОУ гимназия № 32</t>
  </si>
  <si>
    <t>МАОУ СОШ № 29</t>
  </si>
  <si>
    <t>МАОУ СОШ № 38</t>
  </si>
  <si>
    <t>МАОУ СОШ № 46 с УИОП</t>
  </si>
  <si>
    <t>МАОУ СОШ № 25 с УИОП</t>
  </si>
  <si>
    <t>МАОУ СОШ № 26</t>
  </si>
  <si>
    <t>МАОУ КМЛ</t>
  </si>
  <si>
    <t>МАОУ ООШ № 15</t>
  </si>
  <si>
    <t>АНО Лицей "Ганзейская ладья"</t>
  </si>
  <si>
    <t>ГАУ КО ОО ШИЛИ</t>
  </si>
  <si>
    <t>ГБОУ КО КШИ "АПКМК"</t>
  </si>
  <si>
    <t>МАОУ СОШ № 57</t>
  </si>
  <si>
    <t>МАОУ СОШ № 5</t>
  </si>
  <si>
    <t>МАОУ СОШ № 47</t>
  </si>
  <si>
    <t>МАОУ СОШ № 11</t>
  </si>
  <si>
    <t>МАОУ СОШ № 13</t>
  </si>
  <si>
    <t>МАОУ СОШ № 2</t>
  </si>
  <si>
    <t>МАОУ СОШ № 43</t>
  </si>
  <si>
    <t>МАОУ СОШ № 24</t>
  </si>
  <si>
    <t>МАОУ СОШ № 28</t>
  </si>
  <si>
    <t>МАОУ лицей № 17</t>
  </si>
  <si>
    <t>МАОУ СОШ № 3</t>
  </si>
  <si>
    <t>МАОУ СОШ № 14</t>
  </si>
  <si>
    <t>МАОУ СОШ № 10</t>
  </si>
  <si>
    <t>МАОУ СОШ № 48</t>
  </si>
  <si>
    <t>МАОУ СОШ № 36</t>
  </si>
  <si>
    <t>МАОУ лицей № 49</t>
  </si>
  <si>
    <t>МАОУ лицей № 18</t>
  </si>
  <si>
    <t>МАОУ лицей № 23</t>
  </si>
  <si>
    <t>АНО СОШ "Росток"</t>
  </si>
  <si>
    <t>МАОУ СОШ № 6 с УИОП</t>
  </si>
  <si>
    <t>МБОУ СОШ № 44</t>
  </si>
  <si>
    <t>Православная гимназия</t>
  </si>
  <si>
    <t>Чебатурин</t>
  </si>
  <si>
    <t>Максим</t>
  </si>
  <si>
    <t>Шапошников</t>
  </si>
  <si>
    <t>Михаил</t>
  </si>
  <si>
    <t>Пинигин</t>
  </si>
  <si>
    <t>Тимур</t>
  </si>
  <si>
    <t>Хлипоченко</t>
  </si>
  <si>
    <t>Георгий</t>
  </si>
  <si>
    <t>Прилепин</t>
  </si>
  <si>
    <t>Александр</t>
  </si>
  <si>
    <t>Евдокимова</t>
  </si>
  <si>
    <t>Виктория</t>
  </si>
  <si>
    <t>Катутис</t>
  </si>
  <si>
    <t>Дмитрий</t>
  </si>
  <si>
    <t>Соловьев</t>
  </si>
  <si>
    <t>Вадим</t>
  </si>
  <si>
    <t>Смирнов</t>
  </si>
  <si>
    <t>Артем</t>
  </si>
  <si>
    <t>Соколова</t>
  </si>
  <si>
    <t>Кира</t>
  </si>
  <si>
    <t>Борисов</t>
  </si>
  <si>
    <t>Иван</t>
  </si>
  <si>
    <t>Полх</t>
  </si>
  <si>
    <t>Полина</t>
  </si>
  <si>
    <t>Бабаш</t>
  </si>
  <si>
    <t xml:space="preserve">Максим </t>
  </si>
  <si>
    <t>Сапунова</t>
  </si>
  <si>
    <t>Светлана</t>
  </si>
  <si>
    <t>Васильев</t>
  </si>
  <si>
    <t>Пацера</t>
  </si>
  <si>
    <t>Кузнецов</t>
  </si>
  <si>
    <t>Антон</t>
  </si>
  <si>
    <t>Петрущенко</t>
  </si>
  <si>
    <t>Диана</t>
  </si>
  <si>
    <t>Андреевна</t>
  </si>
  <si>
    <t>Стёпина</t>
  </si>
  <si>
    <t>Елизавета</t>
  </si>
  <si>
    <t>Дмитриевна</t>
  </si>
  <si>
    <t>Морозов</t>
  </si>
  <si>
    <t>Владимир</t>
  </si>
  <si>
    <t>Игоревич</t>
  </si>
  <si>
    <t>Лунгу</t>
  </si>
  <si>
    <t>Мария</t>
  </si>
  <si>
    <t>Романовна</t>
  </si>
  <si>
    <t>Стрекалов</t>
  </si>
  <si>
    <t>Марк</t>
  </si>
  <si>
    <t>Александрович</t>
  </si>
  <si>
    <t>Кравченко</t>
  </si>
  <si>
    <t>Лолита</t>
  </si>
  <si>
    <t xml:space="preserve">Владимировна </t>
  </si>
  <si>
    <t>Новикова</t>
  </si>
  <si>
    <t>Алина</t>
  </si>
  <si>
    <t>Сергеевна</t>
  </si>
  <si>
    <t>Яровая</t>
  </si>
  <si>
    <t xml:space="preserve">Сизова </t>
  </si>
  <si>
    <t>Александра</t>
  </si>
  <si>
    <t>Фрик</t>
  </si>
  <si>
    <t>Эдуардовна</t>
  </si>
  <si>
    <t>Веникова</t>
  </si>
  <si>
    <t>Валерия</t>
  </si>
  <si>
    <t>Евгеньевна</t>
  </si>
  <si>
    <t>Запорина</t>
  </si>
  <si>
    <t>Николаевна</t>
  </si>
  <si>
    <t>Москаленко</t>
  </si>
  <si>
    <t>Маргарита</t>
  </si>
  <si>
    <t>Павловна</t>
  </si>
  <si>
    <t>Бахарев</t>
  </si>
  <si>
    <t>Руслан</t>
  </si>
  <si>
    <t>Олегович</t>
  </si>
  <si>
    <t>Тарушкина</t>
  </si>
  <si>
    <t>Вероника</t>
  </si>
  <si>
    <t>Георгиевна</t>
  </si>
  <si>
    <t>Туманян</t>
  </si>
  <si>
    <t>Оганнес</t>
  </si>
  <si>
    <t>Нверович</t>
  </si>
  <si>
    <t>Кушнир</t>
  </si>
  <si>
    <t>Сергеевич</t>
  </si>
  <si>
    <t>Николайчук</t>
  </si>
  <si>
    <t>Екатерина</t>
  </si>
  <si>
    <t>Вячеславовна</t>
  </si>
  <si>
    <t>Сайфуллин</t>
  </si>
  <si>
    <t>Маратович</t>
  </si>
  <si>
    <t>Купцов</t>
  </si>
  <si>
    <t>Лев</t>
  </si>
  <si>
    <t>Андреевич</t>
  </si>
  <si>
    <t>Курилкин</t>
  </si>
  <si>
    <t>Евгеньевич</t>
  </si>
  <si>
    <t>Григоренко</t>
  </si>
  <si>
    <t>Александровна</t>
  </si>
  <si>
    <t>Пуськова</t>
  </si>
  <si>
    <t>Яна</t>
  </si>
  <si>
    <t>Кантонистова</t>
  </si>
  <si>
    <t>Арина</t>
  </si>
  <si>
    <t>Константиновна</t>
  </si>
  <si>
    <t>Виноградова</t>
  </si>
  <si>
    <t>Владиславовна</t>
  </si>
  <si>
    <t>Синельникова</t>
  </si>
  <si>
    <t>Васильевна</t>
  </si>
  <si>
    <t>Степанов</t>
  </si>
  <si>
    <t>Денис</t>
  </si>
  <si>
    <t>Сальцев</t>
  </si>
  <si>
    <t>Ярослав</t>
  </si>
  <si>
    <t>Алексеевич</t>
  </si>
  <si>
    <t xml:space="preserve"> Витальевич</t>
  </si>
  <si>
    <t xml:space="preserve">Васильевич </t>
  </si>
  <si>
    <t>Михайлович</t>
  </si>
  <si>
    <t xml:space="preserve">Сергеевич </t>
  </si>
  <si>
    <t xml:space="preserve">Алексеевич </t>
  </si>
  <si>
    <t xml:space="preserve">Сергеевна </t>
  </si>
  <si>
    <t xml:space="preserve">Павловна </t>
  </si>
  <si>
    <t xml:space="preserve">Александрович </t>
  </si>
  <si>
    <t xml:space="preserve">Вячеславовна </t>
  </si>
  <si>
    <t>Дмитриевич</t>
  </si>
  <si>
    <t>Владленович</t>
  </si>
  <si>
    <t>Наталья</t>
  </si>
  <si>
    <t>Владимировна</t>
  </si>
  <si>
    <t>Алексей</t>
  </si>
  <si>
    <t>Юрьевич</t>
  </si>
  <si>
    <t>Ольга</t>
  </si>
  <si>
    <t>Миронова</t>
  </si>
  <si>
    <t>Михайловна</t>
  </si>
  <si>
    <t>Геннадьевич</t>
  </si>
  <si>
    <t>Петровна</t>
  </si>
  <si>
    <t>Юлия</t>
  </si>
  <si>
    <t>Лариса</t>
  </si>
  <si>
    <t>Анна</t>
  </si>
  <si>
    <t>Артём</t>
  </si>
  <si>
    <t>Анастасия</t>
  </si>
  <si>
    <t>Софья</t>
  </si>
  <si>
    <t>Викторович</t>
  </si>
  <si>
    <t xml:space="preserve">Нохрина </t>
  </si>
  <si>
    <t>Бабенко</t>
  </si>
  <si>
    <t>Пушнякова</t>
  </si>
  <si>
    <t>Шилов</t>
  </si>
  <si>
    <t>Павел</t>
  </si>
  <si>
    <t>Ефремов</t>
  </si>
  <si>
    <t>Андрей</t>
  </si>
  <si>
    <t xml:space="preserve">Полякова </t>
  </si>
  <si>
    <t xml:space="preserve">Дарья </t>
  </si>
  <si>
    <t>Тюрин</t>
  </si>
  <si>
    <t>Годгильдиев</t>
  </si>
  <si>
    <t>Анатолий</t>
  </si>
  <si>
    <t>Толкачев</t>
  </si>
  <si>
    <t>Никита</t>
  </si>
  <si>
    <t>Черенко</t>
  </si>
  <si>
    <t>Павленко</t>
  </si>
  <si>
    <t xml:space="preserve">Высоцкий </t>
  </si>
  <si>
    <t xml:space="preserve">Ревков  </t>
  </si>
  <si>
    <t>Дубинин</t>
  </si>
  <si>
    <t>Роман</t>
  </si>
  <si>
    <t>Долнаков</t>
  </si>
  <si>
    <t>Скрынников</t>
  </si>
  <si>
    <t>Данила</t>
  </si>
  <si>
    <t xml:space="preserve">Федюк </t>
  </si>
  <si>
    <t>Фомагин</t>
  </si>
  <si>
    <t>Игнат</t>
  </si>
  <si>
    <t>Древич</t>
  </si>
  <si>
    <t>Владислав</t>
  </si>
  <si>
    <t xml:space="preserve">Гуленко </t>
  </si>
  <si>
    <t>Братко</t>
  </si>
  <si>
    <t>Романович</t>
  </si>
  <si>
    <t>Плотников</t>
  </si>
  <si>
    <t>Степан</t>
  </si>
  <si>
    <t>Семенова</t>
  </si>
  <si>
    <t>Игоревна</t>
  </si>
  <si>
    <t>Андреев</t>
  </si>
  <si>
    <t>Ткачева</t>
  </si>
  <si>
    <t>Валерьевна</t>
  </si>
  <si>
    <t>Барыкин</t>
  </si>
  <si>
    <t>Шуховцов</t>
  </si>
  <si>
    <t>Платон</t>
  </si>
  <si>
    <t>Ильич</t>
  </si>
  <si>
    <t>Зотов</t>
  </si>
  <si>
    <t>Василий</t>
  </si>
  <si>
    <t>Иванович</t>
  </si>
  <si>
    <t>Макаров</t>
  </si>
  <si>
    <t>Жуковский</t>
  </si>
  <si>
    <t>Скороходов</t>
  </si>
  <si>
    <t>Герман</t>
  </si>
  <si>
    <t>Близниченко</t>
  </si>
  <si>
    <t xml:space="preserve">Дмитрий </t>
  </si>
  <si>
    <t>Павлович</t>
  </si>
  <si>
    <t>Кочков</t>
  </si>
  <si>
    <t>Николай</t>
  </si>
  <si>
    <t>Остапенко</t>
  </si>
  <si>
    <t>Любовь</t>
  </si>
  <si>
    <t>Юрьевна</t>
  </si>
  <si>
    <t>Венник</t>
  </si>
  <si>
    <t>Егор</t>
  </si>
  <si>
    <t>Тимченко</t>
  </si>
  <si>
    <t>Варвара</t>
  </si>
  <si>
    <t>Иванов</t>
  </si>
  <si>
    <t>Тимофей</t>
  </si>
  <si>
    <t>Константинович</t>
  </si>
  <si>
    <t>Герасимов</t>
  </si>
  <si>
    <t>Красюк</t>
  </si>
  <si>
    <t>Слиба</t>
  </si>
  <si>
    <t>Даниил</t>
  </si>
  <si>
    <t>Вячеславович</t>
  </si>
  <si>
    <t xml:space="preserve">Шумилина </t>
  </si>
  <si>
    <t>Ульяна</t>
  </si>
  <si>
    <t>Кончиц</t>
  </si>
  <si>
    <t>Кристина</t>
  </si>
  <si>
    <t>Тихонович</t>
  </si>
  <si>
    <t>Маратаева</t>
  </si>
  <si>
    <t>Шубин</t>
  </si>
  <si>
    <t>Денисова</t>
  </si>
  <si>
    <t>Владлена</t>
  </si>
  <si>
    <t>Алексеевна</t>
  </si>
  <si>
    <t>Мамедова</t>
  </si>
  <si>
    <t>Ирина</t>
  </si>
  <si>
    <t>Ракова</t>
  </si>
  <si>
    <t>Василиса</t>
  </si>
  <si>
    <t>Пелихан</t>
  </si>
  <si>
    <t>Кудрявцева</t>
  </si>
  <si>
    <t>Лазовская</t>
  </si>
  <si>
    <t>Ксения</t>
  </si>
  <si>
    <t>Егоровна</t>
  </si>
  <si>
    <t xml:space="preserve">Юрьевна </t>
  </si>
  <si>
    <t xml:space="preserve">Александровна </t>
  </si>
  <si>
    <t xml:space="preserve">Витальевич </t>
  </si>
  <si>
    <t xml:space="preserve">Владимирович </t>
  </si>
  <si>
    <t xml:space="preserve">Романович </t>
  </si>
  <si>
    <t>Денисович</t>
  </si>
  <si>
    <t>Федорович</t>
  </si>
  <si>
    <t xml:space="preserve">Андреевич </t>
  </si>
  <si>
    <t>Валерьевич</t>
  </si>
  <si>
    <t xml:space="preserve">Игоревич </t>
  </si>
  <si>
    <t xml:space="preserve">Данилович </t>
  </si>
  <si>
    <t>Степанович</t>
  </si>
  <si>
    <t>Викторовна</t>
  </si>
  <si>
    <t>Сергей</t>
  </si>
  <si>
    <t>Стренадько</t>
  </si>
  <si>
    <t>Валентин</t>
  </si>
  <si>
    <t>Дорофеев</t>
  </si>
  <si>
    <t>Годун</t>
  </si>
  <si>
    <t>Пластинина</t>
  </si>
  <si>
    <t>Перепелица</t>
  </si>
  <si>
    <t>Гумбатов</t>
  </si>
  <si>
    <t>Наиль</t>
  </si>
  <si>
    <t>Даниленко</t>
  </si>
  <si>
    <t>Якимов</t>
  </si>
  <si>
    <t>Молодцов</t>
  </si>
  <si>
    <t>Глеб</t>
  </si>
  <si>
    <t>Лапшин</t>
  </si>
  <si>
    <t>Змайлов</t>
  </si>
  <si>
    <t>Мусияко</t>
  </si>
  <si>
    <t>Жанситов</t>
  </si>
  <si>
    <t xml:space="preserve">Иванова </t>
  </si>
  <si>
    <t>Алиса</t>
  </si>
  <si>
    <t xml:space="preserve">Породин </t>
  </si>
  <si>
    <t>Черняховский</t>
  </si>
  <si>
    <t>Илья</t>
  </si>
  <si>
    <t>Янина</t>
  </si>
  <si>
    <t>Кудрявцев</t>
  </si>
  <si>
    <t>Лукашук</t>
  </si>
  <si>
    <t>Зверев</t>
  </si>
  <si>
    <t>Медведьков</t>
  </si>
  <si>
    <t>Антонович</t>
  </si>
  <si>
    <t>Угроватова</t>
  </si>
  <si>
    <t>Осмонова</t>
  </si>
  <si>
    <t>Камила</t>
  </si>
  <si>
    <t>Жомартовна</t>
  </si>
  <si>
    <t>Будников</t>
  </si>
  <si>
    <t>Артемий</t>
  </si>
  <si>
    <t>Белоглазов</t>
  </si>
  <si>
    <t xml:space="preserve">Вадим </t>
  </si>
  <si>
    <t>Николаевич</t>
  </si>
  <si>
    <t>Молотов</t>
  </si>
  <si>
    <t>Боровец</t>
  </si>
  <si>
    <t>Земляков</t>
  </si>
  <si>
    <t>Максимович</t>
  </si>
  <si>
    <t>Шульц</t>
  </si>
  <si>
    <t>Леонидович</t>
  </si>
  <si>
    <t>Шелест</t>
  </si>
  <si>
    <t>Марина</t>
  </si>
  <si>
    <t>Ренатовна</t>
  </si>
  <si>
    <t>Ряжева</t>
  </si>
  <si>
    <t>Карина</t>
  </si>
  <si>
    <t>Бойченко</t>
  </si>
  <si>
    <t>Никитина</t>
  </si>
  <si>
    <t>Вера</t>
  </si>
  <si>
    <t>Десятов</t>
  </si>
  <si>
    <t>Юрий</t>
  </si>
  <si>
    <t>Пузик</t>
  </si>
  <si>
    <t xml:space="preserve">Тимофей </t>
  </si>
  <si>
    <t>Бутусин</t>
  </si>
  <si>
    <t>Устич</t>
  </si>
  <si>
    <t>Фёдоров</t>
  </si>
  <si>
    <t>Витальевич</t>
  </si>
  <si>
    <t>Арыченков</t>
  </si>
  <si>
    <t>Эдуард</t>
  </si>
  <si>
    <t>Никогосян</t>
  </si>
  <si>
    <t>Женя</t>
  </si>
  <si>
    <t>Кареновна</t>
  </si>
  <si>
    <t>Михайлин</t>
  </si>
  <si>
    <t>Фуадович</t>
  </si>
  <si>
    <t>Дмитрук</t>
  </si>
  <si>
    <t>Карвига</t>
  </si>
  <si>
    <t>Пархомчук</t>
  </si>
  <si>
    <t>Денисовна</t>
  </si>
  <si>
    <t>Оганисян</t>
  </si>
  <si>
    <t>Григорьевич</t>
  </si>
  <si>
    <t xml:space="preserve">Павлович </t>
  </si>
  <si>
    <t xml:space="preserve">Алексеевна </t>
  </si>
  <si>
    <t xml:space="preserve">Маликович </t>
  </si>
  <si>
    <t xml:space="preserve">Юрьевич </t>
  </si>
  <si>
    <t xml:space="preserve">Дмитриевич </t>
  </si>
  <si>
    <t xml:space="preserve">Валерьевна </t>
  </si>
  <si>
    <t xml:space="preserve">Валерьевич </t>
  </si>
  <si>
    <t>Станислав</t>
  </si>
  <si>
    <t>Меликов</t>
  </si>
  <si>
    <t>Полад</t>
  </si>
  <si>
    <t>Башина</t>
  </si>
  <si>
    <t>Усеня</t>
  </si>
  <si>
    <t>Мокрогуз</t>
  </si>
  <si>
    <t>Корнякова</t>
  </si>
  <si>
    <t>Мальсагов</t>
  </si>
  <si>
    <t>Рамзан</t>
  </si>
  <si>
    <t>Гурякова</t>
  </si>
  <si>
    <t xml:space="preserve">София </t>
  </si>
  <si>
    <t>Беланов</t>
  </si>
  <si>
    <t>Савва</t>
  </si>
  <si>
    <t>Змушко</t>
  </si>
  <si>
    <t>Устав</t>
  </si>
  <si>
    <t>Всеволод</t>
  </si>
  <si>
    <t>Литвинюк</t>
  </si>
  <si>
    <t>Ракомсин</t>
  </si>
  <si>
    <t>Мирослав</t>
  </si>
  <si>
    <t>Юшкова</t>
  </si>
  <si>
    <t>Райимбердиев</t>
  </si>
  <si>
    <t>Фёдор</t>
  </si>
  <si>
    <t>Казачкова</t>
  </si>
  <si>
    <t>Панченко</t>
  </si>
  <si>
    <t>Степанова</t>
  </si>
  <si>
    <t>Аксененко</t>
  </si>
  <si>
    <t>Валерий</t>
  </si>
  <si>
    <t>Поделенко</t>
  </si>
  <si>
    <t>Сальников</t>
  </si>
  <si>
    <t>Войтов</t>
  </si>
  <si>
    <t>Лобачев</t>
  </si>
  <si>
    <t>Семен</t>
  </si>
  <si>
    <t>Быков</t>
  </si>
  <si>
    <t>Фёдов</t>
  </si>
  <si>
    <t>Билоус</t>
  </si>
  <si>
    <t>Баранова</t>
  </si>
  <si>
    <t>Фомичева</t>
  </si>
  <si>
    <t>Юрьев</t>
  </si>
  <si>
    <t>Кирилл</t>
  </si>
  <si>
    <t>Петраков</t>
  </si>
  <si>
    <t>Пётр</t>
  </si>
  <si>
    <t>Грабовский</t>
  </si>
  <si>
    <t>Евдокимов</t>
  </si>
  <si>
    <t>Станиславович</t>
  </si>
  <si>
    <t>Рыжанков</t>
  </si>
  <si>
    <t>Светский</t>
  </si>
  <si>
    <t>Рябушкин</t>
  </si>
  <si>
    <t>Фёдорова</t>
  </si>
  <si>
    <t>Чекалов</t>
  </si>
  <si>
    <t xml:space="preserve">Александр </t>
  </si>
  <si>
    <t>Коношевич</t>
  </si>
  <si>
    <t>Спиридонов</t>
  </si>
  <si>
    <t xml:space="preserve">Шелунцова </t>
  </si>
  <si>
    <t>Олеговна</t>
  </si>
  <si>
    <t>Чижов</t>
  </si>
  <si>
    <t>Вадимович</t>
  </si>
  <si>
    <t>Щекотович</t>
  </si>
  <si>
    <t>Южанина</t>
  </si>
  <si>
    <t>Глинский</t>
  </si>
  <si>
    <t>Колобова</t>
  </si>
  <si>
    <t>Вишняк</t>
  </si>
  <si>
    <t>Субатович</t>
  </si>
  <si>
    <t>Янович</t>
  </si>
  <si>
    <t>Казимирченко</t>
  </si>
  <si>
    <t>Ильенкова</t>
  </si>
  <si>
    <t>Шмаков</t>
  </si>
  <si>
    <t>Балцун</t>
  </si>
  <si>
    <t>Коровина</t>
  </si>
  <si>
    <t>Аглая</t>
  </si>
  <si>
    <t>Ильинична</t>
  </si>
  <si>
    <t xml:space="preserve">Марченко </t>
  </si>
  <si>
    <t xml:space="preserve">Дятлов </t>
  </si>
  <si>
    <t xml:space="preserve">Евгений </t>
  </si>
  <si>
    <t>Русланович</t>
  </si>
  <si>
    <t xml:space="preserve">Павел </t>
  </si>
  <si>
    <t>Руткаускас</t>
  </si>
  <si>
    <t>Андрюс</t>
  </si>
  <si>
    <t>Иозович</t>
  </si>
  <si>
    <t>Быстрикова</t>
  </si>
  <si>
    <t>Милена</t>
  </si>
  <si>
    <t>Крюков</t>
  </si>
  <si>
    <t>Белоконина</t>
  </si>
  <si>
    <t>Алена</t>
  </si>
  <si>
    <t>Змеева</t>
  </si>
  <si>
    <t>Гладышев</t>
  </si>
  <si>
    <t>Денисов</t>
  </si>
  <si>
    <t>Замша</t>
  </si>
  <si>
    <t>Усачёв</t>
  </si>
  <si>
    <t xml:space="preserve">Глушкова      </t>
  </si>
  <si>
    <t xml:space="preserve">Виктория </t>
  </si>
  <si>
    <t>Ряснова</t>
  </si>
  <si>
    <t>Эвелина</t>
  </si>
  <si>
    <t>Перфильева</t>
  </si>
  <si>
    <t>Грамзина</t>
  </si>
  <si>
    <t>Мартинович</t>
  </si>
  <si>
    <t>Мукосеева</t>
  </si>
  <si>
    <t>Даниела</t>
  </si>
  <si>
    <t>Тапуть</t>
  </si>
  <si>
    <t>Даниэла</t>
  </si>
  <si>
    <t>Сударь</t>
  </si>
  <si>
    <t xml:space="preserve">Ксения                           </t>
  </si>
  <si>
    <t xml:space="preserve">Амандина        </t>
  </si>
  <si>
    <t xml:space="preserve">Варвара </t>
  </si>
  <si>
    <t xml:space="preserve">Натиг оглы </t>
  </si>
  <si>
    <t xml:space="preserve">Леонидович </t>
  </si>
  <si>
    <t>Рамзанович</t>
  </si>
  <si>
    <t xml:space="preserve">Константинович </t>
  </si>
  <si>
    <t xml:space="preserve">Русланович </t>
  </si>
  <si>
    <t xml:space="preserve">Михайловна </t>
  </si>
  <si>
    <t xml:space="preserve">Артемович </t>
  </si>
  <si>
    <t xml:space="preserve">Ильинична </t>
  </si>
  <si>
    <t>Виталий</t>
  </si>
  <si>
    <t>Ефремова</t>
  </si>
  <si>
    <t>Евгений</t>
  </si>
  <si>
    <t xml:space="preserve">Невзорова </t>
  </si>
  <si>
    <t>Костенецкий</t>
  </si>
  <si>
    <t>Большунас</t>
  </si>
  <si>
    <t xml:space="preserve">Орлов </t>
  </si>
  <si>
    <t>Соколов</t>
  </si>
  <si>
    <t>Бессмертная</t>
  </si>
  <si>
    <t>Анискевич</t>
  </si>
  <si>
    <t>Заикина</t>
  </si>
  <si>
    <t>Червяцов</t>
  </si>
  <si>
    <t xml:space="preserve">Ватралик </t>
  </si>
  <si>
    <t>Астафьев</t>
  </si>
  <si>
    <t>Батенко</t>
  </si>
  <si>
    <t>Беликов</t>
  </si>
  <si>
    <t>Шрамко</t>
  </si>
  <si>
    <t>Бурмистрова</t>
  </si>
  <si>
    <t>Мереняшев</t>
  </si>
  <si>
    <t>Арсений</t>
  </si>
  <si>
    <t>Малахов</t>
  </si>
  <si>
    <t>Олег</t>
  </si>
  <si>
    <t>Акиньшин</t>
  </si>
  <si>
    <t>Лупекин</t>
  </si>
  <si>
    <t>Попова</t>
  </si>
  <si>
    <t>Серафима</t>
  </si>
  <si>
    <t>Анохин</t>
  </si>
  <si>
    <t>Бурлакова</t>
  </si>
  <si>
    <t>Адиатулин</t>
  </si>
  <si>
    <t>Мосоровский</t>
  </si>
  <si>
    <t>Головина</t>
  </si>
  <si>
    <t>Максимовна</t>
  </si>
  <si>
    <t>Ильенко</t>
  </si>
  <si>
    <t>Алябьев</t>
  </si>
  <si>
    <t>Садовый</t>
  </si>
  <si>
    <t xml:space="preserve">Годлевская   </t>
  </si>
  <si>
    <t xml:space="preserve">Дарья                    </t>
  </si>
  <si>
    <t>Сергеев</t>
  </si>
  <si>
    <t>Высоцкая</t>
  </si>
  <si>
    <t xml:space="preserve">Золин </t>
  </si>
  <si>
    <t>Мочалов</t>
  </si>
  <si>
    <t xml:space="preserve">Михаил </t>
  </si>
  <si>
    <t>Зенин</t>
  </si>
  <si>
    <t>Дубовик</t>
  </si>
  <si>
    <t>Сорокин</t>
  </si>
  <si>
    <t>Маршев</t>
  </si>
  <si>
    <t>Фокин</t>
  </si>
  <si>
    <t>Антипова</t>
  </si>
  <si>
    <t>Виолетта</t>
  </si>
  <si>
    <t>Варданян</t>
  </si>
  <si>
    <t>Армановна</t>
  </si>
  <si>
    <t>Коробова</t>
  </si>
  <si>
    <t>Косолапов</t>
  </si>
  <si>
    <t xml:space="preserve">Иванов </t>
  </si>
  <si>
    <t xml:space="preserve">Егор </t>
  </si>
  <si>
    <t xml:space="preserve">Быков </t>
  </si>
  <si>
    <t xml:space="preserve">Максимовна </t>
  </si>
  <si>
    <t xml:space="preserve">Викторович </t>
  </si>
  <si>
    <t>Эдуардович</t>
  </si>
  <si>
    <t xml:space="preserve">Анатольевна </t>
  </si>
  <si>
    <t xml:space="preserve">Евгеньевич </t>
  </si>
  <si>
    <t xml:space="preserve">Вадимович </t>
  </si>
  <si>
    <t xml:space="preserve">Евгеньевна </t>
  </si>
  <si>
    <t xml:space="preserve">Максимович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</si>
</sst>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1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6" fillId="0" borderId="1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9" fillId="0" borderId="0" xfId="0" applyFont="1" applyFill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wrapText="1"/>
    </xf>
    <xf numFmtId="10" fontId="6" fillId="0" borderId="7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6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2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/>
    <xf numFmtId="0" fontId="7" fillId="0" borderId="1" xfId="0" applyFont="1" applyFill="1" applyBorder="1"/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10" fillId="5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wrapText="1"/>
    </xf>
    <xf numFmtId="10" fontId="13" fillId="6" borderId="7" xfId="0" applyNumberFormat="1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vertical="center"/>
    </xf>
    <xf numFmtId="0" fontId="14" fillId="6" borderId="7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/>
    </xf>
    <xf numFmtId="0" fontId="14" fillId="6" borderId="1" xfId="2" applyFont="1" applyFill="1" applyBorder="1" applyAlignment="1">
      <alignment vertical="center"/>
    </xf>
    <xf numFmtId="0" fontId="14" fillId="6" borderId="1" xfId="0" applyFont="1" applyFill="1" applyBorder="1" applyAlignment="1"/>
    <xf numFmtId="0" fontId="14" fillId="6" borderId="1" xfId="0" applyFont="1" applyFill="1" applyBorder="1" applyAlignment="1">
      <alignment horizontal="left" vertical="center"/>
    </xf>
    <xf numFmtId="0" fontId="13" fillId="6" borderId="7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left" vertical="top"/>
    </xf>
    <xf numFmtId="0" fontId="15" fillId="6" borderId="1" xfId="0" applyFont="1" applyFill="1" applyBorder="1" applyAlignment="1">
      <alignment horizontal="left"/>
    </xf>
    <xf numFmtId="0" fontId="13" fillId="6" borderId="1" xfId="0" applyFont="1" applyFill="1" applyBorder="1" applyAlignment="1"/>
    <xf numFmtId="0" fontId="6" fillId="0" borderId="1" xfId="0" applyFont="1" applyBorder="1" applyAlignment="1">
      <alignment horizontal="center" vertical="top" wrapText="1"/>
    </xf>
    <xf numFmtId="0" fontId="14" fillId="6" borderId="1" xfId="0" applyFont="1" applyFill="1" applyBorder="1"/>
    <xf numFmtId="0" fontId="16" fillId="0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49" fontId="14" fillId="6" borderId="1" xfId="0" applyNumberFormat="1" applyFont="1" applyFill="1" applyBorder="1" applyAlignment="1">
      <alignment vertical="center"/>
    </xf>
    <xf numFmtId="0" fontId="13" fillId="6" borderId="1" xfId="2" applyFont="1" applyFill="1" applyBorder="1" applyAlignment="1">
      <alignment vertical="center"/>
    </xf>
    <xf numFmtId="0" fontId="6" fillId="6" borderId="1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6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N281"/>
  <sheetViews>
    <sheetView zoomScaleNormal="100" zoomScaleSheetLayoutView="75" workbookViewId="0">
      <selection activeCell="Q13" sqref="Q13"/>
    </sheetView>
  </sheetViews>
  <sheetFormatPr defaultColWidth="8.85546875" defaultRowHeight="15" x14ac:dyDescent="0.25"/>
  <cols>
    <col min="1" max="1" width="8.140625" style="1" customWidth="1"/>
    <col min="2" max="47" width="3.5703125" style="7" customWidth="1"/>
    <col min="48" max="49" width="9" style="7" customWidth="1"/>
    <col min="50" max="50" width="15.7109375" style="7" customWidth="1"/>
    <col min="51" max="51" width="7.85546875" style="7" customWidth="1"/>
    <col min="52" max="52" width="13.7109375" style="8" customWidth="1"/>
    <col min="53" max="53" width="15.28515625" style="8" customWidth="1"/>
    <col min="54" max="54" width="17.140625" style="2" customWidth="1"/>
    <col min="55" max="55" width="14.140625" style="2" customWidth="1"/>
    <col min="56" max="56" width="18.85546875" style="2" customWidth="1"/>
    <col min="57" max="57" width="43.42578125" style="3" customWidth="1"/>
    <col min="58" max="58" width="7.42578125" style="4" customWidth="1"/>
    <col min="59" max="60" width="8.85546875" style="8"/>
    <col min="61" max="133" width="8.85546875" style="8" customWidth="1"/>
    <col min="134" max="196" width="8.85546875" style="8"/>
  </cols>
  <sheetData>
    <row r="1" spans="1:196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5"/>
      <c r="BA1" s="9" t="s">
        <v>0</v>
      </c>
      <c r="BB1" s="6"/>
      <c r="BC1" s="6"/>
      <c r="BD1" s="6"/>
      <c r="BE1" s="9"/>
      <c r="BF1" s="18"/>
    </row>
    <row r="2" spans="1:196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9"/>
      <c r="AZ2" s="10"/>
      <c r="BA2" s="20" t="s">
        <v>12</v>
      </c>
      <c r="BB2" s="6"/>
      <c r="BC2" s="6"/>
      <c r="BD2" s="6"/>
      <c r="BE2" s="9"/>
      <c r="BF2" s="18"/>
    </row>
    <row r="3" spans="1:196" ht="18.75" x14ac:dyDescent="0.3">
      <c r="A3" s="91" t="s">
        <v>27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2"/>
      <c r="AZ3" s="92"/>
      <c r="BA3" s="92"/>
      <c r="BB3" s="92"/>
      <c r="BC3" s="6"/>
      <c r="BD3" s="21"/>
      <c r="BE3" s="17"/>
      <c r="BF3" s="22"/>
    </row>
    <row r="4" spans="1:196" s="29" customFormat="1" ht="18.75" customHeight="1" x14ac:dyDescent="0.25">
      <c r="A4" s="101" t="s">
        <v>1</v>
      </c>
      <c r="B4" s="105" t="s">
        <v>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2"/>
      <c r="AX4" s="101" t="s">
        <v>2</v>
      </c>
      <c r="AY4" s="101" t="s">
        <v>3</v>
      </c>
      <c r="AZ4" s="93" t="s">
        <v>10</v>
      </c>
      <c r="BA4" s="105" t="s">
        <v>11</v>
      </c>
      <c r="BB4" s="102" t="s">
        <v>7</v>
      </c>
      <c r="BC4" s="108" t="s">
        <v>8</v>
      </c>
      <c r="BD4" s="102" t="s">
        <v>9</v>
      </c>
      <c r="BE4" s="93" t="s">
        <v>6</v>
      </c>
      <c r="BF4" s="93" t="s">
        <v>5</v>
      </c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</row>
    <row r="5" spans="1:196" s="29" customFormat="1" ht="15" customHeight="1" x14ac:dyDescent="0.25">
      <c r="A5" s="101"/>
      <c r="B5" s="113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01"/>
      <c r="AY5" s="101"/>
      <c r="AZ5" s="94"/>
      <c r="BA5" s="106"/>
      <c r="BB5" s="103"/>
      <c r="BC5" s="109"/>
      <c r="BD5" s="103"/>
      <c r="BE5" s="96"/>
      <c r="BF5" s="96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</row>
    <row r="6" spans="1:196" s="29" customFormat="1" ht="15" customHeight="1" x14ac:dyDescent="0.25">
      <c r="A6" s="101"/>
      <c r="B6" s="115" t="s">
        <v>13</v>
      </c>
      <c r="C6" s="116"/>
      <c r="D6" s="116"/>
      <c r="E6" s="116"/>
      <c r="F6" s="116"/>
      <c r="G6" s="117" t="s">
        <v>14</v>
      </c>
      <c r="H6" s="117"/>
      <c r="I6" s="117"/>
      <c r="J6" s="117"/>
      <c r="K6" s="115" t="s">
        <v>15</v>
      </c>
      <c r="L6" s="116"/>
      <c r="M6" s="116"/>
      <c r="N6" s="116"/>
      <c r="O6" s="116"/>
      <c r="P6" s="117" t="s">
        <v>16</v>
      </c>
      <c r="Q6" s="117"/>
      <c r="R6" s="117"/>
      <c r="S6" s="115" t="s">
        <v>21</v>
      </c>
      <c r="T6" s="116"/>
      <c r="U6" s="116"/>
      <c r="V6" s="116"/>
      <c r="W6" s="118" t="s">
        <v>22</v>
      </c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20"/>
      <c r="AI6" s="116" t="s">
        <v>23</v>
      </c>
      <c r="AJ6" s="116"/>
      <c r="AK6" s="116"/>
      <c r="AL6" s="116"/>
      <c r="AM6" s="116"/>
      <c r="AN6" s="116"/>
      <c r="AO6" s="117" t="s">
        <v>24</v>
      </c>
      <c r="AP6" s="117"/>
      <c r="AQ6" s="117"/>
      <c r="AR6" s="117"/>
      <c r="AS6" s="117"/>
      <c r="AT6" s="117"/>
      <c r="AU6" s="117"/>
      <c r="AV6" s="115" t="s">
        <v>25</v>
      </c>
      <c r="AW6" s="115" t="s">
        <v>26</v>
      </c>
      <c r="AX6" s="101"/>
      <c r="AY6" s="101"/>
      <c r="AZ6" s="94"/>
      <c r="BA6" s="106"/>
      <c r="BB6" s="103"/>
      <c r="BC6" s="109"/>
      <c r="BD6" s="103"/>
      <c r="BE6" s="96"/>
      <c r="BF6" s="96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</row>
    <row r="7" spans="1:196" s="29" customFormat="1" ht="36" customHeight="1" x14ac:dyDescent="0.25">
      <c r="A7" s="101"/>
      <c r="B7" s="27">
        <v>1</v>
      </c>
      <c r="C7" s="27">
        <v>2</v>
      </c>
      <c r="D7" s="27">
        <v>3</v>
      </c>
      <c r="E7" s="27">
        <v>4</v>
      </c>
      <c r="F7" s="27">
        <v>5</v>
      </c>
      <c r="G7" s="30">
        <v>1</v>
      </c>
      <c r="H7" s="30">
        <v>2</v>
      </c>
      <c r="I7" s="30">
        <v>3</v>
      </c>
      <c r="J7" s="30">
        <v>4</v>
      </c>
      <c r="K7" s="27">
        <v>1</v>
      </c>
      <c r="L7" s="27">
        <v>2</v>
      </c>
      <c r="M7" s="27">
        <v>3</v>
      </c>
      <c r="N7" s="27">
        <v>4</v>
      </c>
      <c r="O7" s="27">
        <v>5</v>
      </c>
      <c r="P7" s="30">
        <v>1</v>
      </c>
      <c r="Q7" s="30">
        <v>2</v>
      </c>
      <c r="R7" s="30">
        <v>3</v>
      </c>
      <c r="S7" s="27" t="s">
        <v>17</v>
      </c>
      <c r="T7" s="27" t="s">
        <v>18</v>
      </c>
      <c r="U7" s="27" t="s">
        <v>19</v>
      </c>
      <c r="V7" s="27" t="s">
        <v>20</v>
      </c>
      <c r="W7" s="30">
        <v>1</v>
      </c>
      <c r="X7" s="30">
        <v>2</v>
      </c>
      <c r="Y7" s="30">
        <v>3</v>
      </c>
      <c r="Z7" s="30">
        <v>4</v>
      </c>
      <c r="AA7" s="30">
        <v>5</v>
      </c>
      <c r="AB7" s="30">
        <v>6</v>
      </c>
      <c r="AC7" s="30">
        <v>7</v>
      </c>
      <c r="AD7" s="30">
        <v>8</v>
      </c>
      <c r="AE7" s="30">
        <v>9</v>
      </c>
      <c r="AF7" s="30">
        <v>10</v>
      </c>
      <c r="AG7" s="30">
        <v>11</v>
      </c>
      <c r="AH7" s="30">
        <v>12</v>
      </c>
      <c r="AI7" s="27">
        <v>1</v>
      </c>
      <c r="AJ7" s="27">
        <v>2</v>
      </c>
      <c r="AK7" s="27">
        <v>3</v>
      </c>
      <c r="AL7" s="27">
        <v>4</v>
      </c>
      <c r="AM7" s="27">
        <v>5</v>
      </c>
      <c r="AN7" s="27">
        <v>6</v>
      </c>
      <c r="AO7" s="30">
        <v>1</v>
      </c>
      <c r="AP7" s="30">
        <v>2</v>
      </c>
      <c r="AQ7" s="30">
        <v>3</v>
      </c>
      <c r="AR7" s="30">
        <v>4</v>
      </c>
      <c r="AS7" s="30">
        <v>5</v>
      </c>
      <c r="AT7" s="30">
        <v>6</v>
      </c>
      <c r="AU7" s="30">
        <v>7</v>
      </c>
      <c r="AV7" s="116"/>
      <c r="AW7" s="116"/>
      <c r="AX7" s="101"/>
      <c r="AY7" s="101"/>
      <c r="AZ7" s="95"/>
      <c r="BA7" s="107"/>
      <c r="BB7" s="104"/>
      <c r="BC7" s="110"/>
      <c r="BD7" s="104"/>
      <c r="BE7" s="97"/>
      <c r="BF7" s="97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</row>
    <row r="8" spans="1:196" s="16" customFormat="1" ht="15.75" customHeight="1" x14ac:dyDescent="0.25">
      <c r="A8" s="23" t="s">
        <v>56</v>
      </c>
      <c r="B8" s="11">
        <v>2</v>
      </c>
      <c r="C8" s="11">
        <v>0</v>
      </c>
      <c r="D8" s="11">
        <v>0</v>
      </c>
      <c r="E8" s="11">
        <v>2</v>
      </c>
      <c r="F8" s="11">
        <v>2</v>
      </c>
      <c r="G8" s="31">
        <v>1</v>
      </c>
      <c r="H8" s="31">
        <v>3</v>
      </c>
      <c r="I8" s="31">
        <v>3</v>
      </c>
      <c r="J8" s="31">
        <v>3</v>
      </c>
      <c r="K8" s="11">
        <v>2</v>
      </c>
      <c r="L8" s="11">
        <v>2</v>
      </c>
      <c r="M8" s="11">
        <v>2</v>
      </c>
      <c r="N8" s="11">
        <v>2</v>
      </c>
      <c r="O8" s="11">
        <v>2</v>
      </c>
      <c r="P8" s="31">
        <v>4</v>
      </c>
      <c r="Q8" s="31">
        <v>4</v>
      </c>
      <c r="R8" s="31">
        <v>4</v>
      </c>
      <c r="S8" s="11">
        <v>3</v>
      </c>
      <c r="T8" s="11">
        <v>3</v>
      </c>
      <c r="U8" s="11">
        <v>3</v>
      </c>
      <c r="V8" s="11">
        <v>3</v>
      </c>
      <c r="W8" s="31">
        <v>1</v>
      </c>
      <c r="X8" s="31">
        <v>1</v>
      </c>
      <c r="Y8" s="31">
        <v>0</v>
      </c>
      <c r="Z8" s="31">
        <v>0</v>
      </c>
      <c r="AA8" s="31">
        <v>1</v>
      </c>
      <c r="AB8" s="31">
        <v>1</v>
      </c>
      <c r="AC8" s="31">
        <v>1</v>
      </c>
      <c r="AD8" s="31">
        <v>1</v>
      </c>
      <c r="AE8" s="31">
        <v>1</v>
      </c>
      <c r="AF8" s="31">
        <v>0</v>
      </c>
      <c r="AG8" s="31">
        <v>1</v>
      </c>
      <c r="AH8" s="31">
        <v>1</v>
      </c>
      <c r="AI8" s="11">
        <v>2</v>
      </c>
      <c r="AJ8" s="11">
        <v>1</v>
      </c>
      <c r="AK8" s="11">
        <v>1</v>
      </c>
      <c r="AL8" s="11">
        <v>2</v>
      </c>
      <c r="AM8" s="11">
        <v>2</v>
      </c>
      <c r="AN8" s="11">
        <v>1</v>
      </c>
      <c r="AO8" s="31">
        <v>1</v>
      </c>
      <c r="AP8" s="31">
        <v>1</v>
      </c>
      <c r="AQ8" s="31">
        <v>1</v>
      </c>
      <c r="AR8" s="31">
        <v>0</v>
      </c>
      <c r="AS8" s="31">
        <v>1</v>
      </c>
      <c r="AT8" s="31">
        <v>1</v>
      </c>
      <c r="AU8" s="31">
        <v>0</v>
      </c>
      <c r="AV8" s="11">
        <v>7</v>
      </c>
      <c r="AW8" s="11">
        <v>9</v>
      </c>
      <c r="AX8" s="65">
        <f t="shared" ref="AX8:AX52" si="0">SUM(B8:AW8)</f>
        <v>89</v>
      </c>
      <c r="AY8" s="65">
        <v>1</v>
      </c>
      <c r="AZ8" s="66">
        <f t="shared" ref="AZ8:AZ52" si="1">AX8/100</f>
        <v>0.89</v>
      </c>
      <c r="BA8" s="67" t="s">
        <v>78</v>
      </c>
      <c r="BB8" s="68" t="s">
        <v>344</v>
      </c>
      <c r="BC8" s="68" t="s">
        <v>345</v>
      </c>
      <c r="BD8" s="68" t="s">
        <v>447</v>
      </c>
      <c r="BE8" s="69" t="s">
        <v>299</v>
      </c>
      <c r="BF8" s="70">
        <v>7</v>
      </c>
    </row>
    <row r="9" spans="1:196" s="16" customFormat="1" ht="15.75" customHeight="1" x14ac:dyDescent="0.25">
      <c r="A9" s="23" t="s">
        <v>69</v>
      </c>
      <c r="B9" s="11">
        <v>0</v>
      </c>
      <c r="C9" s="11">
        <v>0</v>
      </c>
      <c r="D9" s="11">
        <v>2</v>
      </c>
      <c r="E9" s="11">
        <v>0</v>
      </c>
      <c r="F9" s="11">
        <v>2</v>
      </c>
      <c r="G9" s="31">
        <v>1</v>
      </c>
      <c r="H9" s="31">
        <v>3</v>
      </c>
      <c r="I9" s="31">
        <v>3</v>
      </c>
      <c r="J9" s="31">
        <v>0</v>
      </c>
      <c r="K9" s="11">
        <v>2</v>
      </c>
      <c r="L9" s="11">
        <v>2</v>
      </c>
      <c r="M9" s="11">
        <v>2</v>
      </c>
      <c r="N9" s="11">
        <v>2</v>
      </c>
      <c r="O9" s="11">
        <v>2</v>
      </c>
      <c r="P9" s="31">
        <v>4</v>
      </c>
      <c r="Q9" s="31">
        <v>0</v>
      </c>
      <c r="R9" s="31">
        <v>4</v>
      </c>
      <c r="S9" s="11">
        <v>3</v>
      </c>
      <c r="T9" s="11">
        <v>0</v>
      </c>
      <c r="U9" s="11">
        <v>3</v>
      </c>
      <c r="V9" s="11">
        <v>3</v>
      </c>
      <c r="W9" s="31">
        <v>0</v>
      </c>
      <c r="X9" s="31">
        <v>1</v>
      </c>
      <c r="Y9" s="31">
        <v>0</v>
      </c>
      <c r="Z9" s="31">
        <v>1</v>
      </c>
      <c r="AA9" s="31">
        <v>1</v>
      </c>
      <c r="AB9" s="31">
        <v>0</v>
      </c>
      <c r="AC9" s="31">
        <v>1</v>
      </c>
      <c r="AD9" s="31">
        <v>1</v>
      </c>
      <c r="AE9" s="31">
        <v>1</v>
      </c>
      <c r="AF9" s="31">
        <v>1</v>
      </c>
      <c r="AG9" s="31">
        <v>1</v>
      </c>
      <c r="AH9" s="31">
        <v>1</v>
      </c>
      <c r="AI9" s="11">
        <v>2</v>
      </c>
      <c r="AJ9" s="11">
        <v>0</v>
      </c>
      <c r="AK9" s="11">
        <v>1</v>
      </c>
      <c r="AL9" s="11">
        <v>2</v>
      </c>
      <c r="AM9" s="11">
        <v>0</v>
      </c>
      <c r="AN9" s="11">
        <v>0</v>
      </c>
      <c r="AO9" s="31">
        <v>0</v>
      </c>
      <c r="AP9" s="31">
        <v>0</v>
      </c>
      <c r="AQ9" s="31">
        <v>1</v>
      </c>
      <c r="AR9" s="31">
        <v>1</v>
      </c>
      <c r="AS9" s="31">
        <v>1</v>
      </c>
      <c r="AT9" s="31">
        <v>1</v>
      </c>
      <c r="AU9" s="31">
        <v>1</v>
      </c>
      <c r="AV9" s="11">
        <v>7</v>
      </c>
      <c r="AW9" s="11">
        <v>9</v>
      </c>
      <c r="AX9" s="65">
        <f t="shared" si="0"/>
        <v>73</v>
      </c>
      <c r="AY9" s="65">
        <v>2</v>
      </c>
      <c r="AZ9" s="66">
        <f t="shared" si="1"/>
        <v>0.73</v>
      </c>
      <c r="BA9" s="67" t="s">
        <v>79</v>
      </c>
      <c r="BB9" s="68" t="s">
        <v>346</v>
      </c>
      <c r="BC9" s="68" t="s">
        <v>347</v>
      </c>
      <c r="BD9" s="68" t="s">
        <v>390</v>
      </c>
      <c r="BE9" s="69" t="s">
        <v>305</v>
      </c>
      <c r="BF9" s="70">
        <v>7</v>
      </c>
    </row>
    <row r="10" spans="1:196" s="16" customFormat="1" ht="15.75" customHeight="1" x14ac:dyDescent="0.25">
      <c r="A10" s="23" t="s">
        <v>46</v>
      </c>
      <c r="B10" s="11">
        <v>2</v>
      </c>
      <c r="C10" s="11">
        <v>2</v>
      </c>
      <c r="D10" s="11">
        <v>2</v>
      </c>
      <c r="E10" s="11">
        <v>0</v>
      </c>
      <c r="F10" s="11">
        <v>2</v>
      </c>
      <c r="G10" s="31">
        <v>1</v>
      </c>
      <c r="H10" s="31">
        <v>1</v>
      </c>
      <c r="I10" s="31">
        <v>1</v>
      </c>
      <c r="J10" s="31">
        <v>0</v>
      </c>
      <c r="K10" s="11">
        <v>2</v>
      </c>
      <c r="L10" s="11">
        <v>2</v>
      </c>
      <c r="M10" s="11">
        <v>2</v>
      </c>
      <c r="N10" s="11">
        <v>0</v>
      </c>
      <c r="O10" s="11">
        <v>0</v>
      </c>
      <c r="P10" s="31">
        <v>2</v>
      </c>
      <c r="Q10" s="31">
        <v>4</v>
      </c>
      <c r="R10" s="31">
        <v>0</v>
      </c>
      <c r="S10" s="11">
        <v>3</v>
      </c>
      <c r="T10" s="11">
        <v>3</v>
      </c>
      <c r="U10" s="11">
        <v>3</v>
      </c>
      <c r="V10" s="11">
        <v>3</v>
      </c>
      <c r="W10" s="31">
        <v>0</v>
      </c>
      <c r="X10" s="31">
        <v>0</v>
      </c>
      <c r="Y10" s="31">
        <v>1</v>
      </c>
      <c r="Z10" s="31">
        <v>1</v>
      </c>
      <c r="AA10" s="31">
        <v>0</v>
      </c>
      <c r="AB10" s="31">
        <v>1</v>
      </c>
      <c r="AC10" s="31">
        <v>1</v>
      </c>
      <c r="AD10" s="31">
        <v>1</v>
      </c>
      <c r="AE10" s="31">
        <v>1</v>
      </c>
      <c r="AF10" s="31">
        <v>0</v>
      </c>
      <c r="AG10" s="31">
        <v>0</v>
      </c>
      <c r="AH10" s="31">
        <v>1</v>
      </c>
      <c r="AI10" s="11">
        <v>2</v>
      </c>
      <c r="AJ10" s="11">
        <v>1</v>
      </c>
      <c r="AK10" s="11">
        <v>1</v>
      </c>
      <c r="AL10" s="11">
        <v>2</v>
      </c>
      <c r="AM10" s="11">
        <v>2</v>
      </c>
      <c r="AN10" s="11">
        <v>1</v>
      </c>
      <c r="AO10" s="31">
        <v>0</v>
      </c>
      <c r="AP10" s="31">
        <v>1</v>
      </c>
      <c r="AQ10" s="31">
        <v>1</v>
      </c>
      <c r="AR10" s="31">
        <v>1</v>
      </c>
      <c r="AS10" s="31">
        <v>1</v>
      </c>
      <c r="AT10" s="31">
        <v>0</v>
      </c>
      <c r="AU10" s="31">
        <v>1</v>
      </c>
      <c r="AV10" s="11">
        <v>7</v>
      </c>
      <c r="AW10" s="11">
        <v>9</v>
      </c>
      <c r="AX10" s="65">
        <f t="shared" si="0"/>
        <v>72</v>
      </c>
      <c r="AY10" s="65">
        <v>3</v>
      </c>
      <c r="AZ10" s="66">
        <f t="shared" si="1"/>
        <v>0.72</v>
      </c>
      <c r="BA10" s="67" t="s">
        <v>79</v>
      </c>
      <c r="BB10" s="72" t="s">
        <v>348</v>
      </c>
      <c r="BC10" s="72" t="s">
        <v>349</v>
      </c>
      <c r="BD10" s="72" t="s">
        <v>448</v>
      </c>
      <c r="BE10" s="69" t="s">
        <v>307</v>
      </c>
      <c r="BF10" s="70">
        <v>7</v>
      </c>
    </row>
    <row r="11" spans="1:196" s="16" customFormat="1" ht="15.75" customHeight="1" x14ac:dyDescent="0.25">
      <c r="A11" s="23" t="s">
        <v>74</v>
      </c>
      <c r="B11" s="11">
        <v>0</v>
      </c>
      <c r="C11" s="11">
        <v>0</v>
      </c>
      <c r="D11" s="11">
        <v>0</v>
      </c>
      <c r="E11" s="11">
        <v>2</v>
      </c>
      <c r="F11" s="11">
        <v>0</v>
      </c>
      <c r="G11" s="31">
        <v>1</v>
      </c>
      <c r="H11" s="31">
        <v>3</v>
      </c>
      <c r="I11" s="31">
        <v>3</v>
      </c>
      <c r="J11" s="31">
        <v>0</v>
      </c>
      <c r="K11" s="11">
        <v>2</v>
      </c>
      <c r="L11" s="11">
        <v>0</v>
      </c>
      <c r="M11" s="11">
        <v>0</v>
      </c>
      <c r="N11" s="11">
        <v>0</v>
      </c>
      <c r="O11" s="11">
        <v>0</v>
      </c>
      <c r="P11" s="31">
        <v>4</v>
      </c>
      <c r="Q11" s="31">
        <v>2</v>
      </c>
      <c r="R11" s="31">
        <v>4</v>
      </c>
      <c r="S11" s="11">
        <v>3</v>
      </c>
      <c r="T11" s="11">
        <v>0</v>
      </c>
      <c r="U11" s="11">
        <v>3</v>
      </c>
      <c r="V11" s="11">
        <v>3</v>
      </c>
      <c r="W11" s="31">
        <v>0</v>
      </c>
      <c r="X11" s="31">
        <v>1</v>
      </c>
      <c r="Y11" s="31">
        <v>0</v>
      </c>
      <c r="Z11" s="31">
        <v>1</v>
      </c>
      <c r="AA11" s="31">
        <v>1</v>
      </c>
      <c r="AB11" s="31">
        <v>0</v>
      </c>
      <c r="AC11" s="31">
        <v>1</v>
      </c>
      <c r="AD11" s="31">
        <v>1</v>
      </c>
      <c r="AE11" s="31">
        <v>1</v>
      </c>
      <c r="AF11" s="31">
        <v>0</v>
      </c>
      <c r="AG11" s="31">
        <v>0</v>
      </c>
      <c r="AH11" s="31">
        <v>1</v>
      </c>
      <c r="AI11" s="11">
        <v>2</v>
      </c>
      <c r="AJ11" s="11">
        <v>1</v>
      </c>
      <c r="AK11" s="11">
        <v>1</v>
      </c>
      <c r="AL11" s="11">
        <v>2</v>
      </c>
      <c r="AM11" s="11">
        <v>2</v>
      </c>
      <c r="AN11" s="11">
        <v>1</v>
      </c>
      <c r="AO11" s="31">
        <v>1</v>
      </c>
      <c r="AP11" s="31">
        <v>1</v>
      </c>
      <c r="AQ11" s="31">
        <v>1</v>
      </c>
      <c r="AR11" s="31">
        <v>0</v>
      </c>
      <c r="AS11" s="31">
        <v>0</v>
      </c>
      <c r="AT11" s="31">
        <v>1</v>
      </c>
      <c r="AU11" s="31">
        <v>1</v>
      </c>
      <c r="AV11" s="11">
        <v>7</v>
      </c>
      <c r="AW11" s="11">
        <v>9</v>
      </c>
      <c r="AX11" s="65">
        <f t="shared" si="0"/>
        <v>67</v>
      </c>
      <c r="AY11" s="65">
        <v>4</v>
      </c>
      <c r="AZ11" s="66">
        <f t="shared" si="1"/>
        <v>0.67</v>
      </c>
      <c r="BA11" s="67" t="s">
        <v>79</v>
      </c>
      <c r="BB11" s="73" t="s">
        <v>350</v>
      </c>
      <c r="BC11" s="73" t="s">
        <v>351</v>
      </c>
      <c r="BD11" s="73" t="s">
        <v>449</v>
      </c>
      <c r="BE11" s="69" t="s">
        <v>308</v>
      </c>
      <c r="BF11" s="70">
        <v>7</v>
      </c>
    </row>
    <row r="12" spans="1:196" s="16" customFormat="1" ht="15.75" customHeight="1" x14ac:dyDescent="0.25">
      <c r="A12" s="23" t="s">
        <v>63</v>
      </c>
      <c r="B12" s="11">
        <v>2</v>
      </c>
      <c r="C12" s="11">
        <v>0</v>
      </c>
      <c r="D12" s="11">
        <v>0</v>
      </c>
      <c r="E12" s="11">
        <v>0</v>
      </c>
      <c r="F12" s="11">
        <v>0</v>
      </c>
      <c r="G12" s="31">
        <v>0</v>
      </c>
      <c r="H12" s="31">
        <v>3</v>
      </c>
      <c r="I12" s="31">
        <v>1</v>
      </c>
      <c r="J12" s="31">
        <v>0</v>
      </c>
      <c r="K12" s="11">
        <v>2</v>
      </c>
      <c r="L12" s="11">
        <v>0</v>
      </c>
      <c r="M12" s="11">
        <v>2</v>
      </c>
      <c r="N12" s="11">
        <v>0</v>
      </c>
      <c r="O12" s="11">
        <v>0</v>
      </c>
      <c r="P12" s="31">
        <v>4</v>
      </c>
      <c r="Q12" s="31">
        <v>4</v>
      </c>
      <c r="R12" s="31">
        <v>0</v>
      </c>
      <c r="S12" s="11">
        <v>3</v>
      </c>
      <c r="T12" s="11">
        <v>0</v>
      </c>
      <c r="U12" s="11">
        <v>3</v>
      </c>
      <c r="V12" s="11">
        <v>3</v>
      </c>
      <c r="W12" s="31">
        <v>0</v>
      </c>
      <c r="X12" s="31">
        <v>0</v>
      </c>
      <c r="Y12" s="31">
        <v>0</v>
      </c>
      <c r="Z12" s="31">
        <v>0</v>
      </c>
      <c r="AA12" s="31">
        <v>1</v>
      </c>
      <c r="AB12" s="31">
        <v>0</v>
      </c>
      <c r="AC12" s="31">
        <v>1</v>
      </c>
      <c r="AD12" s="31">
        <v>1</v>
      </c>
      <c r="AE12" s="31">
        <v>1</v>
      </c>
      <c r="AF12" s="31">
        <v>0</v>
      </c>
      <c r="AG12" s="31">
        <v>1</v>
      </c>
      <c r="AH12" s="31">
        <v>1</v>
      </c>
      <c r="AI12" s="11">
        <v>0</v>
      </c>
      <c r="AJ12" s="11">
        <v>1</v>
      </c>
      <c r="AK12" s="11">
        <v>1</v>
      </c>
      <c r="AL12" s="11">
        <v>2</v>
      </c>
      <c r="AM12" s="11">
        <v>2</v>
      </c>
      <c r="AN12" s="11">
        <v>1</v>
      </c>
      <c r="AO12" s="31">
        <v>1</v>
      </c>
      <c r="AP12" s="31">
        <v>1</v>
      </c>
      <c r="AQ12" s="31">
        <v>1</v>
      </c>
      <c r="AR12" s="31">
        <v>0</v>
      </c>
      <c r="AS12" s="31">
        <v>0</v>
      </c>
      <c r="AT12" s="31">
        <v>1</v>
      </c>
      <c r="AU12" s="31">
        <v>1</v>
      </c>
      <c r="AV12" s="11">
        <v>7</v>
      </c>
      <c r="AW12" s="11">
        <v>9</v>
      </c>
      <c r="AX12" s="65">
        <f t="shared" si="0"/>
        <v>61</v>
      </c>
      <c r="AY12" s="65">
        <v>5</v>
      </c>
      <c r="AZ12" s="66">
        <f t="shared" si="1"/>
        <v>0.61</v>
      </c>
      <c r="BA12" s="67" t="s">
        <v>79</v>
      </c>
      <c r="BB12" s="68" t="s">
        <v>352</v>
      </c>
      <c r="BC12" s="68" t="s">
        <v>353</v>
      </c>
      <c r="BD12" s="68" t="s">
        <v>450</v>
      </c>
      <c r="BE12" s="69" t="s">
        <v>309</v>
      </c>
      <c r="BF12" s="70">
        <v>7</v>
      </c>
    </row>
    <row r="13" spans="1:196" s="16" customFormat="1" ht="15.75" customHeight="1" x14ac:dyDescent="0.25">
      <c r="A13" s="23" t="s">
        <v>65</v>
      </c>
      <c r="B13" s="11">
        <v>2</v>
      </c>
      <c r="C13" s="11">
        <v>0</v>
      </c>
      <c r="D13" s="11">
        <v>0</v>
      </c>
      <c r="E13" s="11">
        <v>0</v>
      </c>
      <c r="F13" s="11">
        <v>0</v>
      </c>
      <c r="G13" s="31">
        <v>1</v>
      </c>
      <c r="H13" s="31">
        <v>1</v>
      </c>
      <c r="I13" s="31">
        <v>3</v>
      </c>
      <c r="J13" s="31">
        <v>0</v>
      </c>
      <c r="K13" s="11">
        <v>2</v>
      </c>
      <c r="L13" s="11">
        <v>2</v>
      </c>
      <c r="M13" s="11">
        <v>2</v>
      </c>
      <c r="N13" s="11">
        <v>0</v>
      </c>
      <c r="O13" s="11">
        <v>0</v>
      </c>
      <c r="P13" s="31">
        <v>4</v>
      </c>
      <c r="Q13" s="31">
        <v>4</v>
      </c>
      <c r="R13" s="31">
        <v>0</v>
      </c>
      <c r="S13" s="11">
        <v>3</v>
      </c>
      <c r="T13" s="11">
        <v>0</v>
      </c>
      <c r="U13" s="11">
        <v>3</v>
      </c>
      <c r="V13" s="11">
        <v>3</v>
      </c>
      <c r="W13" s="31">
        <v>0</v>
      </c>
      <c r="X13" s="31">
        <v>0</v>
      </c>
      <c r="Y13" s="31">
        <v>0</v>
      </c>
      <c r="Z13" s="31">
        <v>1</v>
      </c>
      <c r="AA13" s="31">
        <v>1</v>
      </c>
      <c r="AB13" s="31">
        <v>1</v>
      </c>
      <c r="AC13" s="31">
        <v>1</v>
      </c>
      <c r="AD13" s="31">
        <v>1</v>
      </c>
      <c r="AE13" s="31">
        <v>1</v>
      </c>
      <c r="AF13" s="31">
        <v>0</v>
      </c>
      <c r="AG13" s="31">
        <v>1</v>
      </c>
      <c r="AH13" s="31">
        <v>0</v>
      </c>
      <c r="AI13" s="11">
        <v>2</v>
      </c>
      <c r="AJ13" s="11">
        <v>1</v>
      </c>
      <c r="AK13" s="11">
        <v>1</v>
      </c>
      <c r="AL13" s="11">
        <v>2</v>
      </c>
      <c r="AM13" s="11">
        <v>2</v>
      </c>
      <c r="AN13" s="11">
        <v>1</v>
      </c>
      <c r="AO13" s="31">
        <v>1</v>
      </c>
      <c r="AP13" s="31">
        <v>1</v>
      </c>
      <c r="AQ13" s="31">
        <v>1</v>
      </c>
      <c r="AR13" s="31">
        <v>1</v>
      </c>
      <c r="AS13" s="31">
        <v>1</v>
      </c>
      <c r="AT13" s="31">
        <v>1</v>
      </c>
      <c r="AU13" s="31">
        <v>0</v>
      </c>
      <c r="AV13" s="11">
        <v>7</v>
      </c>
      <c r="AW13" s="11">
        <v>0</v>
      </c>
      <c r="AX13" s="65">
        <f t="shared" si="0"/>
        <v>59</v>
      </c>
      <c r="AY13" s="65">
        <v>6</v>
      </c>
      <c r="AZ13" s="66">
        <f t="shared" si="1"/>
        <v>0.59</v>
      </c>
      <c r="BA13" s="67" t="s">
        <v>79</v>
      </c>
      <c r="BB13" s="68" t="s">
        <v>354</v>
      </c>
      <c r="BC13" s="68" t="s">
        <v>355</v>
      </c>
      <c r="BD13" s="68" t="s">
        <v>396</v>
      </c>
      <c r="BE13" s="69" t="s">
        <v>306</v>
      </c>
      <c r="BF13" s="70">
        <v>7</v>
      </c>
    </row>
    <row r="14" spans="1:196" s="16" customFormat="1" ht="15.75" customHeight="1" x14ac:dyDescent="0.25">
      <c r="A14" s="23" t="s">
        <v>61</v>
      </c>
      <c r="B14" s="11">
        <v>0</v>
      </c>
      <c r="C14" s="11">
        <v>0</v>
      </c>
      <c r="D14" s="11">
        <v>2</v>
      </c>
      <c r="E14" s="11">
        <v>0</v>
      </c>
      <c r="F14" s="11">
        <v>2</v>
      </c>
      <c r="G14" s="31">
        <v>1</v>
      </c>
      <c r="H14" s="31">
        <v>3</v>
      </c>
      <c r="I14" s="31">
        <v>0</v>
      </c>
      <c r="J14" s="31">
        <v>1</v>
      </c>
      <c r="K14" s="11">
        <v>2</v>
      </c>
      <c r="L14" s="11">
        <v>2</v>
      </c>
      <c r="M14" s="11">
        <v>2</v>
      </c>
      <c r="N14" s="11">
        <v>0</v>
      </c>
      <c r="O14" s="11">
        <v>0</v>
      </c>
      <c r="P14" s="31">
        <v>0</v>
      </c>
      <c r="Q14" s="31">
        <v>0</v>
      </c>
      <c r="R14" s="31">
        <v>0</v>
      </c>
      <c r="S14" s="11">
        <v>3</v>
      </c>
      <c r="T14" s="11">
        <v>0</v>
      </c>
      <c r="U14" s="11">
        <v>3</v>
      </c>
      <c r="V14" s="11">
        <v>3</v>
      </c>
      <c r="W14" s="31">
        <v>0</v>
      </c>
      <c r="X14" s="31">
        <v>1</v>
      </c>
      <c r="Y14" s="31">
        <v>0</v>
      </c>
      <c r="Z14" s="31">
        <v>1</v>
      </c>
      <c r="AA14" s="31">
        <v>1</v>
      </c>
      <c r="AB14" s="31">
        <v>0</v>
      </c>
      <c r="AC14" s="31">
        <v>1</v>
      </c>
      <c r="AD14" s="31">
        <v>1</v>
      </c>
      <c r="AE14" s="31">
        <v>1</v>
      </c>
      <c r="AF14" s="31">
        <v>0</v>
      </c>
      <c r="AG14" s="31">
        <v>1</v>
      </c>
      <c r="AH14" s="31">
        <v>1</v>
      </c>
      <c r="AI14" s="11">
        <v>2</v>
      </c>
      <c r="AJ14" s="11">
        <v>1</v>
      </c>
      <c r="AK14" s="11">
        <v>1</v>
      </c>
      <c r="AL14" s="11">
        <v>2</v>
      </c>
      <c r="AM14" s="11">
        <v>2</v>
      </c>
      <c r="AN14" s="11">
        <v>1</v>
      </c>
      <c r="AO14" s="31">
        <v>1</v>
      </c>
      <c r="AP14" s="31">
        <v>1</v>
      </c>
      <c r="AQ14" s="31">
        <v>1</v>
      </c>
      <c r="AR14" s="31">
        <v>0</v>
      </c>
      <c r="AS14" s="31">
        <v>1</v>
      </c>
      <c r="AT14" s="31">
        <v>1</v>
      </c>
      <c r="AU14" s="31">
        <v>0</v>
      </c>
      <c r="AV14" s="11">
        <v>7</v>
      </c>
      <c r="AW14" s="11">
        <v>0</v>
      </c>
      <c r="AX14" s="65">
        <f t="shared" si="0"/>
        <v>53</v>
      </c>
      <c r="AY14" s="65">
        <v>7</v>
      </c>
      <c r="AZ14" s="66">
        <f t="shared" si="1"/>
        <v>0.53</v>
      </c>
      <c r="BA14" s="67" t="s">
        <v>79</v>
      </c>
      <c r="BB14" s="73" t="s">
        <v>356</v>
      </c>
      <c r="BC14" s="73" t="s">
        <v>357</v>
      </c>
      <c r="BD14" s="73" t="s">
        <v>412</v>
      </c>
      <c r="BE14" s="69" t="s">
        <v>300</v>
      </c>
      <c r="BF14" s="70">
        <v>7</v>
      </c>
    </row>
    <row r="15" spans="1:196" s="16" customFormat="1" ht="15.75" customHeight="1" x14ac:dyDescent="0.25">
      <c r="A15" s="23" t="s">
        <v>73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31">
        <v>1</v>
      </c>
      <c r="H15" s="31">
        <v>3</v>
      </c>
      <c r="I15" s="31">
        <v>1</v>
      </c>
      <c r="J15" s="3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31">
        <v>0</v>
      </c>
      <c r="Q15" s="31">
        <v>0</v>
      </c>
      <c r="R15" s="31">
        <v>0</v>
      </c>
      <c r="S15" s="11">
        <v>3</v>
      </c>
      <c r="T15" s="11">
        <v>0</v>
      </c>
      <c r="U15" s="11">
        <v>3</v>
      </c>
      <c r="V15" s="11">
        <v>3</v>
      </c>
      <c r="W15" s="31">
        <v>1</v>
      </c>
      <c r="X15" s="31">
        <v>1</v>
      </c>
      <c r="Y15" s="31">
        <v>1</v>
      </c>
      <c r="Z15" s="31">
        <v>1</v>
      </c>
      <c r="AA15" s="31">
        <v>1</v>
      </c>
      <c r="AB15" s="31">
        <v>0</v>
      </c>
      <c r="AC15" s="31">
        <v>1</v>
      </c>
      <c r="AD15" s="31">
        <v>1</v>
      </c>
      <c r="AE15" s="31">
        <v>1</v>
      </c>
      <c r="AF15" s="31">
        <v>1</v>
      </c>
      <c r="AG15" s="31">
        <v>1</v>
      </c>
      <c r="AH15" s="31">
        <v>1</v>
      </c>
      <c r="AI15" s="11">
        <v>2</v>
      </c>
      <c r="AJ15" s="11">
        <v>1</v>
      </c>
      <c r="AK15" s="11">
        <v>1</v>
      </c>
      <c r="AL15" s="11">
        <v>2</v>
      </c>
      <c r="AM15" s="11">
        <v>0</v>
      </c>
      <c r="AN15" s="11">
        <v>1</v>
      </c>
      <c r="AO15" s="31">
        <v>0</v>
      </c>
      <c r="AP15" s="31">
        <v>1</v>
      </c>
      <c r="AQ15" s="31">
        <v>1</v>
      </c>
      <c r="AR15" s="31">
        <v>1</v>
      </c>
      <c r="AS15" s="31">
        <v>1</v>
      </c>
      <c r="AT15" s="31">
        <v>1</v>
      </c>
      <c r="AU15" s="31">
        <v>0</v>
      </c>
      <c r="AV15" s="11">
        <v>7</v>
      </c>
      <c r="AW15" s="11">
        <v>9</v>
      </c>
      <c r="AX15" s="65">
        <f t="shared" si="0"/>
        <v>53</v>
      </c>
      <c r="AY15" s="65">
        <v>7</v>
      </c>
      <c r="AZ15" s="66">
        <f t="shared" si="1"/>
        <v>0.53</v>
      </c>
      <c r="BA15" s="67" t="s">
        <v>79</v>
      </c>
      <c r="BB15" s="73" t="s">
        <v>358</v>
      </c>
      <c r="BC15" s="73" t="s">
        <v>359</v>
      </c>
      <c r="BD15" s="73" t="s">
        <v>450</v>
      </c>
      <c r="BE15" s="69" t="s">
        <v>308</v>
      </c>
      <c r="BF15" s="70">
        <v>7</v>
      </c>
    </row>
    <row r="16" spans="1:196" s="16" customFormat="1" ht="15.75" customHeight="1" x14ac:dyDescent="0.25">
      <c r="A16" s="23" t="s">
        <v>62</v>
      </c>
      <c r="B16" s="11">
        <v>0</v>
      </c>
      <c r="C16" s="11">
        <v>2</v>
      </c>
      <c r="D16" s="11">
        <v>0</v>
      </c>
      <c r="E16" s="11">
        <v>0</v>
      </c>
      <c r="F16" s="11">
        <v>0</v>
      </c>
      <c r="G16" s="31">
        <v>1</v>
      </c>
      <c r="H16" s="31">
        <v>1</v>
      </c>
      <c r="I16" s="31">
        <v>3</v>
      </c>
      <c r="J16" s="31">
        <v>1</v>
      </c>
      <c r="K16" s="11">
        <v>0</v>
      </c>
      <c r="L16" s="11">
        <v>2</v>
      </c>
      <c r="M16" s="11">
        <v>2</v>
      </c>
      <c r="N16" s="11">
        <v>0</v>
      </c>
      <c r="O16" s="11">
        <v>0</v>
      </c>
      <c r="P16" s="31">
        <v>2</v>
      </c>
      <c r="Q16" s="31">
        <v>2</v>
      </c>
      <c r="R16" s="31">
        <v>2</v>
      </c>
      <c r="S16" s="11">
        <v>3</v>
      </c>
      <c r="T16" s="11">
        <v>0</v>
      </c>
      <c r="U16" s="11">
        <v>3</v>
      </c>
      <c r="V16" s="11">
        <v>3</v>
      </c>
      <c r="W16" s="31">
        <v>0</v>
      </c>
      <c r="X16" s="31">
        <v>1</v>
      </c>
      <c r="Y16" s="31">
        <v>0</v>
      </c>
      <c r="Z16" s="31">
        <v>0</v>
      </c>
      <c r="AA16" s="31">
        <v>1</v>
      </c>
      <c r="AB16" s="31">
        <v>0</v>
      </c>
      <c r="AC16" s="31">
        <v>1</v>
      </c>
      <c r="AD16" s="31">
        <v>1</v>
      </c>
      <c r="AE16" s="31">
        <v>1</v>
      </c>
      <c r="AF16" s="31">
        <v>0</v>
      </c>
      <c r="AG16" s="31">
        <v>1</v>
      </c>
      <c r="AH16" s="31">
        <v>0</v>
      </c>
      <c r="AI16" s="11">
        <v>2</v>
      </c>
      <c r="AJ16" s="11">
        <v>1</v>
      </c>
      <c r="AK16" s="11">
        <v>1</v>
      </c>
      <c r="AL16" s="11">
        <v>2</v>
      </c>
      <c r="AM16" s="11">
        <v>2</v>
      </c>
      <c r="AN16" s="11">
        <v>1</v>
      </c>
      <c r="AO16" s="31">
        <v>1</v>
      </c>
      <c r="AP16" s="31">
        <v>0</v>
      </c>
      <c r="AQ16" s="31">
        <v>1</v>
      </c>
      <c r="AR16" s="31">
        <v>0</v>
      </c>
      <c r="AS16" s="31">
        <v>1</v>
      </c>
      <c r="AT16" s="31">
        <v>1</v>
      </c>
      <c r="AU16" s="31">
        <v>1</v>
      </c>
      <c r="AV16" s="11">
        <v>5</v>
      </c>
      <c r="AW16" s="11">
        <v>0</v>
      </c>
      <c r="AX16" s="65">
        <f t="shared" si="0"/>
        <v>52</v>
      </c>
      <c r="AY16" s="65">
        <v>8</v>
      </c>
      <c r="AZ16" s="66">
        <f t="shared" si="1"/>
        <v>0.52</v>
      </c>
      <c r="BA16" s="67" t="s">
        <v>79</v>
      </c>
      <c r="BB16" s="73" t="s">
        <v>360</v>
      </c>
      <c r="BC16" s="73" t="s">
        <v>361</v>
      </c>
      <c r="BD16" s="73" t="s">
        <v>451</v>
      </c>
      <c r="BE16" s="69" t="s">
        <v>300</v>
      </c>
      <c r="BF16" s="70">
        <v>7</v>
      </c>
    </row>
    <row r="17" spans="1:58" s="16" customFormat="1" ht="15.75" customHeight="1" x14ac:dyDescent="0.25">
      <c r="A17" s="23" t="s">
        <v>42</v>
      </c>
      <c r="B17" s="11">
        <v>0</v>
      </c>
      <c r="C17" s="11">
        <v>2</v>
      </c>
      <c r="D17" s="11">
        <v>2</v>
      </c>
      <c r="E17" s="11">
        <v>0</v>
      </c>
      <c r="F17" s="11">
        <v>2</v>
      </c>
      <c r="G17" s="31">
        <v>1</v>
      </c>
      <c r="H17" s="31">
        <v>3</v>
      </c>
      <c r="I17" s="31">
        <v>3</v>
      </c>
      <c r="J17" s="31">
        <v>3</v>
      </c>
      <c r="K17" s="11">
        <v>0</v>
      </c>
      <c r="L17" s="11">
        <v>2</v>
      </c>
      <c r="M17" s="11">
        <v>2</v>
      </c>
      <c r="N17" s="11">
        <v>0</v>
      </c>
      <c r="O17" s="11">
        <v>0</v>
      </c>
      <c r="P17" s="31">
        <v>2</v>
      </c>
      <c r="Q17" s="31">
        <v>0</v>
      </c>
      <c r="R17" s="31">
        <v>0</v>
      </c>
      <c r="S17" s="11">
        <v>0</v>
      </c>
      <c r="T17" s="11">
        <v>0</v>
      </c>
      <c r="U17" s="11">
        <v>0</v>
      </c>
      <c r="V17" s="11">
        <v>0</v>
      </c>
      <c r="W17" s="31">
        <v>0</v>
      </c>
      <c r="X17" s="31">
        <v>0</v>
      </c>
      <c r="Y17" s="31">
        <v>0</v>
      </c>
      <c r="Z17" s="31">
        <v>1</v>
      </c>
      <c r="AA17" s="31">
        <v>1</v>
      </c>
      <c r="AB17" s="31">
        <v>0</v>
      </c>
      <c r="AC17" s="31">
        <v>0</v>
      </c>
      <c r="AD17" s="31">
        <v>1</v>
      </c>
      <c r="AE17" s="31">
        <v>1</v>
      </c>
      <c r="AF17" s="31">
        <v>1</v>
      </c>
      <c r="AG17" s="31">
        <v>1</v>
      </c>
      <c r="AH17" s="31">
        <v>1</v>
      </c>
      <c r="AI17" s="11">
        <v>2</v>
      </c>
      <c r="AJ17" s="11">
        <v>1</v>
      </c>
      <c r="AK17" s="11">
        <v>1</v>
      </c>
      <c r="AL17" s="11">
        <v>0</v>
      </c>
      <c r="AM17" s="11">
        <v>0</v>
      </c>
      <c r="AN17" s="11">
        <v>1</v>
      </c>
      <c r="AO17" s="31">
        <v>1</v>
      </c>
      <c r="AP17" s="31">
        <v>1</v>
      </c>
      <c r="AQ17" s="31">
        <v>1</v>
      </c>
      <c r="AR17" s="31">
        <v>1</v>
      </c>
      <c r="AS17" s="31">
        <v>1</v>
      </c>
      <c r="AT17" s="31">
        <v>1</v>
      </c>
      <c r="AU17" s="31">
        <v>1</v>
      </c>
      <c r="AV17" s="11">
        <v>7</v>
      </c>
      <c r="AW17" s="11">
        <v>0</v>
      </c>
      <c r="AX17" s="65">
        <f t="shared" si="0"/>
        <v>48</v>
      </c>
      <c r="AY17" s="65">
        <v>9</v>
      </c>
      <c r="AZ17" s="66">
        <f t="shared" si="1"/>
        <v>0.48</v>
      </c>
      <c r="BA17" s="67" t="s">
        <v>79</v>
      </c>
      <c r="BB17" s="71" t="s">
        <v>362</v>
      </c>
      <c r="BC17" s="71" t="s">
        <v>363</v>
      </c>
      <c r="BD17" s="71" t="s">
        <v>452</v>
      </c>
      <c r="BE17" s="69" t="s">
        <v>304</v>
      </c>
      <c r="BF17" s="70">
        <v>7</v>
      </c>
    </row>
    <row r="18" spans="1:58" s="16" customFormat="1" ht="15.75" customHeight="1" x14ac:dyDescent="0.25">
      <c r="A18" s="23" t="s">
        <v>57</v>
      </c>
      <c r="B18" s="11">
        <v>0</v>
      </c>
      <c r="C18" s="11">
        <v>0</v>
      </c>
      <c r="D18" s="11">
        <v>2</v>
      </c>
      <c r="E18" s="11">
        <v>0</v>
      </c>
      <c r="F18" s="11">
        <v>2</v>
      </c>
      <c r="G18" s="31">
        <v>1</v>
      </c>
      <c r="H18" s="31">
        <v>1</v>
      </c>
      <c r="I18" s="31">
        <v>1</v>
      </c>
      <c r="J18" s="31">
        <v>1</v>
      </c>
      <c r="K18" s="11">
        <v>2</v>
      </c>
      <c r="L18" s="11">
        <v>2</v>
      </c>
      <c r="M18" s="11">
        <v>2</v>
      </c>
      <c r="N18" s="11">
        <v>2</v>
      </c>
      <c r="O18" s="11">
        <v>2</v>
      </c>
      <c r="P18" s="31">
        <v>2</v>
      </c>
      <c r="Q18" s="31">
        <v>2</v>
      </c>
      <c r="R18" s="31">
        <v>0</v>
      </c>
      <c r="S18" s="11">
        <v>2</v>
      </c>
      <c r="T18" s="11">
        <v>2</v>
      </c>
      <c r="U18" s="11">
        <v>2</v>
      </c>
      <c r="V18" s="11">
        <v>3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1</v>
      </c>
      <c r="AD18" s="31">
        <v>0</v>
      </c>
      <c r="AE18" s="31">
        <v>1</v>
      </c>
      <c r="AF18" s="31">
        <v>0</v>
      </c>
      <c r="AG18" s="31">
        <v>0</v>
      </c>
      <c r="AH18" s="31">
        <v>0</v>
      </c>
      <c r="AI18" s="11">
        <v>0</v>
      </c>
      <c r="AJ18" s="11">
        <v>0</v>
      </c>
      <c r="AK18" s="11">
        <v>1</v>
      </c>
      <c r="AL18" s="11">
        <v>2</v>
      </c>
      <c r="AM18" s="11">
        <v>0</v>
      </c>
      <c r="AN18" s="11">
        <v>0</v>
      </c>
      <c r="AO18" s="31">
        <v>1</v>
      </c>
      <c r="AP18" s="31">
        <v>0</v>
      </c>
      <c r="AQ18" s="31">
        <v>0</v>
      </c>
      <c r="AR18" s="31">
        <v>1</v>
      </c>
      <c r="AS18" s="31">
        <v>0</v>
      </c>
      <c r="AT18" s="31">
        <v>1</v>
      </c>
      <c r="AU18" s="31">
        <v>1</v>
      </c>
      <c r="AV18" s="11">
        <v>7</v>
      </c>
      <c r="AW18" s="11">
        <v>0</v>
      </c>
      <c r="AX18" s="65">
        <f t="shared" si="0"/>
        <v>47</v>
      </c>
      <c r="AY18" s="65">
        <v>10</v>
      </c>
      <c r="AZ18" s="66">
        <f t="shared" si="1"/>
        <v>0.47</v>
      </c>
      <c r="BA18" s="67" t="s">
        <v>79</v>
      </c>
      <c r="BB18" s="73" t="s">
        <v>364</v>
      </c>
      <c r="BC18" s="73" t="s">
        <v>365</v>
      </c>
      <c r="BD18" s="73" t="s">
        <v>428</v>
      </c>
      <c r="BE18" s="69" t="s">
        <v>310</v>
      </c>
      <c r="BF18" s="70">
        <v>7</v>
      </c>
    </row>
    <row r="19" spans="1:58" s="16" customFormat="1" ht="15.75" customHeight="1" x14ac:dyDescent="0.25">
      <c r="A19" s="23" t="s">
        <v>43</v>
      </c>
      <c r="B19" s="11">
        <v>2</v>
      </c>
      <c r="C19" s="11">
        <v>2</v>
      </c>
      <c r="D19" s="11">
        <v>0</v>
      </c>
      <c r="E19" s="11">
        <v>0</v>
      </c>
      <c r="F19" s="11">
        <v>0</v>
      </c>
      <c r="G19" s="31">
        <v>1</v>
      </c>
      <c r="H19" s="31">
        <v>1</v>
      </c>
      <c r="I19" s="31">
        <v>1</v>
      </c>
      <c r="J19" s="31">
        <v>1</v>
      </c>
      <c r="K19" s="11">
        <v>2</v>
      </c>
      <c r="L19" s="11">
        <v>2</v>
      </c>
      <c r="M19" s="11">
        <v>2</v>
      </c>
      <c r="N19" s="11">
        <v>0</v>
      </c>
      <c r="O19" s="11">
        <v>0</v>
      </c>
      <c r="P19" s="31">
        <v>2</v>
      </c>
      <c r="Q19" s="31">
        <v>2</v>
      </c>
      <c r="R19" s="31">
        <v>0</v>
      </c>
      <c r="S19" s="11">
        <v>0</v>
      </c>
      <c r="T19" s="11">
        <v>3</v>
      </c>
      <c r="U19" s="11">
        <v>0</v>
      </c>
      <c r="V19" s="11">
        <v>0</v>
      </c>
      <c r="W19" s="31">
        <v>0</v>
      </c>
      <c r="X19" s="31">
        <v>1</v>
      </c>
      <c r="Y19" s="31">
        <v>0</v>
      </c>
      <c r="Z19" s="31">
        <v>0</v>
      </c>
      <c r="AA19" s="31">
        <v>0</v>
      </c>
      <c r="AB19" s="31">
        <v>1</v>
      </c>
      <c r="AC19" s="31">
        <v>1</v>
      </c>
      <c r="AD19" s="31">
        <v>1</v>
      </c>
      <c r="AE19" s="31">
        <v>1</v>
      </c>
      <c r="AF19" s="31">
        <v>0</v>
      </c>
      <c r="AG19" s="31">
        <v>1</v>
      </c>
      <c r="AH19" s="31">
        <v>1</v>
      </c>
      <c r="AI19" s="11">
        <v>2</v>
      </c>
      <c r="AJ19" s="11">
        <v>1</v>
      </c>
      <c r="AK19" s="11">
        <v>1</v>
      </c>
      <c r="AL19" s="11">
        <v>2</v>
      </c>
      <c r="AM19" s="11">
        <v>0</v>
      </c>
      <c r="AN19" s="11">
        <v>1</v>
      </c>
      <c r="AO19" s="31">
        <v>1</v>
      </c>
      <c r="AP19" s="31">
        <v>1</v>
      </c>
      <c r="AQ19" s="31">
        <v>1</v>
      </c>
      <c r="AR19" s="31">
        <v>0</v>
      </c>
      <c r="AS19" s="31">
        <v>1</v>
      </c>
      <c r="AT19" s="31">
        <v>1</v>
      </c>
      <c r="AU19" s="31">
        <v>0</v>
      </c>
      <c r="AV19" s="11">
        <v>7</v>
      </c>
      <c r="AW19" s="11">
        <v>0</v>
      </c>
      <c r="AX19" s="65">
        <f t="shared" si="0"/>
        <v>47</v>
      </c>
      <c r="AY19" s="65">
        <v>10</v>
      </c>
      <c r="AZ19" s="66">
        <f t="shared" si="1"/>
        <v>0.47</v>
      </c>
      <c r="BA19" s="67" t="s">
        <v>79</v>
      </c>
      <c r="BB19" s="74" t="s">
        <v>366</v>
      </c>
      <c r="BC19" s="74" t="s">
        <v>367</v>
      </c>
      <c r="BD19" s="74" t="s">
        <v>453</v>
      </c>
      <c r="BE19" s="69" t="s">
        <v>302</v>
      </c>
      <c r="BF19" s="70">
        <v>7</v>
      </c>
    </row>
    <row r="20" spans="1:58" s="16" customFormat="1" ht="15.75" customHeight="1" x14ac:dyDescent="0.25">
      <c r="A20" s="23" t="s">
        <v>54</v>
      </c>
      <c r="B20" s="11">
        <v>0</v>
      </c>
      <c r="C20" s="11">
        <v>0</v>
      </c>
      <c r="D20" s="11">
        <v>2</v>
      </c>
      <c r="E20" s="11">
        <v>0</v>
      </c>
      <c r="F20" s="11">
        <v>0</v>
      </c>
      <c r="G20" s="31">
        <v>1</v>
      </c>
      <c r="H20" s="31">
        <v>1</v>
      </c>
      <c r="I20" s="31">
        <v>1</v>
      </c>
      <c r="J20" s="31">
        <v>1</v>
      </c>
      <c r="K20" s="11">
        <v>2</v>
      </c>
      <c r="L20" s="11">
        <v>2</v>
      </c>
      <c r="M20" s="11">
        <v>2</v>
      </c>
      <c r="N20" s="11">
        <v>0</v>
      </c>
      <c r="O20" s="11">
        <v>0</v>
      </c>
      <c r="P20" s="31">
        <v>4</v>
      </c>
      <c r="Q20" s="31">
        <v>4</v>
      </c>
      <c r="R20" s="31">
        <v>0</v>
      </c>
      <c r="S20" s="11">
        <v>0</v>
      </c>
      <c r="T20" s="11">
        <v>0</v>
      </c>
      <c r="U20" s="11">
        <v>0</v>
      </c>
      <c r="V20" s="11">
        <v>3</v>
      </c>
      <c r="W20" s="31">
        <v>0</v>
      </c>
      <c r="X20" s="31">
        <v>0</v>
      </c>
      <c r="Y20" s="31">
        <v>0</v>
      </c>
      <c r="Z20" s="31">
        <v>1</v>
      </c>
      <c r="AA20" s="31">
        <v>0</v>
      </c>
      <c r="AB20" s="31">
        <v>0</v>
      </c>
      <c r="AC20" s="31">
        <v>1</v>
      </c>
      <c r="AD20" s="31">
        <v>1</v>
      </c>
      <c r="AE20" s="31">
        <v>1</v>
      </c>
      <c r="AF20" s="31">
        <v>0</v>
      </c>
      <c r="AG20" s="31">
        <v>0</v>
      </c>
      <c r="AH20" s="31">
        <v>1</v>
      </c>
      <c r="AI20" s="11">
        <v>2</v>
      </c>
      <c r="AJ20" s="11">
        <v>1</v>
      </c>
      <c r="AK20" s="11">
        <v>1</v>
      </c>
      <c r="AL20" s="11">
        <v>2</v>
      </c>
      <c r="AM20" s="11">
        <v>2</v>
      </c>
      <c r="AN20" s="11">
        <v>1</v>
      </c>
      <c r="AO20" s="31">
        <v>1</v>
      </c>
      <c r="AP20" s="31">
        <v>0</v>
      </c>
      <c r="AQ20" s="31">
        <v>0</v>
      </c>
      <c r="AR20" s="31">
        <v>1</v>
      </c>
      <c r="AS20" s="31">
        <v>1</v>
      </c>
      <c r="AT20" s="31">
        <v>0</v>
      </c>
      <c r="AU20" s="31">
        <v>1</v>
      </c>
      <c r="AV20" s="11">
        <v>5</v>
      </c>
      <c r="AW20" s="11">
        <v>0</v>
      </c>
      <c r="AX20" s="65">
        <f t="shared" si="0"/>
        <v>46</v>
      </c>
      <c r="AY20" s="65">
        <v>11</v>
      </c>
      <c r="AZ20" s="66">
        <f t="shared" si="1"/>
        <v>0.46</v>
      </c>
      <c r="BA20" s="67" t="s">
        <v>79</v>
      </c>
      <c r="BB20" s="73" t="s">
        <v>368</v>
      </c>
      <c r="BC20" s="73" t="s">
        <v>369</v>
      </c>
      <c r="BD20" s="73" t="s">
        <v>454</v>
      </c>
      <c r="BE20" s="69" t="s">
        <v>311</v>
      </c>
      <c r="BF20" s="70">
        <v>7</v>
      </c>
    </row>
    <row r="21" spans="1:58" s="16" customFormat="1" ht="15.75" customHeight="1" x14ac:dyDescent="0.25">
      <c r="A21" s="23" t="s">
        <v>50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31">
        <v>1</v>
      </c>
      <c r="H21" s="31">
        <v>1</v>
      </c>
      <c r="I21" s="31">
        <v>3</v>
      </c>
      <c r="J21" s="31">
        <v>1</v>
      </c>
      <c r="K21" s="11">
        <v>2</v>
      </c>
      <c r="L21" s="11">
        <v>0</v>
      </c>
      <c r="M21" s="11">
        <v>0</v>
      </c>
      <c r="N21" s="11">
        <v>0</v>
      </c>
      <c r="O21" s="11">
        <v>0</v>
      </c>
      <c r="P21" s="31">
        <v>4</v>
      </c>
      <c r="Q21" s="31">
        <v>2</v>
      </c>
      <c r="R21" s="31">
        <v>0</v>
      </c>
      <c r="S21" s="11">
        <v>3</v>
      </c>
      <c r="T21" s="11">
        <v>0</v>
      </c>
      <c r="U21" s="11">
        <v>3</v>
      </c>
      <c r="V21" s="11">
        <v>3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1</v>
      </c>
      <c r="AD21" s="31">
        <v>1</v>
      </c>
      <c r="AE21" s="31">
        <v>1</v>
      </c>
      <c r="AF21" s="31">
        <v>0</v>
      </c>
      <c r="AG21" s="31">
        <v>1</v>
      </c>
      <c r="AH21" s="31">
        <v>1</v>
      </c>
      <c r="AI21" s="11">
        <v>2</v>
      </c>
      <c r="AJ21" s="11">
        <v>0</v>
      </c>
      <c r="AK21" s="11">
        <v>1</v>
      </c>
      <c r="AL21" s="11">
        <v>2</v>
      </c>
      <c r="AM21" s="11">
        <v>2</v>
      </c>
      <c r="AN21" s="11">
        <v>0</v>
      </c>
      <c r="AO21" s="31">
        <v>0</v>
      </c>
      <c r="AP21" s="31">
        <v>0</v>
      </c>
      <c r="AQ21" s="31">
        <v>1</v>
      </c>
      <c r="AR21" s="31">
        <v>0</v>
      </c>
      <c r="AS21" s="31">
        <v>1</v>
      </c>
      <c r="AT21" s="31">
        <v>0</v>
      </c>
      <c r="AU21" s="31">
        <v>1</v>
      </c>
      <c r="AV21" s="11">
        <v>7</v>
      </c>
      <c r="AW21" s="11">
        <v>0</v>
      </c>
      <c r="AX21" s="65">
        <f t="shared" si="0"/>
        <v>45</v>
      </c>
      <c r="AY21" s="65">
        <v>12</v>
      </c>
      <c r="AZ21" s="66">
        <f t="shared" si="1"/>
        <v>0.45</v>
      </c>
      <c r="BA21" s="67" t="s">
        <v>79</v>
      </c>
      <c r="BB21" s="73" t="s">
        <v>370</v>
      </c>
      <c r="BC21" s="73" t="s">
        <v>371</v>
      </c>
      <c r="BD21" s="73" t="s">
        <v>455</v>
      </c>
      <c r="BE21" s="69" t="s">
        <v>312</v>
      </c>
      <c r="BF21" s="70">
        <v>7</v>
      </c>
    </row>
    <row r="22" spans="1:58" s="16" customFormat="1" ht="15.75" customHeight="1" x14ac:dyDescent="0.25">
      <c r="A22" s="23" t="s">
        <v>59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31">
        <v>1</v>
      </c>
      <c r="H22" s="31">
        <v>3</v>
      </c>
      <c r="I22" s="31">
        <v>1</v>
      </c>
      <c r="J22" s="31">
        <v>1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31">
        <v>4</v>
      </c>
      <c r="Q22" s="31">
        <v>0</v>
      </c>
      <c r="R22" s="31">
        <v>0</v>
      </c>
      <c r="S22" s="11">
        <v>3</v>
      </c>
      <c r="T22" s="11">
        <v>0</v>
      </c>
      <c r="U22" s="11">
        <v>0</v>
      </c>
      <c r="V22" s="11">
        <v>3</v>
      </c>
      <c r="W22" s="31">
        <v>0</v>
      </c>
      <c r="X22" s="31">
        <v>1</v>
      </c>
      <c r="Y22" s="31">
        <v>0</v>
      </c>
      <c r="Z22" s="31">
        <v>1</v>
      </c>
      <c r="AA22" s="31">
        <v>0</v>
      </c>
      <c r="AB22" s="31">
        <v>1</v>
      </c>
      <c r="AC22" s="31">
        <v>1</v>
      </c>
      <c r="AD22" s="31">
        <v>1</v>
      </c>
      <c r="AE22" s="31">
        <v>1</v>
      </c>
      <c r="AF22" s="31">
        <v>0</v>
      </c>
      <c r="AG22" s="31">
        <v>0</v>
      </c>
      <c r="AH22" s="31">
        <v>0</v>
      </c>
      <c r="AI22" s="11">
        <v>2</v>
      </c>
      <c r="AJ22" s="11">
        <v>0</v>
      </c>
      <c r="AK22" s="11">
        <v>1</v>
      </c>
      <c r="AL22" s="11">
        <v>0</v>
      </c>
      <c r="AM22" s="11">
        <v>0</v>
      </c>
      <c r="AN22" s="11">
        <v>0</v>
      </c>
      <c r="AO22" s="31">
        <v>0</v>
      </c>
      <c r="AP22" s="31">
        <v>1</v>
      </c>
      <c r="AQ22" s="31">
        <v>1</v>
      </c>
      <c r="AR22" s="31">
        <v>0</v>
      </c>
      <c r="AS22" s="31">
        <v>1</v>
      </c>
      <c r="AT22" s="31">
        <v>0</v>
      </c>
      <c r="AU22" s="31">
        <v>1</v>
      </c>
      <c r="AV22" s="11">
        <v>5</v>
      </c>
      <c r="AW22" s="11">
        <v>9</v>
      </c>
      <c r="AX22" s="65">
        <f t="shared" si="0"/>
        <v>43</v>
      </c>
      <c r="AY22" s="65">
        <v>13</v>
      </c>
      <c r="AZ22" s="66">
        <f t="shared" si="1"/>
        <v>0.43</v>
      </c>
      <c r="BA22" s="67" t="s">
        <v>79</v>
      </c>
      <c r="BB22" s="73" t="s">
        <v>372</v>
      </c>
      <c r="BC22" s="73" t="s">
        <v>345</v>
      </c>
      <c r="BD22" s="73" t="s">
        <v>456</v>
      </c>
      <c r="BE22" s="69" t="s">
        <v>313</v>
      </c>
      <c r="BF22" s="70">
        <v>7</v>
      </c>
    </row>
    <row r="23" spans="1:58" s="16" customFormat="1" ht="15.75" customHeight="1" x14ac:dyDescent="0.25">
      <c r="A23" s="23" t="s">
        <v>58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31">
        <v>1</v>
      </c>
      <c r="H23" s="31">
        <v>1</v>
      </c>
      <c r="I23" s="31">
        <v>1</v>
      </c>
      <c r="J23" s="31">
        <v>1</v>
      </c>
      <c r="K23" s="11">
        <v>2</v>
      </c>
      <c r="L23" s="11">
        <v>2</v>
      </c>
      <c r="M23" s="11">
        <v>2</v>
      </c>
      <c r="N23" s="11">
        <v>2</v>
      </c>
      <c r="O23" s="11">
        <v>2</v>
      </c>
      <c r="P23" s="31">
        <v>0</v>
      </c>
      <c r="Q23" s="31">
        <v>2</v>
      </c>
      <c r="R23" s="31">
        <v>0</v>
      </c>
      <c r="S23" s="11">
        <v>0</v>
      </c>
      <c r="T23" s="11">
        <v>0</v>
      </c>
      <c r="U23" s="11">
        <v>3</v>
      </c>
      <c r="V23" s="11">
        <v>0</v>
      </c>
      <c r="W23" s="31">
        <v>0</v>
      </c>
      <c r="X23" s="31">
        <v>0</v>
      </c>
      <c r="Y23" s="31">
        <v>0</v>
      </c>
      <c r="Z23" s="31">
        <v>1</v>
      </c>
      <c r="AA23" s="31">
        <v>0</v>
      </c>
      <c r="AB23" s="31">
        <v>1</v>
      </c>
      <c r="AC23" s="31">
        <v>1</v>
      </c>
      <c r="AD23" s="31">
        <v>1</v>
      </c>
      <c r="AE23" s="31">
        <v>1</v>
      </c>
      <c r="AF23" s="31">
        <v>0</v>
      </c>
      <c r="AG23" s="31">
        <v>0</v>
      </c>
      <c r="AH23" s="31">
        <v>0</v>
      </c>
      <c r="AI23" s="11">
        <v>2</v>
      </c>
      <c r="AJ23" s="11">
        <v>1</v>
      </c>
      <c r="AK23" s="11">
        <v>1</v>
      </c>
      <c r="AL23" s="11">
        <v>2</v>
      </c>
      <c r="AM23" s="11">
        <v>2</v>
      </c>
      <c r="AN23" s="11">
        <v>1</v>
      </c>
      <c r="AO23" s="31">
        <v>1</v>
      </c>
      <c r="AP23" s="31">
        <v>0</v>
      </c>
      <c r="AQ23" s="31">
        <v>0</v>
      </c>
      <c r="AR23" s="31">
        <v>0</v>
      </c>
      <c r="AS23" s="31">
        <v>1</v>
      </c>
      <c r="AT23" s="31">
        <v>0</v>
      </c>
      <c r="AU23" s="31">
        <v>1</v>
      </c>
      <c r="AV23" s="11">
        <v>7</v>
      </c>
      <c r="AW23" s="11">
        <v>0</v>
      </c>
      <c r="AX23" s="65">
        <f t="shared" si="0"/>
        <v>43</v>
      </c>
      <c r="AY23" s="65">
        <v>13</v>
      </c>
      <c r="AZ23" s="66">
        <f t="shared" si="1"/>
        <v>0.43</v>
      </c>
      <c r="BA23" s="67" t="s">
        <v>79</v>
      </c>
      <c r="BB23" s="73" t="s">
        <v>373</v>
      </c>
      <c r="BC23" s="73" t="s">
        <v>347</v>
      </c>
      <c r="BD23" s="73" t="s">
        <v>457</v>
      </c>
      <c r="BE23" s="69" t="s">
        <v>310</v>
      </c>
      <c r="BF23" s="70">
        <v>7</v>
      </c>
    </row>
    <row r="24" spans="1:58" s="16" customFormat="1" ht="15.75" customHeight="1" x14ac:dyDescent="0.25">
      <c r="A24" s="23" t="s">
        <v>33</v>
      </c>
      <c r="B24" s="11">
        <v>0</v>
      </c>
      <c r="C24" s="11">
        <v>2</v>
      </c>
      <c r="D24" s="11">
        <v>2</v>
      </c>
      <c r="E24" s="11">
        <v>0</v>
      </c>
      <c r="F24" s="11">
        <v>2</v>
      </c>
      <c r="G24" s="31">
        <v>1</v>
      </c>
      <c r="H24" s="31">
        <v>1</v>
      </c>
      <c r="I24" s="31">
        <v>1</v>
      </c>
      <c r="J24" s="31">
        <v>1</v>
      </c>
      <c r="K24" s="11">
        <v>0</v>
      </c>
      <c r="L24" s="11">
        <v>2</v>
      </c>
      <c r="M24" s="11">
        <v>2</v>
      </c>
      <c r="N24" s="11">
        <v>2</v>
      </c>
      <c r="O24" s="11">
        <v>0</v>
      </c>
      <c r="P24" s="31">
        <v>2</v>
      </c>
      <c r="Q24" s="31">
        <v>2</v>
      </c>
      <c r="R24" s="31">
        <v>0</v>
      </c>
      <c r="S24" s="11">
        <v>0</v>
      </c>
      <c r="T24" s="11">
        <v>0</v>
      </c>
      <c r="U24" s="11">
        <v>0</v>
      </c>
      <c r="V24" s="11">
        <v>3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1</v>
      </c>
      <c r="AD24" s="31">
        <v>1</v>
      </c>
      <c r="AE24" s="31">
        <v>1</v>
      </c>
      <c r="AF24" s="31">
        <v>0</v>
      </c>
      <c r="AG24" s="31">
        <v>0</v>
      </c>
      <c r="AH24" s="31">
        <v>0</v>
      </c>
      <c r="AI24" s="11">
        <v>2</v>
      </c>
      <c r="AJ24" s="11">
        <v>1</v>
      </c>
      <c r="AK24" s="11">
        <v>1</v>
      </c>
      <c r="AL24" s="11">
        <v>2</v>
      </c>
      <c r="AM24" s="11">
        <v>0</v>
      </c>
      <c r="AN24" s="11">
        <v>0</v>
      </c>
      <c r="AO24" s="31">
        <v>0</v>
      </c>
      <c r="AP24" s="31">
        <v>1</v>
      </c>
      <c r="AQ24" s="31">
        <v>1</v>
      </c>
      <c r="AR24" s="31">
        <v>1</v>
      </c>
      <c r="AS24" s="31">
        <v>1</v>
      </c>
      <c r="AT24" s="31">
        <v>0</v>
      </c>
      <c r="AU24" s="31">
        <v>1</v>
      </c>
      <c r="AV24" s="11">
        <v>5</v>
      </c>
      <c r="AW24" s="11">
        <v>0</v>
      </c>
      <c r="AX24" s="65">
        <f t="shared" si="0"/>
        <v>42</v>
      </c>
      <c r="AY24" s="65">
        <v>14</v>
      </c>
      <c r="AZ24" s="66">
        <f t="shared" si="1"/>
        <v>0.42</v>
      </c>
      <c r="BA24" s="67" t="s">
        <v>79</v>
      </c>
      <c r="BB24" s="73" t="s">
        <v>374</v>
      </c>
      <c r="BC24" s="73" t="s">
        <v>375</v>
      </c>
      <c r="BD24" s="73" t="s">
        <v>450</v>
      </c>
      <c r="BE24" s="69" t="s">
        <v>297</v>
      </c>
      <c r="BF24" s="70">
        <v>7</v>
      </c>
    </row>
    <row r="25" spans="1:58" s="16" customFormat="1" ht="15.75" customHeight="1" x14ac:dyDescent="0.25">
      <c r="A25" s="23" t="s">
        <v>55</v>
      </c>
      <c r="B25" s="11">
        <v>2</v>
      </c>
      <c r="C25" s="11">
        <v>0</v>
      </c>
      <c r="D25" s="11">
        <v>0</v>
      </c>
      <c r="E25" s="11">
        <v>0</v>
      </c>
      <c r="F25" s="11">
        <v>0</v>
      </c>
      <c r="G25" s="31">
        <v>1</v>
      </c>
      <c r="H25" s="31">
        <v>0</v>
      </c>
      <c r="I25" s="31">
        <v>1</v>
      </c>
      <c r="J25" s="31">
        <v>0</v>
      </c>
      <c r="K25" s="11">
        <v>2</v>
      </c>
      <c r="L25" s="11">
        <v>2</v>
      </c>
      <c r="M25" s="11">
        <v>0</v>
      </c>
      <c r="N25" s="11">
        <v>0</v>
      </c>
      <c r="O25" s="11">
        <v>0</v>
      </c>
      <c r="P25" s="31">
        <v>0</v>
      </c>
      <c r="Q25" s="31">
        <v>0</v>
      </c>
      <c r="R25" s="31">
        <v>2</v>
      </c>
      <c r="S25" s="11">
        <v>3</v>
      </c>
      <c r="T25" s="11">
        <v>0</v>
      </c>
      <c r="U25" s="11">
        <v>0</v>
      </c>
      <c r="V25" s="11">
        <v>3</v>
      </c>
      <c r="W25" s="31">
        <v>0</v>
      </c>
      <c r="X25" s="31">
        <v>1</v>
      </c>
      <c r="Y25" s="31">
        <v>0</v>
      </c>
      <c r="Z25" s="31">
        <v>1</v>
      </c>
      <c r="AA25" s="31">
        <v>0</v>
      </c>
      <c r="AB25" s="31">
        <v>1</v>
      </c>
      <c r="AC25" s="31">
        <v>1</v>
      </c>
      <c r="AD25" s="31">
        <v>1</v>
      </c>
      <c r="AE25" s="31">
        <v>1</v>
      </c>
      <c r="AF25" s="31">
        <v>0</v>
      </c>
      <c r="AG25" s="31">
        <v>0</v>
      </c>
      <c r="AH25" s="31">
        <v>0</v>
      </c>
      <c r="AI25" s="11">
        <v>0</v>
      </c>
      <c r="AJ25" s="11">
        <v>1</v>
      </c>
      <c r="AK25" s="11">
        <v>1</v>
      </c>
      <c r="AL25" s="11">
        <v>2</v>
      </c>
      <c r="AM25" s="11">
        <v>2</v>
      </c>
      <c r="AN25" s="11">
        <v>1</v>
      </c>
      <c r="AO25" s="31">
        <v>0</v>
      </c>
      <c r="AP25" s="31">
        <v>1</v>
      </c>
      <c r="AQ25" s="31">
        <v>1</v>
      </c>
      <c r="AR25" s="31">
        <v>1</v>
      </c>
      <c r="AS25" s="31">
        <v>1</v>
      </c>
      <c r="AT25" s="31">
        <v>1</v>
      </c>
      <c r="AU25" s="31">
        <v>0</v>
      </c>
      <c r="AV25" s="11">
        <v>7</v>
      </c>
      <c r="AW25" s="11">
        <v>0</v>
      </c>
      <c r="AX25" s="11">
        <f t="shared" si="0"/>
        <v>41</v>
      </c>
      <c r="AY25" s="11">
        <v>15</v>
      </c>
      <c r="AZ25" s="24">
        <f t="shared" si="1"/>
        <v>0.41</v>
      </c>
      <c r="BA25" s="15" t="s">
        <v>80</v>
      </c>
      <c r="BB25" s="53" t="s">
        <v>376</v>
      </c>
      <c r="BC25" s="53" t="s">
        <v>377</v>
      </c>
      <c r="BD25" s="53" t="s">
        <v>378</v>
      </c>
      <c r="BE25" s="13" t="s">
        <v>311</v>
      </c>
      <c r="BF25" s="14">
        <v>7</v>
      </c>
    </row>
    <row r="26" spans="1:58" s="16" customFormat="1" ht="15.75" customHeight="1" x14ac:dyDescent="0.25">
      <c r="A26" s="23" t="s">
        <v>71</v>
      </c>
      <c r="B26" s="11">
        <v>0</v>
      </c>
      <c r="C26" s="11">
        <v>0</v>
      </c>
      <c r="D26" s="11">
        <v>0</v>
      </c>
      <c r="E26" s="11">
        <v>2</v>
      </c>
      <c r="F26" s="11">
        <v>0</v>
      </c>
      <c r="G26" s="31">
        <v>1</v>
      </c>
      <c r="H26" s="31">
        <v>0</v>
      </c>
      <c r="I26" s="31">
        <v>1</v>
      </c>
      <c r="J26" s="31">
        <v>1</v>
      </c>
      <c r="K26" s="11">
        <v>2</v>
      </c>
      <c r="L26" s="11">
        <v>2</v>
      </c>
      <c r="M26" s="11">
        <v>2</v>
      </c>
      <c r="N26" s="11">
        <v>0</v>
      </c>
      <c r="O26" s="11">
        <v>0</v>
      </c>
      <c r="P26" s="31">
        <v>2</v>
      </c>
      <c r="Q26" s="31">
        <v>0</v>
      </c>
      <c r="R26" s="31">
        <v>0</v>
      </c>
      <c r="S26" s="11">
        <v>0</v>
      </c>
      <c r="T26" s="11">
        <v>0</v>
      </c>
      <c r="U26" s="11">
        <v>0</v>
      </c>
      <c r="V26" s="11">
        <v>0</v>
      </c>
      <c r="W26" s="31">
        <v>0</v>
      </c>
      <c r="X26" s="31">
        <v>1</v>
      </c>
      <c r="Y26" s="31">
        <v>0</v>
      </c>
      <c r="Z26" s="31">
        <v>0</v>
      </c>
      <c r="AA26" s="31">
        <v>0</v>
      </c>
      <c r="AB26" s="31">
        <v>0</v>
      </c>
      <c r="AC26" s="31">
        <v>1</v>
      </c>
      <c r="AD26" s="31">
        <v>1</v>
      </c>
      <c r="AE26" s="31">
        <v>0</v>
      </c>
      <c r="AF26" s="31">
        <v>0</v>
      </c>
      <c r="AG26" s="31">
        <v>1</v>
      </c>
      <c r="AH26" s="31">
        <v>1</v>
      </c>
      <c r="AI26" s="11">
        <v>0</v>
      </c>
      <c r="AJ26" s="11">
        <v>2</v>
      </c>
      <c r="AK26" s="11">
        <v>1</v>
      </c>
      <c r="AL26" s="11">
        <v>2</v>
      </c>
      <c r="AM26" s="11">
        <v>2</v>
      </c>
      <c r="AN26" s="11">
        <v>1</v>
      </c>
      <c r="AO26" s="31">
        <v>0</v>
      </c>
      <c r="AP26" s="31">
        <v>1</v>
      </c>
      <c r="AQ26" s="31">
        <v>1</v>
      </c>
      <c r="AR26" s="31">
        <v>1</v>
      </c>
      <c r="AS26" s="31">
        <v>1</v>
      </c>
      <c r="AT26" s="31">
        <v>1</v>
      </c>
      <c r="AU26" s="31">
        <v>0</v>
      </c>
      <c r="AV26" s="11">
        <v>7</v>
      </c>
      <c r="AW26" s="11">
        <v>0</v>
      </c>
      <c r="AX26" s="11">
        <f t="shared" si="0"/>
        <v>38</v>
      </c>
      <c r="AY26" s="11">
        <v>16</v>
      </c>
      <c r="AZ26" s="24">
        <f t="shared" si="1"/>
        <v>0.38</v>
      </c>
      <c r="BA26" s="15" t="s">
        <v>80</v>
      </c>
      <c r="BB26" s="50" t="s">
        <v>379</v>
      </c>
      <c r="BC26" s="50" t="s">
        <v>380</v>
      </c>
      <c r="BD26" s="50" t="s">
        <v>381</v>
      </c>
      <c r="BE26" s="13" t="s">
        <v>303</v>
      </c>
      <c r="BF26" s="14">
        <v>7</v>
      </c>
    </row>
    <row r="27" spans="1:58" s="16" customFormat="1" ht="15.75" customHeight="1" x14ac:dyDescent="0.25">
      <c r="A27" s="23" t="s">
        <v>67</v>
      </c>
      <c r="B27" s="11">
        <v>0</v>
      </c>
      <c r="C27" s="11">
        <v>0</v>
      </c>
      <c r="D27" s="11">
        <v>0</v>
      </c>
      <c r="E27" s="11">
        <v>2</v>
      </c>
      <c r="F27" s="11">
        <v>0</v>
      </c>
      <c r="G27" s="31">
        <v>1</v>
      </c>
      <c r="H27" s="31">
        <v>0</v>
      </c>
      <c r="I27" s="31">
        <v>1</v>
      </c>
      <c r="J27" s="31">
        <v>1</v>
      </c>
      <c r="K27" s="11">
        <v>0</v>
      </c>
      <c r="L27" s="11">
        <v>2</v>
      </c>
      <c r="M27" s="11">
        <v>2</v>
      </c>
      <c r="N27" s="11">
        <v>0</v>
      </c>
      <c r="O27" s="11">
        <v>0</v>
      </c>
      <c r="P27" s="31">
        <v>0</v>
      </c>
      <c r="Q27" s="31">
        <v>2</v>
      </c>
      <c r="R27" s="31">
        <v>0</v>
      </c>
      <c r="S27" s="11">
        <v>0</v>
      </c>
      <c r="T27" s="11">
        <v>0</v>
      </c>
      <c r="U27" s="11">
        <v>0</v>
      </c>
      <c r="V27" s="11">
        <v>0</v>
      </c>
      <c r="W27" s="31">
        <v>0</v>
      </c>
      <c r="X27" s="31">
        <v>0</v>
      </c>
      <c r="Y27" s="31">
        <v>1</v>
      </c>
      <c r="Z27" s="31">
        <v>1</v>
      </c>
      <c r="AA27" s="31">
        <v>0</v>
      </c>
      <c r="AB27" s="31">
        <v>1</v>
      </c>
      <c r="AC27" s="31">
        <v>1</v>
      </c>
      <c r="AD27" s="31">
        <v>1</v>
      </c>
      <c r="AE27" s="31">
        <v>1</v>
      </c>
      <c r="AF27" s="31">
        <v>0</v>
      </c>
      <c r="AG27" s="31">
        <v>0</v>
      </c>
      <c r="AH27" s="31">
        <v>1</v>
      </c>
      <c r="AI27" s="11">
        <v>2</v>
      </c>
      <c r="AJ27" s="11">
        <v>1</v>
      </c>
      <c r="AK27" s="11">
        <v>1</v>
      </c>
      <c r="AL27" s="11">
        <v>2</v>
      </c>
      <c r="AM27" s="11">
        <v>0</v>
      </c>
      <c r="AN27" s="11">
        <v>1</v>
      </c>
      <c r="AO27" s="31">
        <v>1</v>
      </c>
      <c r="AP27" s="31">
        <v>1</v>
      </c>
      <c r="AQ27" s="31">
        <v>0</v>
      </c>
      <c r="AR27" s="31">
        <v>1</v>
      </c>
      <c r="AS27" s="31">
        <v>1</v>
      </c>
      <c r="AT27" s="31">
        <v>0</v>
      </c>
      <c r="AU27" s="31">
        <v>0</v>
      </c>
      <c r="AV27" s="11">
        <v>7</v>
      </c>
      <c r="AW27" s="11">
        <v>0</v>
      </c>
      <c r="AX27" s="11">
        <f t="shared" si="0"/>
        <v>36</v>
      </c>
      <c r="AY27" s="11">
        <v>17</v>
      </c>
      <c r="AZ27" s="24">
        <f t="shared" si="1"/>
        <v>0.36</v>
      </c>
      <c r="BA27" s="15" t="s">
        <v>80</v>
      </c>
      <c r="BB27" s="50" t="s">
        <v>382</v>
      </c>
      <c r="BC27" s="50" t="s">
        <v>383</v>
      </c>
      <c r="BD27" s="50" t="s">
        <v>384</v>
      </c>
      <c r="BE27" s="13" t="s">
        <v>305</v>
      </c>
      <c r="BF27" s="14">
        <v>7</v>
      </c>
    </row>
    <row r="28" spans="1:58" s="16" customFormat="1" ht="15.75" customHeight="1" x14ac:dyDescent="0.25">
      <c r="A28" s="23" t="s">
        <v>34</v>
      </c>
      <c r="B28" s="11">
        <v>2</v>
      </c>
      <c r="C28" s="11">
        <v>0</v>
      </c>
      <c r="D28" s="11">
        <v>2</v>
      </c>
      <c r="E28" s="11">
        <v>2</v>
      </c>
      <c r="F28" s="11">
        <v>0</v>
      </c>
      <c r="G28" s="31">
        <v>3</v>
      </c>
      <c r="H28" s="31">
        <v>1</v>
      </c>
      <c r="I28" s="31">
        <v>1</v>
      </c>
      <c r="J28" s="31">
        <v>0</v>
      </c>
      <c r="K28" s="11">
        <v>2</v>
      </c>
      <c r="L28" s="11">
        <v>0</v>
      </c>
      <c r="M28" s="11">
        <v>0</v>
      </c>
      <c r="N28" s="11">
        <v>0</v>
      </c>
      <c r="O28" s="11">
        <v>0</v>
      </c>
      <c r="P28" s="31">
        <v>0</v>
      </c>
      <c r="Q28" s="31">
        <v>0</v>
      </c>
      <c r="R28" s="31">
        <v>0</v>
      </c>
      <c r="S28" s="11">
        <v>3</v>
      </c>
      <c r="T28" s="11">
        <v>0</v>
      </c>
      <c r="U28" s="11">
        <v>3</v>
      </c>
      <c r="V28" s="11">
        <v>3</v>
      </c>
      <c r="W28" s="31">
        <v>0</v>
      </c>
      <c r="X28" s="31">
        <v>1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1</v>
      </c>
      <c r="AE28" s="31">
        <v>1</v>
      </c>
      <c r="AF28" s="31">
        <v>0</v>
      </c>
      <c r="AG28" s="31">
        <v>0</v>
      </c>
      <c r="AH28" s="31">
        <v>0</v>
      </c>
      <c r="AI28" s="11">
        <v>0</v>
      </c>
      <c r="AJ28" s="11">
        <v>0</v>
      </c>
      <c r="AK28" s="11">
        <v>1</v>
      </c>
      <c r="AL28" s="11">
        <v>0</v>
      </c>
      <c r="AM28" s="11">
        <v>0</v>
      </c>
      <c r="AN28" s="11">
        <v>0</v>
      </c>
      <c r="AO28" s="31">
        <v>1</v>
      </c>
      <c r="AP28" s="31">
        <v>1</v>
      </c>
      <c r="AQ28" s="31">
        <v>0</v>
      </c>
      <c r="AR28" s="31">
        <v>1</v>
      </c>
      <c r="AS28" s="31">
        <v>0</v>
      </c>
      <c r="AT28" s="31">
        <v>1</v>
      </c>
      <c r="AU28" s="31">
        <v>0</v>
      </c>
      <c r="AV28" s="11">
        <v>5</v>
      </c>
      <c r="AW28" s="11">
        <v>0</v>
      </c>
      <c r="AX28" s="11">
        <f t="shared" si="0"/>
        <v>35</v>
      </c>
      <c r="AY28" s="11">
        <v>18</v>
      </c>
      <c r="AZ28" s="24">
        <f t="shared" si="1"/>
        <v>0.35</v>
      </c>
      <c r="BA28" s="15" t="s">
        <v>80</v>
      </c>
      <c r="BB28" s="53" t="s">
        <v>385</v>
      </c>
      <c r="BC28" s="53" t="s">
        <v>386</v>
      </c>
      <c r="BD28" s="53" t="s">
        <v>387</v>
      </c>
      <c r="BE28" s="13" t="s">
        <v>297</v>
      </c>
      <c r="BF28" s="14">
        <v>7</v>
      </c>
    </row>
    <row r="29" spans="1:58" s="16" customFormat="1" ht="15.75" customHeight="1" x14ac:dyDescent="0.25">
      <c r="A29" s="23" t="s">
        <v>75</v>
      </c>
      <c r="B29" s="11">
        <v>2</v>
      </c>
      <c r="C29" s="11">
        <v>0</v>
      </c>
      <c r="D29" s="11">
        <v>0</v>
      </c>
      <c r="E29" s="11">
        <v>0</v>
      </c>
      <c r="F29" s="11">
        <v>0</v>
      </c>
      <c r="G29" s="31">
        <v>0</v>
      </c>
      <c r="H29" s="31">
        <v>3</v>
      </c>
      <c r="I29" s="31">
        <v>0</v>
      </c>
      <c r="J29" s="31">
        <v>1</v>
      </c>
      <c r="K29" s="11">
        <v>2</v>
      </c>
      <c r="L29" s="11">
        <v>2</v>
      </c>
      <c r="M29" s="11">
        <v>0</v>
      </c>
      <c r="N29" s="11">
        <v>0</v>
      </c>
      <c r="O29" s="11">
        <v>0</v>
      </c>
      <c r="P29" s="31">
        <v>0</v>
      </c>
      <c r="Q29" s="31">
        <v>2</v>
      </c>
      <c r="R29" s="31">
        <v>4</v>
      </c>
      <c r="S29" s="11">
        <v>0</v>
      </c>
      <c r="T29" s="11">
        <v>1</v>
      </c>
      <c r="U29" s="11">
        <v>0</v>
      </c>
      <c r="V29" s="11">
        <v>0</v>
      </c>
      <c r="W29" s="31">
        <v>0</v>
      </c>
      <c r="X29" s="31">
        <v>1</v>
      </c>
      <c r="Y29" s="31">
        <v>0</v>
      </c>
      <c r="Z29" s="31">
        <v>0</v>
      </c>
      <c r="AA29" s="31">
        <v>0</v>
      </c>
      <c r="AB29" s="31">
        <v>0</v>
      </c>
      <c r="AC29" s="31">
        <v>1</v>
      </c>
      <c r="AD29" s="31">
        <v>1</v>
      </c>
      <c r="AE29" s="31">
        <v>1</v>
      </c>
      <c r="AF29" s="31">
        <v>0</v>
      </c>
      <c r="AG29" s="31">
        <v>0</v>
      </c>
      <c r="AH29" s="31">
        <v>1</v>
      </c>
      <c r="AI29" s="11">
        <v>0</v>
      </c>
      <c r="AJ29" s="11">
        <v>0</v>
      </c>
      <c r="AK29" s="11">
        <v>1</v>
      </c>
      <c r="AL29" s="11">
        <v>2</v>
      </c>
      <c r="AM29" s="11">
        <v>0</v>
      </c>
      <c r="AN29" s="11">
        <v>0</v>
      </c>
      <c r="AO29" s="31">
        <v>0</v>
      </c>
      <c r="AP29" s="31">
        <v>1</v>
      </c>
      <c r="AQ29" s="31">
        <v>1</v>
      </c>
      <c r="AR29" s="31">
        <v>0</v>
      </c>
      <c r="AS29" s="31">
        <v>0</v>
      </c>
      <c r="AT29" s="31">
        <v>0</v>
      </c>
      <c r="AU29" s="31">
        <v>1</v>
      </c>
      <c r="AV29" s="11">
        <v>7</v>
      </c>
      <c r="AW29" s="11">
        <v>0</v>
      </c>
      <c r="AX29" s="11">
        <f t="shared" si="0"/>
        <v>35</v>
      </c>
      <c r="AY29" s="11">
        <v>18</v>
      </c>
      <c r="AZ29" s="24">
        <f t="shared" si="1"/>
        <v>0.35</v>
      </c>
      <c r="BA29" s="15" t="s">
        <v>80</v>
      </c>
      <c r="BB29" s="53" t="s">
        <v>388</v>
      </c>
      <c r="BC29" s="53" t="s">
        <v>389</v>
      </c>
      <c r="BD29" s="53" t="s">
        <v>390</v>
      </c>
      <c r="BE29" s="13" t="s">
        <v>319</v>
      </c>
      <c r="BF29" s="14">
        <v>7</v>
      </c>
    </row>
    <row r="30" spans="1:58" s="16" customFormat="1" ht="15.75" customHeight="1" x14ac:dyDescent="0.25">
      <c r="A30" s="23" t="s">
        <v>41</v>
      </c>
      <c r="B30" s="11">
        <v>0</v>
      </c>
      <c r="C30" s="11">
        <v>2</v>
      </c>
      <c r="D30" s="11">
        <v>2</v>
      </c>
      <c r="E30" s="11">
        <v>2</v>
      </c>
      <c r="F30" s="11">
        <v>2</v>
      </c>
      <c r="G30" s="31">
        <v>1</v>
      </c>
      <c r="H30" s="31">
        <v>1</v>
      </c>
      <c r="I30" s="31">
        <v>1</v>
      </c>
      <c r="J30" s="31">
        <v>1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31">
        <v>2</v>
      </c>
      <c r="Q30" s="31">
        <v>0</v>
      </c>
      <c r="R30" s="31">
        <v>0</v>
      </c>
      <c r="S30" s="11">
        <v>0</v>
      </c>
      <c r="T30" s="11">
        <v>3</v>
      </c>
      <c r="U30" s="11">
        <v>0</v>
      </c>
      <c r="V30" s="11">
        <v>0</v>
      </c>
      <c r="W30" s="31">
        <v>0</v>
      </c>
      <c r="X30" s="31">
        <v>0</v>
      </c>
      <c r="Y30" s="31">
        <v>0</v>
      </c>
      <c r="Z30" s="31">
        <v>1</v>
      </c>
      <c r="AA30" s="31">
        <v>0</v>
      </c>
      <c r="AB30" s="31">
        <v>0</v>
      </c>
      <c r="AC30" s="31">
        <v>0</v>
      </c>
      <c r="AD30" s="31">
        <v>1</v>
      </c>
      <c r="AE30" s="31">
        <v>0</v>
      </c>
      <c r="AF30" s="31">
        <v>0</v>
      </c>
      <c r="AG30" s="31">
        <v>0</v>
      </c>
      <c r="AH30" s="31">
        <v>1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31">
        <v>1</v>
      </c>
      <c r="AP30" s="31">
        <v>1</v>
      </c>
      <c r="AQ30" s="31">
        <v>1</v>
      </c>
      <c r="AR30" s="31">
        <v>1</v>
      </c>
      <c r="AS30" s="31">
        <v>1</v>
      </c>
      <c r="AT30" s="31">
        <v>1</v>
      </c>
      <c r="AU30" s="31">
        <v>1</v>
      </c>
      <c r="AV30" s="11">
        <v>5</v>
      </c>
      <c r="AW30" s="11">
        <v>0</v>
      </c>
      <c r="AX30" s="11">
        <f t="shared" si="0"/>
        <v>32</v>
      </c>
      <c r="AY30" s="11">
        <v>19</v>
      </c>
      <c r="AZ30" s="24">
        <f t="shared" si="1"/>
        <v>0.32</v>
      </c>
      <c r="BA30" s="15" t="s">
        <v>80</v>
      </c>
      <c r="BB30" s="51" t="s">
        <v>391</v>
      </c>
      <c r="BC30" s="51" t="s">
        <v>392</v>
      </c>
      <c r="BD30" s="51" t="s">
        <v>393</v>
      </c>
      <c r="BE30" s="13" t="s">
        <v>304</v>
      </c>
      <c r="BF30" s="14">
        <v>7</v>
      </c>
    </row>
    <row r="31" spans="1:58" s="16" customFormat="1" ht="15.75" customHeight="1" x14ac:dyDescent="0.25">
      <c r="A31" s="23" t="s">
        <v>47</v>
      </c>
      <c r="B31" s="11">
        <v>2</v>
      </c>
      <c r="C31" s="11">
        <v>0</v>
      </c>
      <c r="D31" s="11">
        <v>0</v>
      </c>
      <c r="E31" s="11">
        <v>0</v>
      </c>
      <c r="F31" s="11">
        <v>0</v>
      </c>
      <c r="G31" s="31">
        <v>0</v>
      </c>
      <c r="H31" s="31">
        <v>1</v>
      </c>
      <c r="I31" s="31">
        <v>3</v>
      </c>
      <c r="J31" s="31">
        <v>1</v>
      </c>
      <c r="K31" s="11">
        <v>0</v>
      </c>
      <c r="L31" s="11">
        <v>2</v>
      </c>
      <c r="M31" s="11">
        <v>2</v>
      </c>
      <c r="N31" s="11">
        <v>0</v>
      </c>
      <c r="O31" s="11">
        <v>2</v>
      </c>
      <c r="P31" s="31">
        <v>2</v>
      </c>
      <c r="Q31" s="31">
        <v>2</v>
      </c>
      <c r="R31" s="31">
        <v>0</v>
      </c>
      <c r="S31" s="11">
        <v>3</v>
      </c>
      <c r="T31" s="11">
        <v>0</v>
      </c>
      <c r="U31" s="11">
        <v>0</v>
      </c>
      <c r="V31" s="1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1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11">
        <v>0</v>
      </c>
      <c r="AJ31" s="11">
        <v>0</v>
      </c>
      <c r="AK31" s="11">
        <v>1</v>
      </c>
      <c r="AL31" s="11">
        <v>0</v>
      </c>
      <c r="AM31" s="11">
        <v>0</v>
      </c>
      <c r="AN31" s="11">
        <v>0</v>
      </c>
      <c r="AO31" s="31">
        <v>0</v>
      </c>
      <c r="AP31" s="31">
        <v>0</v>
      </c>
      <c r="AQ31" s="31">
        <v>0</v>
      </c>
      <c r="AR31" s="31">
        <v>1</v>
      </c>
      <c r="AS31" s="31">
        <v>0</v>
      </c>
      <c r="AT31" s="31">
        <v>1</v>
      </c>
      <c r="AU31" s="31">
        <v>0</v>
      </c>
      <c r="AV31" s="11">
        <v>7</v>
      </c>
      <c r="AW31" s="11">
        <v>0</v>
      </c>
      <c r="AX31" s="11">
        <f t="shared" si="0"/>
        <v>31</v>
      </c>
      <c r="AY31" s="11">
        <v>20</v>
      </c>
      <c r="AZ31" s="24">
        <f t="shared" si="1"/>
        <v>0.31</v>
      </c>
      <c r="BA31" s="15" t="s">
        <v>80</v>
      </c>
      <c r="BB31" s="50" t="s">
        <v>394</v>
      </c>
      <c r="BC31" s="50" t="s">
        <v>395</v>
      </c>
      <c r="BD31" s="50" t="s">
        <v>396</v>
      </c>
      <c r="BE31" s="13" t="s">
        <v>315</v>
      </c>
      <c r="BF31" s="14">
        <v>7</v>
      </c>
    </row>
    <row r="32" spans="1:58" s="16" customFormat="1" ht="15.75" customHeight="1" x14ac:dyDescent="0.25">
      <c r="A32" s="23" t="s">
        <v>77</v>
      </c>
      <c r="B32" s="11">
        <v>0</v>
      </c>
      <c r="C32" s="11">
        <v>0</v>
      </c>
      <c r="D32" s="11">
        <v>0</v>
      </c>
      <c r="E32" s="11">
        <v>0</v>
      </c>
      <c r="F32" s="11">
        <v>2</v>
      </c>
      <c r="G32" s="31">
        <v>1</v>
      </c>
      <c r="H32" s="31">
        <v>1</v>
      </c>
      <c r="I32" s="31">
        <v>1</v>
      </c>
      <c r="J32" s="31">
        <v>0</v>
      </c>
      <c r="K32" s="11">
        <v>0</v>
      </c>
      <c r="L32" s="11">
        <v>0</v>
      </c>
      <c r="M32" s="11">
        <v>0</v>
      </c>
      <c r="N32" s="11">
        <v>2</v>
      </c>
      <c r="O32" s="11">
        <v>2</v>
      </c>
      <c r="P32" s="31">
        <v>0</v>
      </c>
      <c r="Q32" s="31">
        <v>0</v>
      </c>
      <c r="R32" s="31">
        <v>0</v>
      </c>
      <c r="S32" s="11">
        <v>0</v>
      </c>
      <c r="T32" s="11">
        <v>0</v>
      </c>
      <c r="U32" s="11">
        <v>0</v>
      </c>
      <c r="V32" s="11">
        <v>0</v>
      </c>
      <c r="W32" s="31">
        <v>0</v>
      </c>
      <c r="X32" s="31">
        <v>0</v>
      </c>
      <c r="Y32" s="31">
        <v>0</v>
      </c>
      <c r="Z32" s="31">
        <v>1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11">
        <v>0</v>
      </c>
      <c r="AJ32" s="11">
        <v>0</v>
      </c>
      <c r="AK32" s="11">
        <v>1</v>
      </c>
      <c r="AL32" s="11">
        <v>0</v>
      </c>
      <c r="AM32" s="11">
        <v>0</v>
      </c>
      <c r="AN32" s="11">
        <v>0</v>
      </c>
      <c r="AO32" s="31">
        <v>1</v>
      </c>
      <c r="AP32" s="31">
        <v>1</v>
      </c>
      <c r="AQ32" s="31">
        <v>1</v>
      </c>
      <c r="AR32" s="31">
        <v>1</v>
      </c>
      <c r="AS32" s="31">
        <v>1</v>
      </c>
      <c r="AT32" s="31">
        <v>0</v>
      </c>
      <c r="AU32" s="31">
        <v>1</v>
      </c>
      <c r="AV32" s="11">
        <v>5</v>
      </c>
      <c r="AW32" s="11">
        <v>9</v>
      </c>
      <c r="AX32" s="11">
        <f t="shared" si="0"/>
        <v>31</v>
      </c>
      <c r="AY32" s="11">
        <v>20</v>
      </c>
      <c r="AZ32" s="24">
        <f t="shared" si="1"/>
        <v>0.31</v>
      </c>
      <c r="BA32" s="15" t="s">
        <v>80</v>
      </c>
      <c r="BB32" s="54" t="s">
        <v>397</v>
      </c>
      <c r="BC32" s="54" t="s">
        <v>395</v>
      </c>
      <c r="BD32" s="54" t="s">
        <v>378</v>
      </c>
      <c r="BE32" s="13" t="s">
        <v>317</v>
      </c>
      <c r="BF32" s="14">
        <v>7</v>
      </c>
    </row>
    <row r="33" spans="1:58" s="16" customFormat="1" ht="15.75" customHeight="1" x14ac:dyDescent="0.25">
      <c r="A33" s="23" t="s">
        <v>72</v>
      </c>
      <c r="B33" s="11">
        <v>2</v>
      </c>
      <c r="C33" s="11">
        <v>0</v>
      </c>
      <c r="D33" s="11">
        <v>0</v>
      </c>
      <c r="E33" s="11">
        <v>2</v>
      </c>
      <c r="F33" s="11">
        <v>0</v>
      </c>
      <c r="G33" s="31">
        <v>0</v>
      </c>
      <c r="H33" s="31">
        <v>1</v>
      </c>
      <c r="I33" s="31">
        <v>0</v>
      </c>
      <c r="J33" s="31">
        <v>1</v>
      </c>
      <c r="K33" s="11">
        <v>2</v>
      </c>
      <c r="L33" s="11">
        <v>0</v>
      </c>
      <c r="M33" s="11">
        <v>0</v>
      </c>
      <c r="N33" s="11">
        <v>0</v>
      </c>
      <c r="O33" s="11">
        <v>0</v>
      </c>
      <c r="P33" s="31">
        <v>0</v>
      </c>
      <c r="Q33" s="31">
        <v>0</v>
      </c>
      <c r="R33" s="31">
        <v>0</v>
      </c>
      <c r="S33" s="11">
        <v>3</v>
      </c>
      <c r="T33" s="11">
        <v>0</v>
      </c>
      <c r="U33" s="11">
        <v>0</v>
      </c>
      <c r="V33" s="11">
        <v>3</v>
      </c>
      <c r="W33" s="31">
        <v>0</v>
      </c>
      <c r="X33" s="31">
        <v>1</v>
      </c>
      <c r="Y33" s="31">
        <v>0</v>
      </c>
      <c r="Z33" s="31">
        <v>0</v>
      </c>
      <c r="AA33" s="31">
        <v>0</v>
      </c>
      <c r="AB33" s="31">
        <v>0</v>
      </c>
      <c r="AC33" s="31">
        <v>1</v>
      </c>
      <c r="AD33" s="31">
        <v>1</v>
      </c>
      <c r="AE33" s="31">
        <v>1</v>
      </c>
      <c r="AF33" s="31">
        <v>0</v>
      </c>
      <c r="AG33" s="31">
        <v>0</v>
      </c>
      <c r="AH33" s="31">
        <v>1</v>
      </c>
      <c r="AI33" s="11">
        <v>0</v>
      </c>
      <c r="AJ33" s="11">
        <v>0</v>
      </c>
      <c r="AK33" s="11">
        <v>1</v>
      </c>
      <c r="AL33" s="11">
        <v>2</v>
      </c>
      <c r="AM33" s="11">
        <v>0</v>
      </c>
      <c r="AN33" s="1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1</v>
      </c>
      <c r="AV33" s="11">
        <v>7</v>
      </c>
      <c r="AW33" s="11">
        <v>0</v>
      </c>
      <c r="AX33" s="11">
        <f t="shared" si="0"/>
        <v>30</v>
      </c>
      <c r="AY33" s="11">
        <v>21</v>
      </c>
      <c r="AZ33" s="24">
        <f t="shared" si="1"/>
        <v>0.3</v>
      </c>
      <c r="BA33" s="15" t="s">
        <v>80</v>
      </c>
      <c r="BB33" s="50" t="s">
        <v>398</v>
      </c>
      <c r="BC33" s="50" t="s">
        <v>399</v>
      </c>
      <c r="BD33" s="50" t="s">
        <v>381</v>
      </c>
      <c r="BE33" s="13" t="s">
        <v>303</v>
      </c>
      <c r="BF33" s="14">
        <v>7</v>
      </c>
    </row>
    <row r="34" spans="1:58" s="16" customFormat="1" ht="15.75" customHeight="1" x14ac:dyDescent="0.25">
      <c r="A34" s="23" t="s">
        <v>44</v>
      </c>
      <c r="B34" s="11">
        <v>0</v>
      </c>
      <c r="C34" s="11">
        <v>0</v>
      </c>
      <c r="D34" s="11">
        <v>0</v>
      </c>
      <c r="E34" s="11">
        <v>2</v>
      </c>
      <c r="F34" s="11">
        <v>0</v>
      </c>
      <c r="G34" s="31">
        <v>0</v>
      </c>
      <c r="H34" s="31">
        <v>1</v>
      </c>
      <c r="I34" s="31">
        <v>1</v>
      </c>
      <c r="J34" s="31">
        <v>1</v>
      </c>
      <c r="K34" s="11">
        <v>0</v>
      </c>
      <c r="L34" s="11">
        <v>2</v>
      </c>
      <c r="M34" s="11">
        <v>2</v>
      </c>
      <c r="N34" s="11">
        <v>0</v>
      </c>
      <c r="O34" s="11">
        <v>0</v>
      </c>
      <c r="P34" s="31">
        <v>0</v>
      </c>
      <c r="Q34" s="31">
        <v>0</v>
      </c>
      <c r="R34" s="31">
        <v>0</v>
      </c>
      <c r="S34" s="11">
        <v>0</v>
      </c>
      <c r="T34" s="11">
        <v>0</v>
      </c>
      <c r="U34" s="11">
        <v>0</v>
      </c>
      <c r="V34" s="11">
        <v>0</v>
      </c>
      <c r="W34" s="31">
        <v>0</v>
      </c>
      <c r="X34" s="31">
        <v>1</v>
      </c>
      <c r="Y34" s="31">
        <v>0</v>
      </c>
      <c r="Z34" s="31">
        <v>0</v>
      </c>
      <c r="AA34" s="31">
        <v>0</v>
      </c>
      <c r="AB34" s="31">
        <v>1</v>
      </c>
      <c r="AC34" s="31">
        <v>1</v>
      </c>
      <c r="AD34" s="31">
        <v>1</v>
      </c>
      <c r="AE34" s="31">
        <v>1</v>
      </c>
      <c r="AF34" s="31">
        <v>0</v>
      </c>
      <c r="AG34" s="31">
        <v>1</v>
      </c>
      <c r="AH34" s="31">
        <v>0</v>
      </c>
      <c r="AI34" s="11">
        <v>0</v>
      </c>
      <c r="AJ34" s="11">
        <v>0</v>
      </c>
      <c r="AK34" s="11">
        <v>1</v>
      </c>
      <c r="AL34" s="11">
        <v>0</v>
      </c>
      <c r="AM34" s="11">
        <v>0</v>
      </c>
      <c r="AN34" s="11">
        <v>0</v>
      </c>
      <c r="AO34" s="31">
        <v>1</v>
      </c>
      <c r="AP34" s="31">
        <v>1</v>
      </c>
      <c r="AQ34" s="31">
        <v>1</v>
      </c>
      <c r="AR34" s="31">
        <v>1</v>
      </c>
      <c r="AS34" s="31">
        <v>1</v>
      </c>
      <c r="AT34" s="31">
        <v>1</v>
      </c>
      <c r="AU34" s="31">
        <v>1</v>
      </c>
      <c r="AV34" s="11">
        <v>7</v>
      </c>
      <c r="AW34" s="11">
        <v>0</v>
      </c>
      <c r="AX34" s="11">
        <f t="shared" si="0"/>
        <v>30</v>
      </c>
      <c r="AY34" s="11">
        <v>21</v>
      </c>
      <c r="AZ34" s="24">
        <f t="shared" si="1"/>
        <v>0.3</v>
      </c>
      <c r="BA34" s="15" t="s">
        <v>80</v>
      </c>
      <c r="BB34" s="54" t="s">
        <v>400</v>
      </c>
      <c r="BC34" s="54" t="s">
        <v>386</v>
      </c>
      <c r="BD34" s="54" t="s">
        <v>401</v>
      </c>
      <c r="BE34" s="13" t="s">
        <v>302</v>
      </c>
      <c r="BF34" s="14">
        <v>7</v>
      </c>
    </row>
    <row r="35" spans="1:58" s="16" customFormat="1" ht="15.75" customHeight="1" x14ac:dyDescent="0.25">
      <c r="A35" s="23" t="s">
        <v>39</v>
      </c>
      <c r="B35" s="11">
        <v>0</v>
      </c>
      <c r="C35" s="11">
        <v>2</v>
      </c>
      <c r="D35" s="11">
        <v>0</v>
      </c>
      <c r="E35" s="11">
        <v>0</v>
      </c>
      <c r="F35" s="11">
        <v>2</v>
      </c>
      <c r="G35" s="31">
        <v>1</v>
      </c>
      <c r="H35" s="31">
        <v>1</v>
      </c>
      <c r="I35" s="31">
        <v>0</v>
      </c>
      <c r="J35" s="31">
        <v>1</v>
      </c>
      <c r="K35" s="11">
        <v>0</v>
      </c>
      <c r="L35" s="11">
        <v>0</v>
      </c>
      <c r="M35" s="11">
        <v>2</v>
      </c>
      <c r="N35" s="11">
        <v>0</v>
      </c>
      <c r="O35" s="11">
        <v>0</v>
      </c>
      <c r="P35" s="31">
        <v>0</v>
      </c>
      <c r="Q35" s="31">
        <v>0</v>
      </c>
      <c r="R35" s="31">
        <v>0</v>
      </c>
      <c r="S35" s="11">
        <v>0</v>
      </c>
      <c r="T35" s="11">
        <v>0</v>
      </c>
      <c r="U35" s="11">
        <v>0</v>
      </c>
      <c r="V35" s="11">
        <v>3</v>
      </c>
      <c r="W35" s="31">
        <v>1</v>
      </c>
      <c r="X35" s="31">
        <v>0</v>
      </c>
      <c r="Y35" s="31">
        <v>0</v>
      </c>
      <c r="Z35" s="31">
        <v>1</v>
      </c>
      <c r="AA35" s="31">
        <v>0</v>
      </c>
      <c r="AB35" s="31">
        <v>0</v>
      </c>
      <c r="AC35" s="31">
        <v>0</v>
      </c>
      <c r="AD35" s="31">
        <v>1</v>
      </c>
      <c r="AE35" s="31">
        <v>1</v>
      </c>
      <c r="AF35" s="31">
        <v>0</v>
      </c>
      <c r="AG35" s="31">
        <v>0</v>
      </c>
      <c r="AH35" s="31">
        <v>0</v>
      </c>
      <c r="AI35" s="11">
        <v>0</v>
      </c>
      <c r="AJ35" s="11">
        <v>1</v>
      </c>
      <c r="AK35" s="11">
        <v>0</v>
      </c>
      <c r="AL35" s="11">
        <v>0</v>
      </c>
      <c r="AM35" s="11">
        <v>2</v>
      </c>
      <c r="AN35" s="11">
        <v>0</v>
      </c>
      <c r="AO35" s="31">
        <v>0</v>
      </c>
      <c r="AP35" s="31">
        <v>1</v>
      </c>
      <c r="AQ35" s="31">
        <v>1</v>
      </c>
      <c r="AR35" s="31">
        <v>1</v>
      </c>
      <c r="AS35" s="31">
        <v>1</v>
      </c>
      <c r="AT35" s="31">
        <v>0</v>
      </c>
      <c r="AU35" s="31">
        <v>1</v>
      </c>
      <c r="AV35" s="11">
        <v>5</v>
      </c>
      <c r="AW35" s="11">
        <v>0</v>
      </c>
      <c r="AX35" s="11">
        <f t="shared" si="0"/>
        <v>29</v>
      </c>
      <c r="AY35" s="11">
        <v>22</v>
      </c>
      <c r="AZ35" s="24">
        <f t="shared" si="1"/>
        <v>0.28999999999999998</v>
      </c>
      <c r="BA35" s="15" t="s">
        <v>80</v>
      </c>
      <c r="BB35" s="53" t="s">
        <v>402</v>
      </c>
      <c r="BC35" s="53" t="s">
        <v>403</v>
      </c>
      <c r="BD35" s="53" t="s">
        <v>404</v>
      </c>
      <c r="BE35" s="13" t="s">
        <v>318</v>
      </c>
      <c r="BF35" s="14">
        <v>7</v>
      </c>
    </row>
    <row r="36" spans="1:58" s="16" customFormat="1" ht="15.75" customHeight="1" x14ac:dyDescent="0.25">
      <c r="A36" s="23" t="s">
        <v>66</v>
      </c>
      <c r="B36" s="11">
        <v>0</v>
      </c>
      <c r="C36" s="11">
        <v>2</v>
      </c>
      <c r="D36" s="11">
        <v>0</v>
      </c>
      <c r="E36" s="11">
        <v>0</v>
      </c>
      <c r="F36" s="11">
        <v>0</v>
      </c>
      <c r="G36" s="31">
        <v>1</v>
      </c>
      <c r="H36" s="31">
        <v>3</v>
      </c>
      <c r="I36" s="31">
        <v>0</v>
      </c>
      <c r="J36" s="31">
        <v>1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31">
        <v>2</v>
      </c>
      <c r="Q36" s="31">
        <v>0</v>
      </c>
      <c r="R36" s="31">
        <v>0</v>
      </c>
      <c r="S36" s="11">
        <v>0</v>
      </c>
      <c r="T36" s="11">
        <v>0</v>
      </c>
      <c r="U36" s="11">
        <v>0</v>
      </c>
      <c r="V36" s="11">
        <v>0</v>
      </c>
      <c r="W36" s="31">
        <v>0</v>
      </c>
      <c r="X36" s="31">
        <v>1</v>
      </c>
      <c r="Y36" s="31">
        <v>0</v>
      </c>
      <c r="Z36" s="31">
        <v>1</v>
      </c>
      <c r="AA36" s="31">
        <v>0</v>
      </c>
      <c r="AB36" s="31">
        <v>1</v>
      </c>
      <c r="AC36" s="31">
        <v>1</v>
      </c>
      <c r="AD36" s="31">
        <v>1</v>
      </c>
      <c r="AE36" s="31">
        <v>0</v>
      </c>
      <c r="AF36" s="31">
        <v>0</v>
      </c>
      <c r="AG36" s="31">
        <v>1</v>
      </c>
      <c r="AH36" s="31">
        <v>1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31">
        <v>1</v>
      </c>
      <c r="AP36" s="31">
        <v>1</v>
      </c>
      <c r="AQ36" s="31">
        <v>1</v>
      </c>
      <c r="AR36" s="31">
        <v>1</v>
      </c>
      <c r="AS36" s="31">
        <v>1</v>
      </c>
      <c r="AT36" s="31">
        <v>1</v>
      </c>
      <c r="AU36" s="31">
        <v>0</v>
      </c>
      <c r="AV36" s="11">
        <v>7</v>
      </c>
      <c r="AW36" s="11">
        <v>0</v>
      </c>
      <c r="AX36" s="11">
        <f t="shared" si="0"/>
        <v>29</v>
      </c>
      <c r="AY36" s="11">
        <v>22</v>
      </c>
      <c r="AZ36" s="24">
        <f t="shared" si="1"/>
        <v>0.28999999999999998</v>
      </c>
      <c r="BA36" s="15" t="s">
        <v>80</v>
      </c>
      <c r="BB36" s="50" t="s">
        <v>405</v>
      </c>
      <c r="BC36" s="50" t="s">
        <v>395</v>
      </c>
      <c r="BD36" s="50" t="s">
        <v>406</v>
      </c>
      <c r="BE36" s="13" t="s">
        <v>305</v>
      </c>
      <c r="BF36" s="14">
        <v>7</v>
      </c>
    </row>
    <row r="37" spans="1:58" s="16" customFormat="1" ht="15.75" customHeight="1" x14ac:dyDescent="0.25">
      <c r="A37" s="23" t="s">
        <v>40</v>
      </c>
      <c r="B37" s="11">
        <v>0</v>
      </c>
      <c r="C37" s="11">
        <v>2</v>
      </c>
      <c r="D37" s="11">
        <v>2</v>
      </c>
      <c r="E37" s="11">
        <v>2</v>
      </c>
      <c r="F37" s="11">
        <v>0</v>
      </c>
      <c r="G37" s="31">
        <v>1</v>
      </c>
      <c r="H37" s="31">
        <v>3</v>
      </c>
      <c r="I37" s="31">
        <v>1</v>
      </c>
      <c r="J37" s="31">
        <v>0</v>
      </c>
      <c r="K37" s="11">
        <v>0</v>
      </c>
      <c r="L37" s="11">
        <v>2</v>
      </c>
      <c r="M37" s="11">
        <v>2</v>
      </c>
      <c r="N37" s="11">
        <v>0</v>
      </c>
      <c r="O37" s="11">
        <v>0</v>
      </c>
      <c r="P37" s="31">
        <v>0</v>
      </c>
      <c r="Q37" s="31">
        <v>0</v>
      </c>
      <c r="R37" s="31">
        <v>0</v>
      </c>
      <c r="S37" s="11">
        <v>0</v>
      </c>
      <c r="T37" s="11">
        <v>0</v>
      </c>
      <c r="U37" s="11">
        <v>0</v>
      </c>
      <c r="V37" s="11">
        <v>0</v>
      </c>
      <c r="W37" s="31">
        <v>0</v>
      </c>
      <c r="X37" s="31">
        <v>0</v>
      </c>
      <c r="Y37" s="31">
        <v>0</v>
      </c>
      <c r="Z37" s="31">
        <v>1</v>
      </c>
      <c r="AA37" s="31">
        <v>0</v>
      </c>
      <c r="AB37" s="31">
        <v>0</v>
      </c>
      <c r="AC37" s="31">
        <v>0</v>
      </c>
      <c r="AD37" s="31">
        <v>0</v>
      </c>
      <c r="AE37" s="31">
        <v>1</v>
      </c>
      <c r="AF37" s="31">
        <v>0</v>
      </c>
      <c r="AG37" s="31">
        <v>0</v>
      </c>
      <c r="AH37" s="31">
        <v>1</v>
      </c>
      <c r="AI37" s="11">
        <v>0</v>
      </c>
      <c r="AJ37" s="11">
        <v>0</v>
      </c>
      <c r="AK37" s="11">
        <v>1</v>
      </c>
      <c r="AL37" s="11">
        <v>0</v>
      </c>
      <c r="AM37" s="11">
        <v>0</v>
      </c>
      <c r="AN37" s="11">
        <v>0</v>
      </c>
      <c r="AO37" s="31">
        <v>0</v>
      </c>
      <c r="AP37" s="31">
        <v>1</v>
      </c>
      <c r="AQ37" s="31">
        <v>1</v>
      </c>
      <c r="AR37" s="31">
        <v>0</v>
      </c>
      <c r="AS37" s="31">
        <v>1</v>
      </c>
      <c r="AT37" s="31">
        <v>0</v>
      </c>
      <c r="AU37" s="31">
        <v>0</v>
      </c>
      <c r="AV37" s="11">
        <v>7</v>
      </c>
      <c r="AW37" s="11">
        <v>0</v>
      </c>
      <c r="AX37" s="11">
        <f t="shared" si="0"/>
        <v>29</v>
      </c>
      <c r="AY37" s="11">
        <v>22</v>
      </c>
      <c r="AZ37" s="24">
        <f t="shared" si="1"/>
        <v>0.28999999999999998</v>
      </c>
      <c r="BA37" s="15" t="s">
        <v>80</v>
      </c>
      <c r="BB37" s="53" t="s">
        <v>407</v>
      </c>
      <c r="BC37" s="53" t="s">
        <v>408</v>
      </c>
      <c r="BD37" s="53" t="s">
        <v>409</v>
      </c>
      <c r="BE37" s="13" t="s">
        <v>318</v>
      </c>
      <c r="BF37" s="14">
        <v>7</v>
      </c>
    </row>
    <row r="38" spans="1:58" s="16" customFormat="1" ht="15.75" customHeight="1" x14ac:dyDescent="0.25">
      <c r="A38" s="23" t="s">
        <v>60</v>
      </c>
      <c r="B38" s="11">
        <v>2</v>
      </c>
      <c r="C38" s="11">
        <v>0</v>
      </c>
      <c r="D38" s="11">
        <v>2</v>
      </c>
      <c r="E38" s="11">
        <v>2</v>
      </c>
      <c r="F38" s="11">
        <v>0</v>
      </c>
      <c r="G38" s="31">
        <v>0</v>
      </c>
      <c r="H38" s="31">
        <v>1</v>
      </c>
      <c r="I38" s="31">
        <v>1</v>
      </c>
      <c r="J38" s="31">
        <v>3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31">
        <v>0</v>
      </c>
      <c r="Q38" s="31">
        <v>0</v>
      </c>
      <c r="R38" s="31">
        <v>0</v>
      </c>
      <c r="S38" s="11">
        <v>0</v>
      </c>
      <c r="T38" s="11">
        <v>0</v>
      </c>
      <c r="U38" s="11">
        <v>0</v>
      </c>
      <c r="V38" s="1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1</v>
      </c>
      <c r="AE38" s="31">
        <v>1</v>
      </c>
      <c r="AF38" s="31">
        <v>0</v>
      </c>
      <c r="AG38" s="31">
        <v>0</v>
      </c>
      <c r="AH38" s="31">
        <v>1</v>
      </c>
      <c r="AI38" s="11">
        <v>0</v>
      </c>
      <c r="AJ38" s="11">
        <v>0</v>
      </c>
      <c r="AK38" s="11">
        <v>0</v>
      </c>
      <c r="AL38" s="11">
        <v>2</v>
      </c>
      <c r="AM38" s="11">
        <v>0</v>
      </c>
      <c r="AN38" s="11">
        <v>0</v>
      </c>
      <c r="AO38" s="31">
        <v>1</v>
      </c>
      <c r="AP38" s="31">
        <v>1</v>
      </c>
      <c r="AQ38" s="31">
        <v>1</v>
      </c>
      <c r="AR38" s="31">
        <v>0</v>
      </c>
      <c r="AS38" s="31">
        <v>0</v>
      </c>
      <c r="AT38" s="31">
        <v>1</v>
      </c>
      <c r="AU38" s="31">
        <v>0</v>
      </c>
      <c r="AV38" s="11">
        <v>7</v>
      </c>
      <c r="AW38" s="11">
        <v>0</v>
      </c>
      <c r="AX38" s="11">
        <f t="shared" si="0"/>
        <v>27</v>
      </c>
      <c r="AY38" s="11">
        <v>23</v>
      </c>
      <c r="AZ38" s="24">
        <f t="shared" si="1"/>
        <v>0.27</v>
      </c>
      <c r="BA38" s="15" t="s">
        <v>80</v>
      </c>
      <c r="BB38" s="53" t="s">
        <v>410</v>
      </c>
      <c r="BC38" s="53" t="s">
        <v>411</v>
      </c>
      <c r="BD38" s="53" t="s">
        <v>412</v>
      </c>
      <c r="BE38" s="13" t="s">
        <v>300</v>
      </c>
      <c r="BF38" s="14">
        <v>7</v>
      </c>
    </row>
    <row r="39" spans="1:58" s="16" customFormat="1" ht="15.75" customHeight="1" x14ac:dyDescent="0.25">
      <c r="A39" s="23" t="s">
        <v>53</v>
      </c>
      <c r="B39" s="11">
        <v>2</v>
      </c>
      <c r="C39" s="11">
        <v>0</v>
      </c>
      <c r="D39" s="11">
        <v>0</v>
      </c>
      <c r="E39" s="11">
        <v>2</v>
      </c>
      <c r="F39" s="11">
        <v>0</v>
      </c>
      <c r="G39" s="31">
        <v>1</v>
      </c>
      <c r="H39" s="31">
        <v>1</v>
      </c>
      <c r="I39" s="31">
        <v>0</v>
      </c>
      <c r="J39" s="31">
        <v>0</v>
      </c>
      <c r="K39" s="11">
        <v>0</v>
      </c>
      <c r="L39" s="11">
        <v>0</v>
      </c>
      <c r="M39" s="11">
        <v>2</v>
      </c>
      <c r="N39" s="11">
        <v>0</v>
      </c>
      <c r="O39" s="11">
        <v>2</v>
      </c>
      <c r="P39" s="31">
        <v>2</v>
      </c>
      <c r="Q39" s="31">
        <v>0</v>
      </c>
      <c r="R39" s="31">
        <v>0</v>
      </c>
      <c r="S39" s="11">
        <v>0</v>
      </c>
      <c r="T39" s="11">
        <v>0</v>
      </c>
      <c r="U39" s="11">
        <v>0</v>
      </c>
      <c r="V39" s="1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1</v>
      </c>
      <c r="AF39" s="31">
        <v>0</v>
      </c>
      <c r="AG39" s="31">
        <v>0</v>
      </c>
      <c r="AH39" s="31">
        <v>0</v>
      </c>
      <c r="AI39" s="11">
        <v>2</v>
      </c>
      <c r="AJ39" s="11">
        <v>0</v>
      </c>
      <c r="AK39" s="11">
        <v>1</v>
      </c>
      <c r="AL39" s="11">
        <v>0</v>
      </c>
      <c r="AM39" s="11">
        <v>0</v>
      </c>
      <c r="AN39" s="11">
        <v>0</v>
      </c>
      <c r="AO39" s="31">
        <v>1</v>
      </c>
      <c r="AP39" s="31">
        <v>1</v>
      </c>
      <c r="AQ39" s="31">
        <v>1</v>
      </c>
      <c r="AR39" s="31">
        <v>1</v>
      </c>
      <c r="AS39" s="31">
        <v>1</v>
      </c>
      <c r="AT39" s="31">
        <v>1</v>
      </c>
      <c r="AU39" s="31">
        <v>0</v>
      </c>
      <c r="AV39" s="11">
        <v>5</v>
      </c>
      <c r="AW39" s="11">
        <v>0</v>
      </c>
      <c r="AX39" s="11">
        <f t="shared" si="0"/>
        <v>27</v>
      </c>
      <c r="AY39" s="11">
        <v>23</v>
      </c>
      <c r="AZ39" s="24">
        <f t="shared" si="1"/>
        <v>0.27</v>
      </c>
      <c r="BA39" s="15" t="s">
        <v>80</v>
      </c>
      <c r="BB39" s="50" t="s">
        <v>413</v>
      </c>
      <c r="BC39" s="50" t="s">
        <v>414</v>
      </c>
      <c r="BD39" s="50" t="s">
        <v>415</v>
      </c>
      <c r="BE39" s="13" t="s">
        <v>298</v>
      </c>
      <c r="BF39" s="14">
        <v>7</v>
      </c>
    </row>
    <row r="40" spans="1:58" s="16" customFormat="1" ht="15.75" customHeight="1" x14ac:dyDescent="0.25">
      <c r="A40" s="23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31">
        <v>0</v>
      </c>
      <c r="H40" s="31">
        <v>1</v>
      </c>
      <c r="I40" s="31">
        <v>1</v>
      </c>
      <c r="J40" s="31">
        <v>0</v>
      </c>
      <c r="K40" s="11">
        <v>0</v>
      </c>
      <c r="L40" s="11">
        <v>2</v>
      </c>
      <c r="M40" s="11">
        <v>0</v>
      </c>
      <c r="N40" s="11">
        <v>0</v>
      </c>
      <c r="O40" s="11">
        <v>0</v>
      </c>
      <c r="P40" s="31">
        <v>0</v>
      </c>
      <c r="Q40" s="31">
        <v>4</v>
      </c>
      <c r="R40" s="31">
        <v>0</v>
      </c>
      <c r="S40" s="11">
        <v>0</v>
      </c>
      <c r="T40" s="11">
        <v>0</v>
      </c>
      <c r="U40" s="11">
        <v>0</v>
      </c>
      <c r="V40" s="1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1</v>
      </c>
      <c r="AB40" s="31">
        <v>0</v>
      </c>
      <c r="AC40" s="31">
        <v>0</v>
      </c>
      <c r="AD40" s="31">
        <v>1</v>
      </c>
      <c r="AE40" s="31">
        <v>1</v>
      </c>
      <c r="AF40" s="31">
        <v>0</v>
      </c>
      <c r="AG40" s="31">
        <v>0</v>
      </c>
      <c r="AH40" s="31">
        <v>0</v>
      </c>
      <c r="AI40" s="11">
        <v>2</v>
      </c>
      <c r="AJ40" s="11">
        <v>1</v>
      </c>
      <c r="AK40" s="11">
        <v>1</v>
      </c>
      <c r="AL40" s="11">
        <v>2</v>
      </c>
      <c r="AM40" s="11">
        <v>0</v>
      </c>
      <c r="AN40" s="11">
        <v>1</v>
      </c>
      <c r="AO40" s="31">
        <v>1</v>
      </c>
      <c r="AP40" s="31">
        <v>0</v>
      </c>
      <c r="AQ40" s="31">
        <v>1</v>
      </c>
      <c r="AR40" s="31">
        <v>0</v>
      </c>
      <c r="AS40" s="31">
        <v>1</v>
      </c>
      <c r="AT40" s="31">
        <v>1</v>
      </c>
      <c r="AU40" s="31">
        <v>0</v>
      </c>
      <c r="AV40" s="11">
        <v>5</v>
      </c>
      <c r="AW40" s="11">
        <v>0</v>
      </c>
      <c r="AX40" s="11">
        <f t="shared" si="0"/>
        <v>27</v>
      </c>
      <c r="AY40" s="11">
        <v>23</v>
      </c>
      <c r="AZ40" s="24">
        <f t="shared" si="1"/>
        <v>0.27</v>
      </c>
      <c r="BA40" s="15" t="s">
        <v>80</v>
      </c>
      <c r="BB40" s="53" t="s">
        <v>416</v>
      </c>
      <c r="BC40" s="53" t="s">
        <v>417</v>
      </c>
      <c r="BD40" s="53" t="s">
        <v>418</v>
      </c>
      <c r="BE40" s="13" t="s">
        <v>301</v>
      </c>
      <c r="BF40" s="14">
        <v>7</v>
      </c>
    </row>
    <row r="41" spans="1:58" s="16" customFormat="1" ht="15.75" customHeight="1" x14ac:dyDescent="0.25">
      <c r="A41" s="23" t="s">
        <v>52</v>
      </c>
      <c r="B41" s="11">
        <v>0</v>
      </c>
      <c r="C41" s="11">
        <v>0</v>
      </c>
      <c r="D41" s="11">
        <v>2</v>
      </c>
      <c r="E41" s="11">
        <v>0</v>
      </c>
      <c r="F41" s="11">
        <v>2</v>
      </c>
      <c r="G41" s="31">
        <v>1</v>
      </c>
      <c r="H41" s="31">
        <v>1</v>
      </c>
      <c r="I41" s="31">
        <v>0</v>
      </c>
      <c r="J41" s="31">
        <v>0</v>
      </c>
      <c r="K41" s="11">
        <v>2</v>
      </c>
      <c r="L41" s="11">
        <v>0</v>
      </c>
      <c r="M41" s="11">
        <v>0</v>
      </c>
      <c r="N41" s="11">
        <v>2</v>
      </c>
      <c r="O41" s="11">
        <v>2</v>
      </c>
      <c r="P41" s="31">
        <v>0</v>
      </c>
      <c r="Q41" s="31">
        <v>0</v>
      </c>
      <c r="R41" s="31">
        <v>0</v>
      </c>
      <c r="S41" s="11">
        <v>0</v>
      </c>
      <c r="T41" s="11">
        <v>0</v>
      </c>
      <c r="U41" s="11">
        <v>0</v>
      </c>
      <c r="V41" s="11">
        <v>0</v>
      </c>
      <c r="W41" s="31">
        <v>0</v>
      </c>
      <c r="X41" s="31">
        <v>1</v>
      </c>
      <c r="Y41" s="31">
        <v>0</v>
      </c>
      <c r="Z41" s="31">
        <v>0</v>
      </c>
      <c r="AA41" s="31">
        <v>0</v>
      </c>
      <c r="AB41" s="31">
        <v>0</v>
      </c>
      <c r="AC41" s="31">
        <v>1</v>
      </c>
      <c r="AD41" s="31">
        <v>1</v>
      </c>
      <c r="AE41" s="31">
        <v>1</v>
      </c>
      <c r="AF41" s="31">
        <v>0</v>
      </c>
      <c r="AG41" s="31">
        <v>0</v>
      </c>
      <c r="AH41" s="31">
        <v>0</v>
      </c>
      <c r="AI41" s="11">
        <v>2</v>
      </c>
      <c r="AJ41" s="11">
        <v>0</v>
      </c>
      <c r="AK41" s="11">
        <v>1</v>
      </c>
      <c r="AL41" s="11">
        <v>0</v>
      </c>
      <c r="AM41" s="11">
        <v>0</v>
      </c>
      <c r="AN41" s="11">
        <v>0</v>
      </c>
      <c r="AO41" s="31">
        <v>1</v>
      </c>
      <c r="AP41" s="31">
        <v>1</v>
      </c>
      <c r="AQ41" s="31">
        <v>0</v>
      </c>
      <c r="AR41" s="31">
        <v>1</v>
      </c>
      <c r="AS41" s="31">
        <v>1</v>
      </c>
      <c r="AT41" s="31">
        <v>0</v>
      </c>
      <c r="AU41" s="31">
        <v>0</v>
      </c>
      <c r="AV41" s="11">
        <v>3</v>
      </c>
      <c r="AW41" s="11">
        <v>0</v>
      </c>
      <c r="AX41" s="11">
        <f t="shared" si="0"/>
        <v>26</v>
      </c>
      <c r="AY41" s="11">
        <v>24</v>
      </c>
      <c r="AZ41" s="24">
        <f t="shared" si="1"/>
        <v>0.26</v>
      </c>
      <c r="BA41" s="15" t="s">
        <v>80</v>
      </c>
      <c r="BB41" s="50" t="s">
        <v>419</v>
      </c>
      <c r="BC41" s="50" t="s">
        <v>347</v>
      </c>
      <c r="BD41" s="50" t="s">
        <v>420</v>
      </c>
      <c r="BE41" s="13" t="s">
        <v>298</v>
      </c>
      <c r="BF41" s="14">
        <v>7</v>
      </c>
    </row>
    <row r="42" spans="1:58" s="16" customFormat="1" ht="15.75" customHeight="1" x14ac:dyDescent="0.25">
      <c r="A42" s="23" t="s">
        <v>70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31">
        <v>1</v>
      </c>
      <c r="H42" s="31">
        <v>1</v>
      </c>
      <c r="I42" s="31">
        <v>1</v>
      </c>
      <c r="J42" s="31">
        <v>0</v>
      </c>
      <c r="K42" s="11">
        <v>2</v>
      </c>
      <c r="L42" s="11">
        <v>0</v>
      </c>
      <c r="M42" s="11">
        <v>2</v>
      </c>
      <c r="N42" s="11">
        <v>0</v>
      </c>
      <c r="O42" s="11">
        <v>0</v>
      </c>
      <c r="P42" s="31">
        <v>0</v>
      </c>
      <c r="Q42" s="31">
        <v>0</v>
      </c>
      <c r="R42" s="31">
        <v>0</v>
      </c>
      <c r="S42" s="11">
        <v>0</v>
      </c>
      <c r="T42" s="11">
        <v>0</v>
      </c>
      <c r="U42" s="11">
        <v>0</v>
      </c>
      <c r="V42" s="1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1</v>
      </c>
      <c r="AE42" s="31">
        <v>1</v>
      </c>
      <c r="AF42" s="31">
        <v>0</v>
      </c>
      <c r="AG42" s="31">
        <v>1</v>
      </c>
      <c r="AH42" s="31">
        <v>1</v>
      </c>
      <c r="AI42" s="11">
        <v>2</v>
      </c>
      <c r="AJ42" s="11">
        <v>0</v>
      </c>
      <c r="AK42" s="11">
        <v>1</v>
      </c>
      <c r="AL42" s="11">
        <v>0</v>
      </c>
      <c r="AM42" s="11">
        <v>0</v>
      </c>
      <c r="AN42" s="11">
        <v>0</v>
      </c>
      <c r="AO42" s="31">
        <v>0</v>
      </c>
      <c r="AP42" s="31">
        <v>1</v>
      </c>
      <c r="AQ42" s="31">
        <v>1</v>
      </c>
      <c r="AR42" s="31">
        <v>1</v>
      </c>
      <c r="AS42" s="31">
        <v>0</v>
      </c>
      <c r="AT42" s="31">
        <v>1</v>
      </c>
      <c r="AU42" s="31">
        <v>1</v>
      </c>
      <c r="AV42" s="11">
        <v>7</v>
      </c>
      <c r="AW42" s="11">
        <v>0</v>
      </c>
      <c r="AX42" s="11">
        <f t="shared" si="0"/>
        <v>26</v>
      </c>
      <c r="AY42" s="11">
        <v>24</v>
      </c>
      <c r="AZ42" s="24">
        <f t="shared" si="1"/>
        <v>0.26</v>
      </c>
      <c r="BA42" s="15" t="s">
        <v>80</v>
      </c>
      <c r="BB42" s="50" t="s">
        <v>421</v>
      </c>
      <c r="BC42" s="50" t="s">
        <v>422</v>
      </c>
      <c r="BD42" s="50" t="s">
        <v>423</v>
      </c>
      <c r="BE42" s="13" t="s">
        <v>303</v>
      </c>
      <c r="BF42" s="14">
        <v>7</v>
      </c>
    </row>
    <row r="43" spans="1:58" s="16" customFormat="1" ht="15.75" customHeight="1" x14ac:dyDescent="0.25">
      <c r="A43" s="23" t="s">
        <v>35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31">
        <v>0</v>
      </c>
      <c r="H43" s="31">
        <v>1</v>
      </c>
      <c r="I43" s="31">
        <v>1</v>
      </c>
      <c r="J43" s="31">
        <v>1</v>
      </c>
      <c r="K43" s="11">
        <v>2</v>
      </c>
      <c r="L43" s="11">
        <v>2</v>
      </c>
      <c r="M43" s="11">
        <v>2</v>
      </c>
      <c r="N43" s="11">
        <v>0</v>
      </c>
      <c r="O43" s="11">
        <v>0</v>
      </c>
      <c r="P43" s="31">
        <v>2</v>
      </c>
      <c r="Q43" s="31">
        <v>0</v>
      </c>
      <c r="R43" s="31">
        <v>0</v>
      </c>
      <c r="S43" s="11">
        <v>0</v>
      </c>
      <c r="T43" s="11">
        <v>0</v>
      </c>
      <c r="U43" s="11">
        <v>0</v>
      </c>
      <c r="V43" s="1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1</v>
      </c>
      <c r="AD43" s="31">
        <v>1</v>
      </c>
      <c r="AE43" s="31">
        <v>0</v>
      </c>
      <c r="AF43" s="31">
        <v>0</v>
      </c>
      <c r="AG43" s="31">
        <v>0</v>
      </c>
      <c r="AH43" s="31">
        <v>0</v>
      </c>
      <c r="AI43" s="11">
        <v>0</v>
      </c>
      <c r="AJ43" s="11">
        <v>0</v>
      </c>
      <c r="AK43" s="11">
        <v>1</v>
      </c>
      <c r="AL43" s="11">
        <v>0</v>
      </c>
      <c r="AM43" s="11">
        <v>0</v>
      </c>
      <c r="AN43" s="11">
        <v>0</v>
      </c>
      <c r="AO43" s="31">
        <v>1</v>
      </c>
      <c r="AP43" s="31">
        <v>1</v>
      </c>
      <c r="AQ43" s="31">
        <v>0</v>
      </c>
      <c r="AR43" s="31">
        <v>1</v>
      </c>
      <c r="AS43" s="31">
        <v>0</v>
      </c>
      <c r="AT43" s="31">
        <v>1</v>
      </c>
      <c r="AU43" s="31">
        <v>1</v>
      </c>
      <c r="AV43" s="11">
        <v>7</v>
      </c>
      <c r="AW43" s="11">
        <v>0</v>
      </c>
      <c r="AX43" s="11">
        <f t="shared" si="0"/>
        <v>26</v>
      </c>
      <c r="AY43" s="11">
        <v>24</v>
      </c>
      <c r="AZ43" s="24">
        <f t="shared" si="1"/>
        <v>0.26</v>
      </c>
      <c r="BA43" s="15" t="s">
        <v>80</v>
      </c>
      <c r="BB43" s="53" t="s">
        <v>424</v>
      </c>
      <c r="BC43" s="53" t="s">
        <v>349</v>
      </c>
      <c r="BD43" s="53" t="s">
        <v>425</v>
      </c>
      <c r="BE43" s="13" t="s">
        <v>297</v>
      </c>
      <c r="BF43" s="14">
        <v>7</v>
      </c>
    </row>
    <row r="44" spans="1:58" s="16" customFormat="1" ht="15.75" customHeight="1" x14ac:dyDescent="0.25">
      <c r="A44" s="23" t="s">
        <v>45</v>
      </c>
      <c r="B44" s="11">
        <v>2</v>
      </c>
      <c r="C44" s="11">
        <v>2</v>
      </c>
      <c r="D44" s="11">
        <v>0</v>
      </c>
      <c r="E44" s="11">
        <v>0</v>
      </c>
      <c r="F44" s="11">
        <v>0</v>
      </c>
      <c r="G44" s="31">
        <v>1</v>
      </c>
      <c r="H44" s="31">
        <v>0</v>
      </c>
      <c r="I44" s="31">
        <v>0</v>
      </c>
      <c r="J44" s="31">
        <v>1</v>
      </c>
      <c r="K44" s="11">
        <v>2</v>
      </c>
      <c r="L44" s="11">
        <v>2</v>
      </c>
      <c r="M44" s="11">
        <v>2</v>
      </c>
      <c r="N44" s="11">
        <v>2</v>
      </c>
      <c r="O44" s="11">
        <v>2</v>
      </c>
      <c r="P44" s="31">
        <v>0</v>
      </c>
      <c r="Q44" s="31">
        <v>0</v>
      </c>
      <c r="R44" s="31">
        <v>0</v>
      </c>
      <c r="S44" s="11">
        <v>0</v>
      </c>
      <c r="T44" s="11">
        <v>0</v>
      </c>
      <c r="U44" s="11">
        <v>0</v>
      </c>
      <c r="V44" s="11">
        <v>0</v>
      </c>
      <c r="W44" s="31">
        <v>0</v>
      </c>
      <c r="X44" s="31">
        <v>0</v>
      </c>
      <c r="Y44" s="31">
        <v>1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11">
        <v>0</v>
      </c>
      <c r="AJ44" s="11">
        <v>0</v>
      </c>
      <c r="AK44" s="11">
        <v>1</v>
      </c>
      <c r="AL44" s="11">
        <v>0</v>
      </c>
      <c r="AM44" s="11">
        <v>0</v>
      </c>
      <c r="AN44" s="11">
        <v>0</v>
      </c>
      <c r="AO44" s="31">
        <v>1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1</v>
      </c>
      <c r="AV44" s="11">
        <v>5</v>
      </c>
      <c r="AW44" s="11">
        <v>0</v>
      </c>
      <c r="AX44" s="11">
        <f t="shared" si="0"/>
        <v>25</v>
      </c>
      <c r="AY44" s="11">
        <v>25</v>
      </c>
      <c r="AZ44" s="24">
        <f t="shared" si="1"/>
        <v>0.25</v>
      </c>
      <c r="BA44" s="15" t="s">
        <v>80</v>
      </c>
      <c r="BB44" s="52" t="s">
        <v>426</v>
      </c>
      <c r="BC44" s="52" t="s">
        <v>427</v>
      </c>
      <c r="BD44" s="52" t="s">
        <v>428</v>
      </c>
      <c r="BE44" s="13" t="s">
        <v>307</v>
      </c>
      <c r="BF44" s="14">
        <v>7</v>
      </c>
    </row>
    <row r="45" spans="1:58" s="16" customFormat="1" ht="15.75" customHeight="1" x14ac:dyDescent="0.25">
      <c r="A45" s="23" t="s">
        <v>76</v>
      </c>
      <c r="B45" s="11">
        <v>2</v>
      </c>
      <c r="C45" s="11">
        <v>0</v>
      </c>
      <c r="D45" s="11">
        <v>0</v>
      </c>
      <c r="E45" s="11">
        <v>0</v>
      </c>
      <c r="F45" s="11">
        <v>2</v>
      </c>
      <c r="G45" s="31">
        <v>1</v>
      </c>
      <c r="H45" s="31">
        <v>1</v>
      </c>
      <c r="I45" s="31">
        <v>1</v>
      </c>
      <c r="J45" s="31">
        <v>0</v>
      </c>
      <c r="K45" s="11">
        <v>2</v>
      </c>
      <c r="L45" s="11">
        <v>2</v>
      </c>
      <c r="M45" s="11">
        <v>0</v>
      </c>
      <c r="N45" s="11">
        <v>0</v>
      </c>
      <c r="O45" s="11">
        <v>2</v>
      </c>
      <c r="P45" s="31">
        <v>0</v>
      </c>
      <c r="Q45" s="31">
        <v>0</v>
      </c>
      <c r="R45" s="31">
        <v>0</v>
      </c>
      <c r="S45" s="11">
        <v>0</v>
      </c>
      <c r="T45" s="11">
        <v>0</v>
      </c>
      <c r="U45" s="11">
        <v>0</v>
      </c>
      <c r="V45" s="1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1</v>
      </c>
      <c r="AF45" s="31">
        <v>0</v>
      </c>
      <c r="AG45" s="31">
        <v>0</v>
      </c>
      <c r="AH45" s="31">
        <v>0</v>
      </c>
      <c r="AI45" s="11">
        <v>0</v>
      </c>
      <c r="AJ45" s="11">
        <v>0</v>
      </c>
      <c r="AK45" s="11">
        <v>1</v>
      </c>
      <c r="AL45" s="11">
        <v>0</v>
      </c>
      <c r="AM45" s="11">
        <v>0</v>
      </c>
      <c r="AN45" s="11">
        <v>0</v>
      </c>
      <c r="AO45" s="31">
        <v>0</v>
      </c>
      <c r="AP45" s="31">
        <v>0</v>
      </c>
      <c r="AQ45" s="31">
        <v>1</v>
      </c>
      <c r="AR45" s="31">
        <v>0</v>
      </c>
      <c r="AS45" s="31">
        <v>1</v>
      </c>
      <c r="AT45" s="31">
        <v>1</v>
      </c>
      <c r="AU45" s="31">
        <v>0</v>
      </c>
      <c r="AV45" s="11">
        <v>7</v>
      </c>
      <c r="AW45" s="11">
        <v>0</v>
      </c>
      <c r="AX45" s="11">
        <f t="shared" si="0"/>
        <v>25</v>
      </c>
      <c r="AY45" s="11">
        <v>25</v>
      </c>
      <c r="AZ45" s="24">
        <f t="shared" si="1"/>
        <v>0.25</v>
      </c>
      <c r="BA45" s="15" t="s">
        <v>80</v>
      </c>
      <c r="BB45" s="54" t="s">
        <v>429</v>
      </c>
      <c r="BC45" s="54" t="s">
        <v>347</v>
      </c>
      <c r="BD45" s="54" t="s">
        <v>430</v>
      </c>
      <c r="BE45" s="13" t="s">
        <v>317</v>
      </c>
      <c r="BF45" s="14">
        <v>7</v>
      </c>
    </row>
    <row r="46" spans="1:58" s="16" customFormat="1" ht="15.75" customHeight="1" x14ac:dyDescent="0.25">
      <c r="A46" s="23" t="s">
        <v>49</v>
      </c>
      <c r="B46" s="11">
        <v>2</v>
      </c>
      <c r="C46" s="11">
        <v>0</v>
      </c>
      <c r="D46" s="11">
        <v>2</v>
      </c>
      <c r="E46" s="11">
        <v>2</v>
      </c>
      <c r="F46" s="11">
        <v>0</v>
      </c>
      <c r="G46" s="31">
        <v>0</v>
      </c>
      <c r="H46" s="31">
        <v>1</v>
      </c>
      <c r="I46" s="31">
        <v>1</v>
      </c>
      <c r="J46" s="31">
        <v>1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31">
        <v>4</v>
      </c>
      <c r="Q46" s="31">
        <v>0</v>
      </c>
      <c r="R46" s="31">
        <v>0</v>
      </c>
      <c r="S46" s="11">
        <v>0</v>
      </c>
      <c r="T46" s="11">
        <v>0</v>
      </c>
      <c r="U46" s="11">
        <v>0</v>
      </c>
      <c r="V46" s="1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1</v>
      </c>
      <c r="AF46" s="31">
        <v>0</v>
      </c>
      <c r="AG46" s="31">
        <v>0</v>
      </c>
      <c r="AH46" s="31">
        <v>0</v>
      </c>
      <c r="AI46" s="11">
        <v>0</v>
      </c>
      <c r="AJ46" s="11">
        <v>0</v>
      </c>
      <c r="AK46" s="11">
        <v>1</v>
      </c>
      <c r="AL46" s="11">
        <v>0</v>
      </c>
      <c r="AM46" s="11">
        <v>0</v>
      </c>
      <c r="AN46" s="11">
        <v>0</v>
      </c>
      <c r="AO46" s="31">
        <v>0</v>
      </c>
      <c r="AP46" s="31">
        <v>1</v>
      </c>
      <c r="AQ46" s="31">
        <v>1</v>
      </c>
      <c r="AR46" s="31">
        <v>0</v>
      </c>
      <c r="AS46" s="31">
        <v>1</v>
      </c>
      <c r="AT46" s="31">
        <v>0</v>
      </c>
      <c r="AU46" s="31">
        <v>0</v>
      </c>
      <c r="AV46" s="11">
        <v>5</v>
      </c>
      <c r="AW46" s="11">
        <v>0</v>
      </c>
      <c r="AX46" s="11">
        <f t="shared" si="0"/>
        <v>23</v>
      </c>
      <c r="AY46" s="11">
        <v>26</v>
      </c>
      <c r="AZ46" s="24">
        <f t="shared" si="1"/>
        <v>0.23</v>
      </c>
      <c r="BA46" s="15" t="s">
        <v>80</v>
      </c>
      <c r="BB46" s="50" t="s">
        <v>431</v>
      </c>
      <c r="BC46" s="50" t="s">
        <v>403</v>
      </c>
      <c r="BD46" s="50" t="s">
        <v>432</v>
      </c>
      <c r="BE46" s="13" t="s">
        <v>316</v>
      </c>
      <c r="BF46" s="14">
        <v>7</v>
      </c>
    </row>
    <row r="47" spans="1:58" s="16" customFormat="1" ht="15.75" customHeight="1" x14ac:dyDescent="0.25">
      <c r="A47" s="23" t="s">
        <v>48</v>
      </c>
      <c r="B47" s="11">
        <v>2</v>
      </c>
      <c r="C47" s="11">
        <v>0</v>
      </c>
      <c r="D47" s="11">
        <v>0</v>
      </c>
      <c r="E47" s="11">
        <v>0</v>
      </c>
      <c r="F47" s="11">
        <v>0</v>
      </c>
      <c r="G47" s="31">
        <v>1</v>
      </c>
      <c r="H47" s="31">
        <v>0</v>
      </c>
      <c r="I47" s="31">
        <v>1</v>
      </c>
      <c r="J47" s="3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31">
        <v>0</v>
      </c>
      <c r="Q47" s="31">
        <v>2</v>
      </c>
      <c r="R47" s="31">
        <v>0</v>
      </c>
      <c r="S47" s="11">
        <v>0</v>
      </c>
      <c r="T47" s="11">
        <v>0</v>
      </c>
      <c r="U47" s="11">
        <v>0</v>
      </c>
      <c r="V47" s="1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1</v>
      </c>
      <c r="AE47" s="31">
        <v>1</v>
      </c>
      <c r="AF47" s="31">
        <v>1</v>
      </c>
      <c r="AG47" s="31">
        <v>1</v>
      </c>
      <c r="AH47" s="31">
        <v>0</v>
      </c>
      <c r="AI47" s="11">
        <v>2</v>
      </c>
      <c r="AJ47" s="11">
        <v>0</v>
      </c>
      <c r="AK47" s="11">
        <v>1</v>
      </c>
      <c r="AL47" s="11">
        <v>0</v>
      </c>
      <c r="AM47" s="11">
        <v>0</v>
      </c>
      <c r="AN47" s="11">
        <v>0</v>
      </c>
      <c r="AO47" s="31">
        <v>0</v>
      </c>
      <c r="AP47" s="31">
        <v>1</v>
      </c>
      <c r="AQ47" s="31">
        <v>1</v>
      </c>
      <c r="AR47" s="31">
        <v>1</v>
      </c>
      <c r="AS47" s="31">
        <v>1</v>
      </c>
      <c r="AT47" s="31">
        <v>1</v>
      </c>
      <c r="AU47" s="31">
        <v>0</v>
      </c>
      <c r="AV47" s="11">
        <v>5</v>
      </c>
      <c r="AW47" s="11">
        <v>0</v>
      </c>
      <c r="AX47" s="11">
        <f t="shared" si="0"/>
        <v>23</v>
      </c>
      <c r="AY47" s="11">
        <v>26</v>
      </c>
      <c r="AZ47" s="24">
        <f t="shared" si="1"/>
        <v>0.23</v>
      </c>
      <c r="BA47" s="15" t="s">
        <v>80</v>
      </c>
      <c r="BB47" s="50" t="s">
        <v>433</v>
      </c>
      <c r="BC47" s="50" t="s">
        <v>434</v>
      </c>
      <c r="BD47" s="50" t="s">
        <v>404</v>
      </c>
      <c r="BE47" s="13" t="s">
        <v>315</v>
      </c>
      <c r="BF47" s="14">
        <v>7</v>
      </c>
    </row>
    <row r="48" spans="1:58" s="16" customFormat="1" ht="15.75" customHeight="1" x14ac:dyDescent="0.25">
      <c r="A48" s="23" t="s">
        <v>51</v>
      </c>
      <c r="B48" s="11">
        <v>2</v>
      </c>
      <c r="C48" s="11">
        <v>0</v>
      </c>
      <c r="D48" s="11">
        <v>0</v>
      </c>
      <c r="E48" s="11">
        <v>0</v>
      </c>
      <c r="F48" s="11">
        <v>0</v>
      </c>
      <c r="G48" s="31">
        <v>3</v>
      </c>
      <c r="H48" s="31">
        <v>1</v>
      </c>
      <c r="I48" s="31">
        <v>1</v>
      </c>
      <c r="J48" s="31">
        <v>1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31">
        <v>2</v>
      </c>
      <c r="Q48" s="31">
        <v>0</v>
      </c>
      <c r="R48" s="31">
        <v>2</v>
      </c>
      <c r="S48" s="11">
        <v>0</v>
      </c>
      <c r="T48" s="11">
        <v>0</v>
      </c>
      <c r="U48" s="11">
        <v>0</v>
      </c>
      <c r="V48" s="1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11">
        <v>0</v>
      </c>
      <c r="AJ48" s="11">
        <v>0</v>
      </c>
      <c r="AK48" s="11">
        <v>1</v>
      </c>
      <c r="AL48" s="11">
        <v>0</v>
      </c>
      <c r="AM48" s="11">
        <v>0</v>
      </c>
      <c r="AN48" s="11">
        <v>0</v>
      </c>
      <c r="AO48" s="31">
        <v>1</v>
      </c>
      <c r="AP48" s="31">
        <v>0</v>
      </c>
      <c r="AQ48" s="31">
        <v>1</v>
      </c>
      <c r="AR48" s="31">
        <v>0</v>
      </c>
      <c r="AS48" s="31">
        <v>1</v>
      </c>
      <c r="AT48" s="31">
        <v>1</v>
      </c>
      <c r="AU48" s="31">
        <v>1</v>
      </c>
      <c r="AV48" s="11">
        <v>3</v>
      </c>
      <c r="AW48" s="11">
        <v>0</v>
      </c>
      <c r="AX48" s="11">
        <f t="shared" si="0"/>
        <v>21</v>
      </c>
      <c r="AY48" s="11">
        <v>27</v>
      </c>
      <c r="AZ48" s="24">
        <f t="shared" si="1"/>
        <v>0.21</v>
      </c>
      <c r="BA48" s="15" t="s">
        <v>80</v>
      </c>
      <c r="BB48" s="50" t="s">
        <v>435</v>
      </c>
      <c r="BC48" s="50" t="s">
        <v>436</v>
      </c>
      <c r="BD48" s="50" t="s">
        <v>437</v>
      </c>
      <c r="BE48" s="13" t="s">
        <v>298</v>
      </c>
      <c r="BF48" s="14">
        <v>7</v>
      </c>
    </row>
    <row r="49" spans="1:58" s="16" customFormat="1" ht="15.75" customHeight="1" x14ac:dyDescent="0.25">
      <c r="A49" s="23" t="s">
        <v>64</v>
      </c>
      <c r="B49" s="11">
        <v>0</v>
      </c>
      <c r="C49" s="11">
        <v>0</v>
      </c>
      <c r="D49" s="11">
        <v>0</v>
      </c>
      <c r="E49" s="11">
        <v>2</v>
      </c>
      <c r="F49" s="11">
        <v>0</v>
      </c>
      <c r="G49" s="31">
        <v>1</v>
      </c>
      <c r="H49" s="31">
        <v>0</v>
      </c>
      <c r="I49" s="31">
        <v>1</v>
      </c>
      <c r="J49" s="3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31">
        <v>0</v>
      </c>
      <c r="Q49" s="31">
        <v>2</v>
      </c>
      <c r="R49" s="31">
        <v>0</v>
      </c>
      <c r="S49" s="11">
        <v>0</v>
      </c>
      <c r="T49" s="11">
        <v>0</v>
      </c>
      <c r="U49" s="11">
        <v>0</v>
      </c>
      <c r="V49" s="1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1</v>
      </c>
      <c r="AD49" s="31">
        <v>0</v>
      </c>
      <c r="AE49" s="31">
        <v>1</v>
      </c>
      <c r="AF49" s="31">
        <v>0</v>
      </c>
      <c r="AG49" s="31">
        <v>0</v>
      </c>
      <c r="AH49" s="31">
        <v>0</v>
      </c>
      <c r="AI49" s="11">
        <v>2</v>
      </c>
      <c r="AJ49" s="11">
        <v>0</v>
      </c>
      <c r="AK49" s="11">
        <v>1</v>
      </c>
      <c r="AL49" s="11">
        <v>0</v>
      </c>
      <c r="AM49" s="11">
        <v>0</v>
      </c>
      <c r="AN49" s="11">
        <v>0</v>
      </c>
      <c r="AO49" s="31">
        <v>0</v>
      </c>
      <c r="AP49" s="31">
        <v>0</v>
      </c>
      <c r="AQ49" s="31">
        <v>0</v>
      </c>
      <c r="AR49" s="31">
        <v>1</v>
      </c>
      <c r="AS49" s="31">
        <v>0</v>
      </c>
      <c r="AT49" s="31">
        <v>1</v>
      </c>
      <c r="AU49" s="31">
        <v>1</v>
      </c>
      <c r="AV49" s="11">
        <v>5</v>
      </c>
      <c r="AW49" s="11">
        <v>0</v>
      </c>
      <c r="AX49" s="11">
        <f t="shared" si="0"/>
        <v>19</v>
      </c>
      <c r="AY49" s="11">
        <v>28</v>
      </c>
      <c r="AZ49" s="24">
        <f t="shared" si="1"/>
        <v>0.19</v>
      </c>
      <c r="BA49" s="15" t="s">
        <v>80</v>
      </c>
      <c r="BB49" s="53" t="s">
        <v>438</v>
      </c>
      <c r="BC49" s="53" t="s">
        <v>367</v>
      </c>
      <c r="BD49" s="53" t="s">
        <v>439</v>
      </c>
      <c r="BE49" s="13" t="s">
        <v>314</v>
      </c>
      <c r="BF49" s="14">
        <v>7</v>
      </c>
    </row>
    <row r="50" spans="1:58" s="16" customFormat="1" ht="15.75" customHeight="1" x14ac:dyDescent="0.25">
      <c r="A50" s="23" t="s">
        <v>68</v>
      </c>
      <c r="B50" s="11">
        <v>0</v>
      </c>
      <c r="C50" s="11">
        <v>0</v>
      </c>
      <c r="D50" s="11">
        <v>0</v>
      </c>
      <c r="E50" s="11">
        <v>2</v>
      </c>
      <c r="F50" s="11">
        <v>2</v>
      </c>
      <c r="G50" s="31">
        <v>0</v>
      </c>
      <c r="H50" s="31">
        <v>0</v>
      </c>
      <c r="I50" s="31">
        <v>1</v>
      </c>
      <c r="J50" s="3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31">
        <v>0</v>
      </c>
      <c r="Q50" s="31">
        <v>0</v>
      </c>
      <c r="R50" s="31">
        <v>0</v>
      </c>
      <c r="S50" s="11">
        <v>3</v>
      </c>
      <c r="T50" s="11">
        <v>0</v>
      </c>
      <c r="U50" s="11">
        <v>0</v>
      </c>
      <c r="V50" s="11">
        <v>0</v>
      </c>
      <c r="W50" s="31">
        <v>1</v>
      </c>
      <c r="X50" s="31">
        <v>1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1</v>
      </c>
      <c r="AE50" s="31">
        <v>1</v>
      </c>
      <c r="AF50" s="31">
        <v>0</v>
      </c>
      <c r="AG50" s="31">
        <v>0</v>
      </c>
      <c r="AH50" s="31">
        <v>1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11">
        <v>5</v>
      </c>
      <c r="AW50" s="11">
        <v>0</v>
      </c>
      <c r="AX50" s="11">
        <f t="shared" si="0"/>
        <v>18</v>
      </c>
      <c r="AY50" s="11">
        <v>29</v>
      </c>
      <c r="AZ50" s="24">
        <f t="shared" si="1"/>
        <v>0.18</v>
      </c>
      <c r="BA50" s="15" t="s">
        <v>80</v>
      </c>
      <c r="BB50" s="50" t="s">
        <v>440</v>
      </c>
      <c r="BC50" s="50" t="s">
        <v>414</v>
      </c>
      <c r="BD50" s="50" t="s">
        <v>441</v>
      </c>
      <c r="BE50" s="13" t="s">
        <v>305</v>
      </c>
      <c r="BF50" s="14">
        <v>7</v>
      </c>
    </row>
    <row r="51" spans="1:58" s="16" customFormat="1" ht="15.75" customHeight="1" x14ac:dyDescent="0.25">
      <c r="A51" s="23" t="s">
        <v>37</v>
      </c>
      <c r="B51" s="11">
        <v>0</v>
      </c>
      <c r="C51" s="11">
        <v>0</v>
      </c>
      <c r="D51" s="11">
        <v>2</v>
      </c>
      <c r="E51" s="11">
        <v>0</v>
      </c>
      <c r="F51" s="11">
        <v>2</v>
      </c>
      <c r="G51" s="31">
        <v>0</v>
      </c>
      <c r="H51" s="31">
        <v>0</v>
      </c>
      <c r="I51" s="31">
        <v>1</v>
      </c>
      <c r="J51" s="31">
        <v>1</v>
      </c>
      <c r="K51" s="11">
        <v>0</v>
      </c>
      <c r="L51" s="11">
        <v>0</v>
      </c>
      <c r="M51" s="11">
        <v>2</v>
      </c>
      <c r="N51" s="11">
        <v>0</v>
      </c>
      <c r="O51" s="11">
        <v>0</v>
      </c>
      <c r="P51" s="31">
        <v>0</v>
      </c>
      <c r="Q51" s="31">
        <v>0</v>
      </c>
      <c r="R51" s="31">
        <v>0</v>
      </c>
      <c r="S51" s="11">
        <v>0</v>
      </c>
      <c r="T51" s="11">
        <v>0</v>
      </c>
      <c r="U51" s="11">
        <v>0</v>
      </c>
      <c r="V51" s="11">
        <v>3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  <c r="AH51" s="3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0</v>
      </c>
      <c r="AV51" s="11">
        <v>5</v>
      </c>
      <c r="AW51" s="11">
        <v>0</v>
      </c>
      <c r="AX51" s="11">
        <f t="shared" si="0"/>
        <v>16</v>
      </c>
      <c r="AY51" s="11">
        <v>30</v>
      </c>
      <c r="AZ51" s="24">
        <f t="shared" si="1"/>
        <v>0.16</v>
      </c>
      <c r="BA51" s="15" t="s">
        <v>80</v>
      </c>
      <c r="BB51" s="53" t="s">
        <v>442</v>
      </c>
      <c r="BC51" s="53" t="s">
        <v>443</v>
      </c>
      <c r="BD51" s="53" t="s">
        <v>428</v>
      </c>
      <c r="BE51" s="13" t="s">
        <v>297</v>
      </c>
      <c r="BF51" s="14">
        <v>7</v>
      </c>
    </row>
    <row r="52" spans="1:58" s="16" customFormat="1" ht="15.75" customHeight="1" x14ac:dyDescent="0.25">
      <c r="A52" s="23" t="s">
        <v>36</v>
      </c>
      <c r="B52" s="11">
        <v>0</v>
      </c>
      <c r="C52" s="11">
        <v>0</v>
      </c>
      <c r="D52" s="11">
        <v>2</v>
      </c>
      <c r="E52" s="11">
        <v>0</v>
      </c>
      <c r="F52" s="11">
        <v>0</v>
      </c>
      <c r="G52" s="31">
        <v>0</v>
      </c>
      <c r="H52" s="31">
        <v>3</v>
      </c>
      <c r="I52" s="31">
        <v>1</v>
      </c>
      <c r="J52" s="31">
        <v>1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31">
        <v>0</v>
      </c>
      <c r="Q52" s="31">
        <v>0</v>
      </c>
      <c r="R52" s="31">
        <v>0</v>
      </c>
      <c r="S52" s="11">
        <v>0</v>
      </c>
      <c r="T52" s="11">
        <v>0</v>
      </c>
      <c r="U52" s="11">
        <v>0</v>
      </c>
      <c r="V52" s="1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11">
        <v>0</v>
      </c>
      <c r="AJ52" s="11">
        <v>0</v>
      </c>
      <c r="AK52" s="11">
        <v>1</v>
      </c>
      <c r="AL52" s="11">
        <v>0</v>
      </c>
      <c r="AM52" s="11">
        <v>0</v>
      </c>
      <c r="AN52" s="11">
        <v>0</v>
      </c>
      <c r="AO52" s="31">
        <v>0</v>
      </c>
      <c r="AP52" s="31">
        <v>0</v>
      </c>
      <c r="AQ52" s="31">
        <v>1</v>
      </c>
      <c r="AR52" s="31">
        <v>0</v>
      </c>
      <c r="AS52" s="31">
        <v>0</v>
      </c>
      <c r="AT52" s="31">
        <v>1</v>
      </c>
      <c r="AU52" s="31">
        <v>0</v>
      </c>
      <c r="AV52" s="11">
        <v>3</v>
      </c>
      <c r="AW52" s="11">
        <v>0</v>
      </c>
      <c r="AX52" s="11">
        <f t="shared" si="0"/>
        <v>13</v>
      </c>
      <c r="AY52" s="11">
        <v>31</v>
      </c>
      <c r="AZ52" s="24">
        <f t="shared" si="1"/>
        <v>0.13</v>
      </c>
      <c r="BA52" s="15" t="s">
        <v>80</v>
      </c>
      <c r="BB52" s="53" t="s">
        <v>444</v>
      </c>
      <c r="BC52" s="53" t="s">
        <v>445</v>
      </c>
      <c r="BD52" s="53" t="s">
        <v>446</v>
      </c>
      <c r="BE52" s="13" t="s">
        <v>297</v>
      </c>
      <c r="BF52" s="14">
        <v>7</v>
      </c>
    </row>
    <row r="53" spans="1:58" s="16" customFormat="1" ht="15.7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8"/>
      <c r="BA53" s="8"/>
      <c r="BB53" s="19"/>
      <c r="BC53" s="19"/>
      <c r="BD53" s="19"/>
      <c r="BE53" s="25"/>
      <c r="BF53" s="26"/>
    </row>
    <row r="54" spans="1:58" s="16" customFormat="1" ht="15.7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8"/>
      <c r="BA54" s="8"/>
      <c r="BB54" s="19"/>
      <c r="BC54" s="19"/>
      <c r="BD54" s="19"/>
      <c r="BE54" s="25"/>
      <c r="BF54" s="26"/>
    </row>
    <row r="55" spans="1:58" s="16" customFormat="1" ht="15.7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8"/>
      <c r="BA55" s="8"/>
      <c r="BB55" s="19"/>
      <c r="BC55" s="19"/>
      <c r="BD55" s="19"/>
      <c r="BE55" s="25"/>
      <c r="BF55" s="26"/>
    </row>
    <row r="56" spans="1:58" s="16" customFormat="1" ht="15.7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8"/>
      <c r="BA56" s="8"/>
      <c r="BB56" s="19"/>
      <c r="BC56" s="19"/>
      <c r="BD56" s="19"/>
      <c r="BE56" s="25"/>
      <c r="BF56" s="26"/>
    </row>
    <row r="57" spans="1:58" s="16" customFormat="1" ht="15.7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8"/>
      <c r="BA57" s="8"/>
      <c r="BB57" s="19"/>
      <c r="BC57" s="19"/>
      <c r="BD57" s="19"/>
      <c r="BE57" s="25"/>
      <c r="BF57" s="26"/>
    </row>
    <row r="58" spans="1:58" s="16" customFormat="1" ht="15.7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8"/>
      <c r="BA58" s="8"/>
      <c r="BB58" s="19"/>
      <c r="BC58" s="19"/>
      <c r="BD58" s="19"/>
      <c r="BE58" s="25"/>
      <c r="BF58" s="26"/>
    </row>
    <row r="59" spans="1:58" s="16" customFormat="1" ht="15.7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8"/>
      <c r="BA59" s="8"/>
      <c r="BB59" s="19"/>
      <c r="BC59" s="19"/>
      <c r="BD59" s="19"/>
      <c r="BE59" s="25"/>
      <c r="BF59" s="26"/>
    </row>
    <row r="60" spans="1:58" s="16" customFormat="1" ht="15.7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8"/>
      <c r="BA60" s="8"/>
      <c r="BB60" s="19"/>
      <c r="BC60" s="19"/>
      <c r="BD60" s="19"/>
      <c r="BE60" s="25"/>
      <c r="BF60" s="26"/>
    </row>
    <row r="61" spans="1:58" s="16" customFormat="1" ht="15.7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8"/>
      <c r="BA61" s="8"/>
      <c r="BB61" s="19"/>
      <c r="BC61" s="19"/>
      <c r="BD61" s="19"/>
      <c r="BE61" s="25"/>
      <c r="BF61" s="26"/>
    </row>
    <row r="62" spans="1:58" s="16" customFormat="1" ht="15.7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8"/>
      <c r="BA62" s="8"/>
      <c r="BB62" s="19"/>
      <c r="BC62" s="19"/>
      <c r="BD62" s="19"/>
      <c r="BE62" s="25"/>
      <c r="BF62" s="26"/>
    </row>
    <row r="63" spans="1:58" s="16" customFormat="1" ht="15.7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8"/>
      <c r="BA63" s="8"/>
      <c r="BB63" s="19"/>
      <c r="BC63" s="19"/>
      <c r="BD63" s="19"/>
      <c r="BE63" s="25"/>
      <c r="BF63" s="26"/>
    </row>
    <row r="64" spans="1:58" s="16" customFormat="1" ht="15.7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8"/>
      <c r="BA64" s="8"/>
      <c r="BB64" s="19"/>
      <c r="BC64" s="19"/>
      <c r="BD64" s="19"/>
      <c r="BE64" s="25"/>
      <c r="BF64" s="26"/>
    </row>
    <row r="65" spans="1:58" s="16" customFormat="1" ht="15.7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8"/>
      <c r="BA65" s="8"/>
      <c r="BB65" s="19"/>
      <c r="BC65" s="19"/>
      <c r="BD65" s="19"/>
      <c r="BE65" s="25"/>
      <c r="BF65" s="26"/>
    </row>
    <row r="66" spans="1:58" s="16" customFormat="1" ht="15.7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8"/>
      <c r="BA66" s="8"/>
      <c r="BB66" s="19"/>
      <c r="BC66" s="19"/>
      <c r="BD66" s="19"/>
      <c r="BE66" s="25"/>
      <c r="BF66" s="26"/>
    </row>
    <row r="67" spans="1:58" s="16" customFormat="1" ht="15.7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8"/>
      <c r="BA67" s="8"/>
      <c r="BB67" s="19"/>
      <c r="BC67" s="19"/>
      <c r="BD67" s="19"/>
      <c r="BE67" s="25"/>
      <c r="BF67" s="26"/>
    </row>
    <row r="68" spans="1:58" s="16" customFormat="1" ht="15.7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8"/>
      <c r="BA68" s="8"/>
      <c r="BB68" s="19"/>
      <c r="BC68" s="19"/>
      <c r="BD68" s="19"/>
      <c r="BE68" s="25"/>
      <c r="BF68" s="26"/>
    </row>
    <row r="69" spans="1:58" s="16" customFormat="1" ht="15.7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8"/>
      <c r="BA69" s="8"/>
      <c r="BB69" s="19"/>
      <c r="BC69" s="19"/>
      <c r="BD69" s="19"/>
      <c r="BE69" s="25"/>
      <c r="BF69" s="26"/>
    </row>
    <row r="70" spans="1:58" s="16" customFormat="1" ht="15.7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8"/>
      <c r="BA70" s="8"/>
      <c r="BB70" s="19"/>
      <c r="BC70" s="19"/>
      <c r="BD70" s="19"/>
      <c r="BE70" s="25"/>
      <c r="BF70" s="26"/>
    </row>
    <row r="71" spans="1:58" s="16" customFormat="1" ht="15.7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8"/>
      <c r="BA71" s="8"/>
      <c r="BB71" s="19"/>
      <c r="BC71" s="19"/>
      <c r="BD71" s="19"/>
      <c r="BE71" s="25"/>
      <c r="BF71" s="26"/>
    </row>
    <row r="72" spans="1:58" s="16" customFormat="1" ht="15.7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8"/>
      <c r="BA72" s="8"/>
      <c r="BB72" s="19"/>
      <c r="BC72" s="19"/>
      <c r="BD72" s="19"/>
      <c r="BE72" s="25"/>
      <c r="BF72" s="26"/>
    </row>
    <row r="73" spans="1:58" s="16" customFormat="1" ht="15.7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8"/>
      <c r="BA73" s="8"/>
      <c r="BB73" s="19"/>
      <c r="BC73" s="19"/>
      <c r="BD73" s="19"/>
      <c r="BE73" s="25"/>
      <c r="BF73" s="26"/>
    </row>
    <row r="74" spans="1:58" s="16" customFormat="1" ht="15.7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8"/>
      <c r="BA74" s="8"/>
      <c r="BB74" s="19"/>
      <c r="BC74" s="19"/>
      <c r="BD74" s="19"/>
      <c r="BE74" s="25"/>
      <c r="BF74" s="26"/>
    </row>
    <row r="75" spans="1:58" s="16" customFormat="1" ht="15.7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8"/>
      <c r="BA75" s="8"/>
      <c r="BB75" s="19"/>
      <c r="BC75" s="19"/>
      <c r="BD75" s="19"/>
      <c r="BE75" s="25"/>
      <c r="BF75" s="26"/>
    </row>
    <row r="76" spans="1:58" s="16" customFormat="1" ht="15.7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8"/>
      <c r="BA76" s="8"/>
      <c r="BB76" s="19"/>
      <c r="BC76" s="19"/>
      <c r="BD76" s="19"/>
      <c r="BE76" s="25"/>
      <c r="BF76" s="26"/>
    </row>
    <row r="77" spans="1:58" s="16" customFormat="1" ht="15.7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8"/>
      <c r="BA77" s="8"/>
      <c r="BB77" s="19"/>
      <c r="BC77" s="19"/>
      <c r="BD77" s="19"/>
      <c r="BE77" s="25"/>
      <c r="BF77" s="26"/>
    </row>
    <row r="78" spans="1:58" s="16" customFormat="1" ht="15.7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8"/>
      <c r="BA78" s="8"/>
      <c r="BB78" s="19"/>
      <c r="BC78" s="19"/>
      <c r="BD78" s="19"/>
      <c r="BE78" s="25"/>
      <c r="BF78" s="26"/>
    </row>
    <row r="79" spans="1:58" s="16" customFormat="1" ht="15.7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8"/>
      <c r="BA79" s="8"/>
      <c r="BB79" s="19"/>
      <c r="BC79" s="19"/>
      <c r="BD79" s="19"/>
      <c r="BE79" s="25"/>
      <c r="BF79" s="26"/>
    </row>
    <row r="80" spans="1:58" s="16" customFormat="1" ht="15.7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8"/>
      <c r="BA80" s="8"/>
      <c r="BB80" s="19"/>
      <c r="BC80" s="19"/>
      <c r="BD80" s="19"/>
      <c r="BE80" s="25"/>
      <c r="BF80" s="26"/>
    </row>
    <row r="81" spans="1:58" s="16" customFormat="1" ht="15.7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8"/>
      <c r="BA81" s="8"/>
      <c r="BB81" s="19"/>
      <c r="BC81" s="19"/>
      <c r="BD81" s="19"/>
      <c r="BE81" s="25"/>
      <c r="BF81" s="26"/>
    </row>
    <row r="82" spans="1:58" s="16" customFormat="1" ht="15.7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8"/>
      <c r="BA82" s="8"/>
      <c r="BB82" s="19"/>
      <c r="BC82" s="19"/>
      <c r="BD82" s="19"/>
      <c r="BE82" s="25"/>
      <c r="BF82" s="26"/>
    </row>
    <row r="83" spans="1:58" s="16" customFormat="1" ht="15.7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8"/>
      <c r="BA83" s="8"/>
      <c r="BB83" s="19"/>
      <c r="BC83" s="19"/>
      <c r="BD83" s="19"/>
      <c r="BE83" s="25"/>
      <c r="BF83" s="26"/>
    </row>
    <row r="84" spans="1:58" s="16" customFormat="1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8"/>
      <c r="BA84" s="8"/>
      <c r="BB84" s="19"/>
      <c r="BC84" s="19"/>
      <c r="BD84" s="19"/>
      <c r="BE84" s="25"/>
      <c r="BF84" s="26"/>
    </row>
    <row r="85" spans="1:58" s="16" customFormat="1" ht="15.7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8"/>
      <c r="BA85" s="8"/>
      <c r="BB85" s="19"/>
      <c r="BC85" s="19"/>
      <c r="BD85" s="19"/>
      <c r="BE85" s="25"/>
      <c r="BF85" s="26"/>
    </row>
    <row r="86" spans="1:58" s="16" customFormat="1" ht="15.7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8"/>
      <c r="BA86" s="8"/>
      <c r="BB86" s="19"/>
      <c r="BC86" s="19"/>
      <c r="BD86" s="19"/>
      <c r="BE86" s="25"/>
      <c r="BF86" s="26"/>
    </row>
    <row r="87" spans="1:58" s="16" customFormat="1" ht="15.7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8"/>
      <c r="BA87" s="8"/>
      <c r="BB87" s="19"/>
      <c r="BC87" s="19"/>
      <c r="BD87" s="19"/>
      <c r="BE87" s="25"/>
      <c r="BF87" s="26"/>
    </row>
    <row r="88" spans="1:58" s="16" customFormat="1" ht="15.7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8"/>
      <c r="BA88" s="8"/>
      <c r="BB88" s="19"/>
      <c r="BC88" s="19"/>
      <c r="BD88" s="19"/>
      <c r="BE88" s="25"/>
      <c r="BF88" s="26"/>
    </row>
    <row r="89" spans="1:58" s="16" customFormat="1" ht="15.7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8"/>
      <c r="BA89" s="8"/>
      <c r="BB89" s="19"/>
      <c r="BC89" s="19"/>
      <c r="BD89" s="19"/>
      <c r="BE89" s="25"/>
      <c r="BF89" s="26"/>
    </row>
    <row r="90" spans="1:58" s="16" customFormat="1" ht="15.7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8"/>
      <c r="BA90" s="8"/>
      <c r="BB90" s="19"/>
      <c r="BC90" s="19"/>
      <c r="BD90" s="19"/>
      <c r="BE90" s="25"/>
      <c r="BF90" s="26"/>
    </row>
    <row r="91" spans="1:58" s="16" customFormat="1" ht="15.7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8"/>
      <c r="BA91" s="8"/>
      <c r="BB91" s="19"/>
      <c r="BC91" s="19"/>
      <c r="BD91" s="19"/>
      <c r="BE91" s="25"/>
      <c r="BF91" s="26"/>
    </row>
    <row r="92" spans="1:58" s="16" customFormat="1" ht="15.7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8"/>
      <c r="BA92" s="8"/>
      <c r="BB92" s="19"/>
      <c r="BC92" s="19"/>
      <c r="BD92" s="19"/>
      <c r="BE92" s="25"/>
      <c r="BF92" s="26"/>
    </row>
    <row r="93" spans="1:58" s="16" customFormat="1" ht="15.7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8"/>
      <c r="BA93" s="8"/>
      <c r="BB93" s="19"/>
      <c r="BC93" s="19"/>
      <c r="BD93" s="19"/>
      <c r="BE93" s="25"/>
      <c r="BF93" s="26"/>
    </row>
    <row r="94" spans="1:58" s="16" customFormat="1" ht="15.7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8"/>
      <c r="BA94" s="8"/>
      <c r="BB94" s="19"/>
      <c r="BC94" s="19"/>
      <c r="BD94" s="19"/>
      <c r="BE94" s="25"/>
      <c r="BF94" s="26"/>
    </row>
    <row r="95" spans="1:58" s="16" customFormat="1" ht="15.7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8"/>
      <c r="BA95" s="8"/>
      <c r="BB95" s="19"/>
      <c r="BC95" s="19"/>
      <c r="BD95" s="19"/>
      <c r="BE95" s="25"/>
      <c r="BF95" s="26"/>
    </row>
    <row r="96" spans="1:58" s="16" customFormat="1" ht="15.7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8"/>
      <c r="BA96" s="8"/>
      <c r="BB96" s="19"/>
      <c r="BC96" s="19"/>
      <c r="BD96" s="19"/>
      <c r="BE96" s="25"/>
      <c r="BF96" s="26"/>
    </row>
    <row r="97" spans="1:58" s="16" customFormat="1" ht="15.7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8"/>
      <c r="BA97" s="8"/>
      <c r="BB97" s="19"/>
      <c r="BC97" s="19"/>
      <c r="BD97" s="19"/>
      <c r="BE97" s="25"/>
      <c r="BF97" s="26"/>
    </row>
    <row r="98" spans="1:58" s="16" customFormat="1" ht="15.7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8"/>
      <c r="BA98" s="8"/>
      <c r="BB98" s="19"/>
      <c r="BC98" s="19"/>
      <c r="BD98" s="19"/>
      <c r="BE98" s="25"/>
      <c r="BF98" s="26"/>
    </row>
    <row r="99" spans="1:58" s="16" customFormat="1" ht="15.7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8"/>
      <c r="BA99" s="8"/>
      <c r="BB99" s="19"/>
      <c r="BC99" s="19"/>
      <c r="BD99" s="19"/>
      <c r="BE99" s="25"/>
      <c r="BF99" s="26"/>
    </row>
    <row r="100" spans="1:58" s="16" customFormat="1" ht="15.7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8"/>
      <c r="BA100" s="8"/>
      <c r="BB100" s="19"/>
      <c r="BC100" s="19"/>
      <c r="BD100" s="19"/>
      <c r="BE100" s="25"/>
      <c r="BF100" s="26"/>
    </row>
    <row r="101" spans="1:58" s="16" customFormat="1" ht="15.7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8"/>
      <c r="BA101" s="8"/>
      <c r="BB101" s="19"/>
      <c r="BC101" s="19"/>
      <c r="BD101" s="19"/>
      <c r="BE101" s="25"/>
      <c r="BF101" s="26"/>
    </row>
    <row r="102" spans="1:58" s="16" customFormat="1" ht="15.7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8"/>
      <c r="BA102" s="8"/>
      <c r="BB102" s="19"/>
      <c r="BC102" s="19"/>
      <c r="BD102" s="19"/>
      <c r="BE102" s="25"/>
      <c r="BF102" s="26"/>
    </row>
    <row r="103" spans="1:58" s="16" customFormat="1" ht="15.7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8"/>
      <c r="BA103" s="8"/>
      <c r="BB103" s="19"/>
      <c r="BC103" s="19"/>
      <c r="BD103" s="19"/>
      <c r="BE103" s="25"/>
      <c r="BF103" s="26"/>
    </row>
    <row r="104" spans="1:58" s="16" customFormat="1" ht="15.7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8"/>
      <c r="BA104" s="8"/>
      <c r="BB104" s="19"/>
      <c r="BC104" s="19"/>
      <c r="BD104" s="19"/>
      <c r="BE104" s="25"/>
      <c r="BF104" s="26"/>
    </row>
    <row r="105" spans="1:58" s="16" customFormat="1" ht="15.7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8"/>
      <c r="BA105" s="8"/>
      <c r="BB105" s="19"/>
      <c r="BC105" s="19"/>
      <c r="BD105" s="19"/>
      <c r="BE105" s="25"/>
      <c r="BF105" s="26"/>
    </row>
    <row r="106" spans="1:58" s="16" customFormat="1" ht="15.7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8"/>
      <c r="BA106" s="8"/>
      <c r="BB106" s="19"/>
      <c r="BC106" s="19"/>
      <c r="BD106" s="19"/>
      <c r="BE106" s="25"/>
      <c r="BF106" s="26"/>
    </row>
    <row r="107" spans="1:58" s="16" customFormat="1" ht="15.7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8"/>
      <c r="BA107" s="8"/>
      <c r="BB107" s="19"/>
      <c r="BC107" s="19"/>
      <c r="BD107" s="19"/>
      <c r="BE107" s="25"/>
      <c r="BF107" s="26"/>
    </row>
    <row r="108" spans="1:58" s="16" customFormat="1" ht="15.7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8"/>
      <c r="BA108" s="8"/>
      <c r="BB108" s="19"/>
      <c r="BC108" s="19"/>
      <c r="BD108" s="19"/>
      <c r="BE108" s="25"/>
      <c r="BF108" s="26"/>
    </row>
    <row r="109" spans="1:58" s="16" customFormat="1" ht="15.7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8"/>
      <c r="BA109" s="8"/>
      <c r="BB109" s="19"/>
      <c r="BC109" s="19"/>
      <c r="BD109" s="19"/>
      <c r="BE109" s="25"/>
      <c r="BF109" s="26"/>
    </row>
    <row r="110" spans="1:58" s="16" customFormat="1" ht="15.7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8"/>
      <c r="BA110" s="8"/>
      <c r="BB110" s="19"/>
      <c r="BC110" s="19"/>
      <c r="BD110" s="19"/>
      <c r="BE110" s="25"/>
      <c r="BF110" s="26"/>
    </row>
    <row r="111" spans="1:58" s="16" customFormat="1" ht="15.7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8"/>
      <c r="BA111" s="8"/>
      <c r="BB111" s="19"/>
      <c r="BC111" s="19"/>
      <c r="BD111" s="19"/>
      <c r="BE111" s="25"/>
      <c r="BF111" s="26"/>
    </row>
    <row r="112" spans="1:58" s="16" customFormat="1" ht="15.7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8"/>
      <c r="BA112" s="8"/>
      <c r="BB112" s="19"/>
      <c r="BC112" s="19"/>
      <c r="BD112" s="19"/>
      <c r="BE112" s="25"/>
      <c r="BF112" s="26"/>
    </row>
    <row r="113" spans="1:58" s="16" customFormat="1" ht="15.7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8"/>
      <c r="BA113" s="8"/>
      <c r="BB113" s="19"/>
      <c r="BC113" s="19"/>
      <c r="BD113" s="19"/>
      <c r="BE113" s="25"/>
      <c r="BF113" s="26"/>
    </row>
    <row r="114" spans="1:58" s="16" customFormat="1" ht="15.7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8"/>
      <c r="BA114" s="8"/>
      <c r="BB114" s="19"/>
      <c r="BC114" s="19"/>
      <c r="BD114" s="19"/>
      <c r="BE114" s="25"/>
      <c r="BF114" s="26"/>
    </row>
    <row r="115" spans="1:58" s="16" customFormat="1" ht="15.7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8"/>
      <c r="BA115" s="8"/>
      <c r="BB115" s="19"/>
      <c r="BC115" s="19"/>
      <c r="BD115" s="19"/>
      <c r="BE115" s="25"/>
      <c r="BF115" s="26"/>
    </row>
    <row r="116" spans="1:58" s="16" customFormat="1" ht="15.7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8"/>
      <c r="BA116" s="8"/>
      <c r="BB116" s="19"/>
      <c r="BC116" s="19"/>
      <c r="BD116" s="19"/>
      <c r="BE116" s="25"/>
      <c r="BF116" s="26"/>
    </row>
    <row r="117" spans="1:58" s="16" customFormat="1" ht="15.7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8"/>
      <c r="BA117" s="8"/>
      <c r="BB117" s="19"/>
      <c r="BC117" s="19"/>
      <c r="BD117" s="19"/>
      <c r="BE117" s="25"/>
      <c r="BF117" s="26"/>
    </row>
    <row r="118" spans="1:58" s="16" customFormat="1" ht="15.7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8"/>
      <c r="BA118" s="8"/>
      <c r="BB118" s="19"/>
      <c r="BC118" s="19"/>
      <c r="BD118" s="19"/>
      <c r="BE118" s="25"/>
      <c r="BF118" s="26"/>
    </row>
    <row r="119" spans="1:58" s="16" customFormat="1" ht="15.7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8"/>
      <c r="BA119" s="8"/>
      <c r="BB119" s="19"/>
      <c r="BC119" s="19"/>
      <c r="BD119" s="19"/>
      <c r="BE119" s="25"/>
      <c r="BF119" s="26"/>
    </row>
    <row r="120" spans="1:58" s="16" customFormat="1" ht="15.7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8"/>
      <c r="BA120" s="8"/>
      <c r="BB120" s="19"/>
      <c r="BC120" s="19"/>
      <c r="BD120" s="19"/>
      <c r="BE120" s="25"/>
      <c r="BF120" s="26"/>
    </row>
    <row r="121" spans="1:58" s="16" customFormat="1" ht="15.7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8"/>
      <c r="BA121" s="8"/>
      <c r="BB121" s="19"/>
      <c r="BC121" s="19"/>
      <c r="BD121" s="19"/>
      <c r="BE121" s="25"/>
      <c r="BF121" s="26"/>
    </row>
    <row r="122" spans="1:58" s="16" customFormat="1" ht="15.7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8"/>
      <c r="BA122" s="8"/>
      <c r="BB122" s="19"/>
      <c r="BC122" s="19"/>
      <c r="BD122" s="19"/>
      <c r="BE122" s="25"/>
      <c r="BF122" s="26"/>
    </row>
    <row r="123" spans="1:58" s="16" customFormat="1" ht="15.7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8"/>
      <c r="BA123" s="8"/>
      <c r="BB123" s="19"/>
      <c r="BC123" s="19"/>
      <c r="BD123" s="19"/>
      <c r="BE123" s="25"/>
      <c r="BF123" s="26"/>
    </row>
    <row r="124" spans="1:58" s="16" customFormat="1" ht="15.7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8"/>
      <c r="BA124" s="8"/>
      <c r="BB124" s="19"/>
      <c r="BC124" s="19"/>
      <c r="BD124" s="19"/>
      <c r="BE124" s="25"/>
      <c r="BF124" s="26"/>
    </row>
    <row r="125" spans="1:58" s="16" customFormat="1" ht="15.7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8"/>
      <c r="BA125" s="8"/>
      <c r="BB125" s="19"/>
      <c r="BC125" s="19"/>
      <c r="BD125" s="19"/>
      <c r="BE125" s="25"/>
      <c r="BF125" s="26"/>
    </row>
    <row r="126" spans="1:58" s="16" customFormat="1" ht="15.7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8"/>
      <c r="BA126" s="8"/>
      <c r="BB126" s="19"/>
      <c r="BC126" s="19"/>
      <c r="BD126" s="19"/>
      <c r="BE126" s="25"/>
      <c r="BF126" s="26"/>
    </row>
    <row r="127" spans="1:58" s="16" customFormat="1" ht="15.7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8"/>
      <c r="BA127" s="8"/>
      <c r="BB127" s="19"/>
      <c r="BC127" s="19"/>
      <c r="BD127" s="19"/>
      <c r="BE127" s="25"/>
      <c r="BF127" s="26"/>
    </row>
    <row r="128" spans="1:58" s="16" customFormat="1" ht="15.7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8"/>
      <c r="BA128" s="8"/>
      <c r="BB128" s="19"/>
      <c r="BC128" s="19"/>
      <c r="BD128" s="19"/>
      <c r="BE128" s="25"/>
      <c r="BF128" s="26"/>
    </row>
    <row r="129" spans="1:58" s="16" customFormat="1" ht="15.7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8"/>
      <c r="BA129" s="8"/>
      <c r="BB129" s="19"/>
      <c r="BC129" s="19"/>
      <c r="BD129" s="19"/>
      <c r="BE129" s="25"/>
      <c r="BF129" s="26"/>
    </row>
    <row r="130" spans="1:58" s="16" customFormat="1" ht="15.7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8"/>
      <c r="BA130" s="8"/>
      <c r="BB130" s="19"/>
      <c r="BC130" s="19"/>
      <c r="BD130" s="19"/>
      <c r="BE130" s="25"/>
      <c r="BF130" s="26"/>
    </row>
    <row r="131" spans="1:58" s="16" customFormat="1" ht="15.7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8"/>
      <c r="BA131" s="8"/>
      <c r="BB131" s="19"/>
      <c r="BC131" s="19"/>
      <c r="BD131" s="19"/>
      <c r="BE131" s="25"/>
      <c r="BF131" s="26"/>
    </row>
    <row r="132" spans="1:58" s="16" customFormat="1" ht="15.7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8"/>
      <c r="BA132" s="8"/>
      <c r="BB132" s="19"/>
      <c r="BC132" s="19"/>
      <c r="BD132" s="19"/>
      <c r="BE132" s="25"/>
      <c r="BF132" s="26"/>
    </row>
    <row r="133" spans="1:58" s="16" customFormat="1" ht="15.7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8"/>
      <c r="BA133" s="8"/>
      <c r="BB133" s="19"/>
      <c r="BC133" s="19"/>
      <c r="BD133" s="19"/>
      <c r="BE133" s="25"/>
      <c r="BF133" s="26"/>
    </row>
    <row r="134" spans="1:58" s="16" customFormat="1" ht="15.7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8"/>
      <c r="BA134" s="8"/>
      <c r="BB134" s="19"/>
      <c r="BC134" s="19"/>
      <c r="BD134" s="19"/>
      <c r="BE134" s="25"/>
      <c r="BF134" s="26"/>
    </row>
    <row r="135" spans="1:58" s="16" customFormat="1" ht="15.7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8"/>
      <c r="BA135" s="8"/>
      <c r="BB135" s="19"/>
      <c r="BC135" s="19"/>
      <c r="BD135" s="19"/>
      <c r="BE135" s="25"/>
      <c r="BF135" s="26"/>
    </row>
    <row r="136" spans="1:58" s="16" customFormat="1" ht="15.7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8"/>
      <c r="BA136" s="8"/>
      <c r="BB136" s="19"/>
      <c r="BC136" s="19"/>
      <c r="BD136" s="19"/>
      <c r="BE136" s="25"/>
      <c r="BF136" s="26"/>
    </row>
    <row r="137" spans="1:58" s="16" customFormat="1" ht="15.7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8"/>
      <c r="BA137" s="8"/>
      <c r="BB137" s="19"/>
      <c r="BC137" s="19"/>
      <c r="BD137" s="19"/>
      <c r="BE137" s="25"/>
      <c r="BF137" s="26"/>
    </row>
    <row r="138" spans="1:58" s="16" customFormat="1" ht="15.7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8"/>
      <c r="BA138" s="8"/>
      <c r="BB138" s="19"/>
      <c r="BC138" s="19"/>
      <c r="BD138" s="19"/>
      <c r="BE138" s="25"/>
      <c r="BF138" s="26"/>
    </row>
    <row r="139" spans="1:58" s="16" customFormat="1" ht="15.7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8"/>
      <c r="BA139" s="8"/>
      <c r="BB139" s="19"/>
      <c r="BC139" s="19"/>
      <c r="BD139" s="19"/>
      <c r="BE139" s="25"/>
      <c r="BF139" s="26"/>
    </row>
    <row r="140" spans="1:58" s="16" customFormat="1" ht="15.7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8"/>
      <c r="BA140" s="8"/>
      <c r="BB140" s="19"/>
      <c r="BC140" s="19"/>
      <c r="BD140" s="19"/>
      <c r="BE140" s="25"/>
      <c r="BF140" s="26"/>
    </row>
    <row r="141" spans="1:58" s="16" customFormat="1" ht="15.7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8"/>
      <c r="BA141" s="8"/>
      <c r="BB141" s="19"/>
      <c r="BC141" s="19"/>
      <c r="BD141" s="19"/>
      <c r="BE141" s="25"/>
      <c r="BF141" s="26"/>
    </row>
    <row r="142" spans="1:58" s="16" customFormat="1" ht="15.7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8"/>
      <c r="BA142" s="8"/>
      <c r="BB142" s="19"/>
      <c r="BC142" s="19"/>
      <c r="BD142" s="19"/>
      <c r="BE142" s="25"/>
      <c r="BF142" s="26"/>
    </row>
    <row r="143" spans="1:58" s="16" customFormat="1" ht="15.7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8"/>
      <c r="BA143" s="8"/>
      <c r="BB143" s="19"/>
      <c r="BC143" s="19"/>
      <c r="BD143" s="19"/>
      <c r="BE143" s="25"/>
      <c r="BF143" s="26"/>
    </row>
    <row r="144" spans="1:58" s="16" customFormat="1" ht="15.75" hidden="1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8"/>
      <c r="BA144" s="8"/>
      <c r="BB144" s="19"/>
      <c r="BC144" s="19"/>
      <c r="BD144" s="19"/>
      <c r="BE144" s="25"/>
      <c r="BF144" s="26"/>
    </row>
    <row r="145" spans="1:58" s="16" customFormat="1" ht="15.7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8"/>
      <c r="BA145" s="8"/>
      <c r="BB145" s="19"/>
      <c r="BC145" s="19"/>
      <c r="BD145" s="19"/>
      <c r="BE145" s="25"/>
      <c r="BF145" s="26"/>
    </row>
    <row r="146" spans="1:58" s="16" customFormat="1" ht="15.7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8"/>
      <c r="BA146" s="8"/>
      <c r="BB146" s="19"/>
      <c r="BC146" s="19"/>
      <c r="BD146" s="19"/>
      <c r="BE146" s="25"/>
      <c r="BF146" s="26"/>
    </row>
    <row r="147" spans="1:58" s="16" customFormat="1" ht="15.7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8"/>
      <c r="BA147" s="8"/>
      <c r="BB147" s="19"/>
      <c r="BC147" s="19"/>
      <c r="BD147" s="19"/>
      <c r="BE147" s="25"/>
      <c r="BF147" s="26"/>
    </row>
    <row r="148" spans="1:58" s="16" customFormat="1" ht="15.7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8"/>
      <c r="BA148" s="8"/>
      <c r="BB148" s="19"/>
      <c r="BC148" s="19"/>
      <c r="BD148" s="19"/>
      <c r="BE148" s="25"/>
      <c r="BF148" s="26"/>
    </row>
    <row r="149" spans="1:58" s="16" customFormat="1" ht="15.7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8"/>
      <c r="BA149" s="8"/>
      <c r="BB149" s="19"/>
      <c r="BC149" s="19"/>
      <c r="BD149" s="19"/>
      <c r="BE149" s="25"/>
      <c r="BF149" s="26"/>
    </row>
    <row r="150" spans="1:58" s="16" customFormat="1" ht="15.7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8"/>
      <c r="BA150" s="8"/>
      <c r="BB150" s="19"/>
      <c r="BC150" s="19"/>
      <c r="BD150" s="19"/>
      <c r="BE150" s="25"/>
      <c r="BF150" s="26"/>
    </row>
    <row r="151" spans="1:58" s="16" customFormat="1" ht="15.7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8"/>
      <c r="BA151" s="8"/>
      <c r="BB151" s="19"/>
      <c r="BC151" s="19"/>
      <c r="BD151" s="19"/>
      <c r="BE151" s="25"/>
      <c r="BF151" s="26"/>
    </row>
    <row r="152" spans="1:58" s="16" customFormat="1" ht="15.7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8"/>
      <c r="BA152" s="8"/>
      <c r="BB152" s="19"/>
      <c r="BC152" s="19"/>
      <c r="BD152" s="19"/>
      <c r="BE152" s="25"/>
      <c r="BF152" s="26"/>
    </row>
    <row r="153" spans="1:58" s="16" customFormat="1" ht="15.7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8"/>
      <c r="BA153" s="8"/>
      <c r="BB153" s="19"/>
      <c r="BC153" s="19"/>
      <c r="BD153" s="19"/>
      <c r="BE153" s="25"/>
      <c r="BF153" s="26"/>
    </row>
    <row r="154" spans="1:58" s="16" customFormat="1" ht="15.7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8"/>
      <c r="BA154" s="8"/>
      <c r="BB154" s="19"/>
      <c r="BC154" s="19"/>
      <c r="BD154" s="19"/>
      <c r="BE154" s="25"/>
      <c r="BF154" s="26"/>
    </row>
    <row r="155" spans="1:58" s="16" customFormat="1" ht="15.7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8"/>
      <c r="BA155" s="8"/>
      <c r="BB155" s="19"/>
      <c r="BC155" s="19"/>
      <c r="BD155" s="19"/>
      <c r="BE155" s="25"/>
      <c r="BF155" s="26"/>
    </row>
    <row r="156" spans="1:58" s="16" customFormat="1" ht="15.7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8"/>
      <c r="BA156" s="8"/>
      <c r="BB156" s="19"/>
      <c r="BC156" s="19"/>
      <c r="BD156" s="19"/>
      <c r="BE156" s="25"/>
      <c r="BF156" s="26"/>
    </row>
    <row r="157" spans="1:58" s="16" customFormat="1" ht="15.7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8"/>
      <c r="BA157" s="8"/>
      <c r="BB157" s="19"/>
      <c r="BC157" s="19"/>
      <c r="BD157" s="19"/>
      <c r="BE157" s="25"/>
      <c r="BF157" s="26"/>
    </row>
    <row r="158" spans="1:58" s="16" customFormat="1" ht="15.7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8"/>
      <c r="BA158" s="8"/>
      <c r="BB158" s="19"/>
      <c r="BC158" s="19"/>
      <c r="BD158" s="19"/>
      <c r="BE158" s="25"/>
      <c r="BF158" s="26"/>
    </row>
    <row r="159" spans="1:58" s="16" customFormat="1" ht="15.7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8"/>
      <c r="BA159" s="8"/>
      <c r="BB159" s="19"/>
      <c r="BC159" s="19"/>
      <c r="BD159" s="19"/>
      <c r="BE159" s="25"/>
      <c r="BF159" s="26"/>
    </row>
    <row r="160" spans="1:58" s="16" customFormat="1" ht="15.7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8"/>
      <c r="BA160" s="8"/>
      <c r="BB160" s="19"/>
      <c r="BC160" s="19"/>
      <c r="BD160" s="19"/>
      <c r="BE160" s="25"/>
      <c r="BF160" s="26"/>
    </row>
    <row r="161" spans="1:58" s="16" customFormat="1" ht="15.7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8"/>
      <c r="BA161" s="8"/>
      <c r="BB161" s="19"/>
      <c r="BC161" s="19"/>
      <c r="BD161" s="19"/>
      <c r="BE161" s="25"/>
      <c r="BF161" s="26"/>
    </row>
    <row r="162" spans="1:58" s="16" customFormat="1" ht="15.7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8"/>
      <c r="BA162" s="8"/>
      <c r="BB162" s="19"/>
      <c r="BC162" s="19"/>
      <c r="BD162" s="19"/>
      <c r="BE162" s="25"/>
      <c r="BF162" s="26"/>
    </row>
    <row r="163" spans="1:58" s="16" customFormat="1" ht="15.7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8"/>
      <c r="BA163" s="8"/>
      <c r="BB163" s="19"/>
      <c r="BC163" s="19"/>
      <c r="BD163" s="19"/>
      <c r="BE163" s="25"/>
      <c r="BF163" s="26"/>
    </row>
    <row r="164" spans="1:58" s="16" customFormat="1" ht="15.7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8"/>
      <c r="BA164" s="8"/>
      <c r="BB164" s="19"/>
      <c r="BC164" s="19"/>
      <c r="BD164" s="19"/>
      <c r="BE164" s="25"/>
      <c r="BF164" s="26"/>
    </row>
    <row r="165" spans="1:58" s="16" customFormat="1" ht="15.7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8"/>
      <c r="BA165" s="8"/>
      <c r="BB165" s="19"/>
      <c r="BC165" s="19"/>
      <c r="BD165" s="19"/>
      <c r="BE165" s="25"/>
      <c r="BF165" s="26"/>
    </row>
    <row r="166" spans="1:58" s="16" customFormat="1" ht="15.7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8"/>
      <c r="BA166" s="8"/>
      <c r="BB166" s="19"/>
      <c r="BC166" s="19"/>
      <c r="BD166" s="19"/>
      <c r="BE166" s="25"/>
      <c r="BF166" s="26"/>
    </row>
    <row r="167" spans="1:58" s="16" customFormat="1" ht="15.7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8"/>
      <c r="BA167" s="8"/>
      <c r="BB167" s="19"/>
      <c r="BC167" s="19"/>
      <c r="BD167" s="19"/>
      <c r="BE167" s="25"/>
      <c r="BF167" s="26"/>
    </row>
    <row r="168" spans="1:58" s="16" customFormat="1" ht="15.7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8"/>
      <c r="BA168" s="8"/>
      <c r="BB168" s="19"/>
      <c r="BC168" s="19"/>
      <c r="BD168" s="19"/>
      <c r="BE168" s="25"/>
      <c r="BF168" s="26"/>
    </row>
    <row r="169" spans="1:58" s="16" customFormat="1" ht="15.7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8"/>
      <c r="BA169" s="8"/>
      <c r="BB169" s="19"/>
      <c r="BC169" s="19"/>
      <c r="BD169" s="19"/>
      <c r="BE169" s="25"/>
      <c r="BF169" s="26"/>
    </row>
    <row r="170" spans="1:58" s="16" customFormat="1" ht="15.7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8"/>
      <c r="BA170" s="8"/>
      <c r="BB170" s="19"/>
      <c r="BC170" s="19"/>
      <c r="BD170" s="19"/>
      <c r="BE170" s="25"/>
      <c r="BF170" s="26"/>
    </row>
    <row r="171" spans="1:58" s="16" customFormat="1" ht="15.7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8"/>
      <c r="BA171" s="8"/>
      <c r="BB171" s="19"/>
      <c r="BC171" s="19"/>
      <c r="BD171" s="19"/>
      <c r="BE171" s="25"/>
      <c r="BF171" s="26"/>
    </row>
    <row r="172" spans="1:58" s="16" customFormat="1" ht="15.7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8"/>
      <c r="BA172" s="8"/>
      <c r="BB172" s="19"/>
      <c r="BC172" s="19"/>
      <c r="BD172" s="19"/>
      <c r="BE172" s="25"/>
      <c r="BF172" s="26"/>
    </row>
    <row r="173" spans="1:58" s="16" customFormat="1" ht="15.7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8"/>
      <c r="BA173" s="8"/>
      <c r="BB173" s="19"/>
      <c r="BC173" s="19"/>
      <c r="BD173" s="19"/>
      <c r="BE173" s="25"/>
      <c r="BF173" s="26"/>
    </row>
    <row r="174" spans="1:58" s="16" customFormat="1" ht="15.7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8"/>
      <c r="BA174" s="8"/>
      <c r="BB174" s="19"/>
      <c r="BC174" s="19"/>
      <c r="BD174" s="19"/>
      <c r="BE174" s="25"/>
      <c r="BF174" s="26"/>
    </row>
    <row r="175" spans="1:58" s="16" customFormat="1" ht="15.7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8"/>
      <c r="BA175" s="8"/>
      <c r="BB175" s="19"/>
      <c r="BC175" s="19"/>
      <c r="BD175" s="19"/>
      <c r="BE175" s="25"/>
      <c r="BF175" s="26"/>
    </row>
    <row r="176" spans="1:58" s="16" customFormat="1" ht="15.7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8"/>
      <c r="BA176" s="8"/>
      <c r="BB176" s="19"/>
      <c r="BC176" s="19"/>
      <c r="BD176" s="19"/>
      <c r="BE176" s="25"/>
      <c r="BF176" s="26"/>
    </row>
    <row r="177" spans="1:58" s="16" customFormat="1" ht="15.7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8"/>
      <c r="BA177" s="8"/>
      <c r="BB177" s="19"/>
      <c r="BC177" s="19"/>
      <c r="BD177" s="19"/>
      <c r="BE177" s="25"/>
      <c r="BF177" s="26"/>
    </row>
    <row r="178" spans="1:58" s="16" customFormat="1" ht="15.7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8"/>
      <c r="BA178" s="8"/>
      <c r="BB178" s="19"/>
      <c r="BC178" s="19"/>
      <c r="BD178" s="19"/>
      <c r="BE178" s="25"/>
      <c r="BF178" s="26"/>
    </row>
    <row r="179" spans="1:58" s="16" customFormat="1" ht="15.7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8"/>
      <c r="BA179" s="8"/>
      <c r="BB179" s="19"/>
      <c r="BC179" s="19"/>
      <c r="BD179" s="19"/>
      <c r="BE179" s="25"/>
      <c r="BF179" s="26"/>
    </row>
    <row r="180" spans="1:58" s="16" customFormat="1" ht="15.7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8"/>
      <c r="BA180" s="8"/>
      <c r="BB180" s="19"/>
      <c r="BC180" s="19"/>
      <c r="BD180" s="19"/>
      <c r="BE180" s="25"/>
      <c r="BF180" s="26"/>
    </row>
    <row r="181" spans="1:58" s="16" customFormat="1" ht="15.7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8"/>
      <c r="BA181" s="8"/>
      <c r="BB181" s="19"/>
      <c r="BC181" s="19"/>
      <c r="BD181" s="19"/>
      <c r="BE181" s="25"/>
      <c r="BF181" s="26"/>
    </row>
    <row r="182" spans="1:58" s="16" customFormat="1" ht="15.7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8"/>
      <c r="BA182" s="8"/>
      <c r="BB182" s="19"/>
      <c r="BC182" s="19"/>
      <c r="BD182" s="19"/>
      <c r="BE182" s="25"/>
      <c r="BF182" s="26"/>
    </row>
    <row r="183" spans="1:58" s="16" customFormat="1" ht="15.7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8"/>
      <c r="BA183" s="8"/>
      <c r="BB183" s="19"/>
      <c r="BC183" s="19"/>
      <c r="BD183" s="19"/>
      <c r="BE183" s="25"/>
      <c r="BF183" s="26"/>
    </row>
    <row r="184" spans="1:58" s="16" customFormat="1" ht="15.7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8"/>
      <c r="BA184" s="8"/>
      <c r="BB184" s="19"/>
      <c r="BC184" s="19"/>
      <c r="BD184" s="19"/>
      <c r="BE184" s="25"/>
      <c r="BF184" s="26"/>
    </row>
    <row r="185" spans="1:58" s="16" customFormat="1" ht="15.7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8"/>
      <c r="BA185" s="8"/>
      <c r="BB185" s="19"/>
      <c r="BC185" s="19"/>
      <c r="BD185" s="19"/>
      <c r="BE185" s="25"/>
      <c r="BF185" s="26"/>
    </row>
    <row r="186" spans="1:58" s="16" customFormat="1" ht="15.7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8"/>
      <c r="BA186" s="8"/>
      <c r="BB186" s="19"/>
      <c r="BC186" s="19"/>
      <c r="BD186" s="19"/>
      <c r="BE186" s="25"/>
      <c r="BF186" s="26"/>
    </row>
    <row r="187" spans="1:58" s="16" customFormat="1" ht="15.7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8"/>
      <c r="BA187" s="8"/>
      <c r="BB187" s="19"/>
      <c r="BC187" s="19"/>
      <c r="BD187" s="19"/>
      <c r="BE187" s="25"/>
      <c r="BF187" s="26"/>
    </row>
    <row r="188" spans="1:58" s="16" customFormat="1" ht="15.7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8"/>
      <c r="BA188" s="8"/>
      <c r="BB188" s="19"/>
      <c r="BC188" s="19"/>
      <c r="BD188" s="19"/>
      <c r="BE188" s="25"/>
      <c r="BF188" s="26"/>
    </row>
    <row r="189" spans="1:58" s="16" customFormat="1" ht="15.7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8"/>
      <c r="BA189" s="8"/>
      <c r="BB189" s="19"/>
      <c r="BC189" s="19"/>
      <c r="BD189" s="19"/>
      <c r="BE189" s="25"/>
      <c r="BF189" s="26"/>
    </row>
    <row r="190" spans="1:58" s="16" customFormat="1" ht="15.7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8"/>
      <c r="BA190" s="8"/>
      <c r="BB190" s="19"/>
      <c r="BC190" s="19"/>
      <c r="BD190" s="19"/>
      <c r="BE190" s="25"/>
      <c r="BF190" s="26"/>
    </row>
    <row r="191" spans="1:58" s="16" customFormat="1" ht="15.7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8"/>
      <c r="BA191" s="8"/>
      <c r="BB191" s="19"/>
      <c r="BC191" s="19"/>
      <c r="BD191" s="19"/>
      <c r="BE191" s="25"/>
      <c r="BF191" s="26"/>
    </row>
    <row r="192" spans="1:58" s="16" customFormat="1" ht="15.7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8"/>
      <c r="BA192" s="8"/>
      <c r="BB192" s="19"/>
      <c r="BC192" s="19"/>
      <c r="BD192" s="19"/>
      <c r="BE192" s="25"/>
      <c r="BF192" s="26"/>
    </row>
    <row r="193" spans="1:58" s="16" customFormat="1" ht="15.7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8"/>
      <c r="BA193" s="8"/>
      <c r="BB193" s="19"/>
      <c r="BC193" s="19"/>
      <c r="BD193" s="19"/>
      <c r="BE193" s="25"/>
      <c r="BF193" s="26"/>
    </row>
    <row r="194" spans="1:58" s="16" customFormat="1" ht="15.7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8"/>
      <c r="BA194" s="8"/>
      <c r="BB194" s="19"/>
      <c r="BC194" s="19"/>
      <c r="BD194" s="19"/>
      <c r="BE194" s="25"/>
      <c r="BF194" s="26"/>
    </row>
    <row r="195" spans="1:58" s="16" customFormat="1" ht="15.7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8"/>
      <c r="BA195" s="8"/>
      <c r="BB195" s="19"/>
      <c r="BC195" s="19"/>
      <c r="BD195" s="19"/>
      <c r="BE195" s="25"/>
      <c r="BF195" s="26"/>
    </row>
    <row r="196" spans="1:58" s="16" customFormat="1" ht="15.7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8"/>
      <c r="BA196" s="8"/>
      <c r="BB196" s="19"/>
      <c r="BC196" s="19"/>
      <c r="BD196" s="19"/>
      <c r="BE196" s="25"/>
      <c r="BF196" s="26"/>
    </row>
    <row r="197" spans="1:58" s="16" customFormat="1" ht="15.7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8"/>
      <c r="BA197" s="8"/>
      <c r="BB197" s="19"/>
      <c r="BC197" s="19"/>
      <c r="BD197" s="19"/>
      <c r="BE197" s="25"/>
      <c r="BF197" s="26"/>
    </row>
    <row r="198" spans="1:58" s="16" customFormat="1" ht="15.7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8"/>
      <c r="BA198" s="8"/>
      <c r="BB198" s="19"/>
      <c r="BC198" s="19"/>
      <c r="BD198" s="19"/>
      <c r="BE198" s="25"/>
      <c r="BF198" s="26"/>
    </row>
    <row r="199" spans="1:58" s="16" customFormat="1" ht="15.7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8"/>
      <c r="BA199" s="8"/>
      <c r="BB199" s="19"/>
      <c r="BC199" s="19"/>
      <c r="BD199" s="19"/>
      <c r="BE199" s="25"/>
      <c r="BF199" s="26"/>
    </row>
    <row r="200" spans="1:58" s="16" customFormat="1" ht="15.7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8"/>
      <c r="BA200" s="8"/>
      <c r="BB200" s="19"/>
      <c r="BC200" s="19"/>
      <c r="BD200" s="19"/>
      <c r="BE200" s="25"/>
      <c r="BF200" s="26"/>
    </row>
    <row r="201" spans="1:58" s="16" customFormat="1" ht="15.7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8"/>
      <c r="BA201" s="8"/>
      <c r="BB201" s="19"/>
      <c r="BC201" s="19"/>
      <c r="BD201" s="19"/>
      <c r="BE201" s="25"/>
      <c r="BF201" s="26"/>
    </row>
    <row r="202" spans="1:58" s="16" customFormat="1" ht="15.7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8"/>
      <c r="BA202" s="8"/>
      <c r="BB202" s="19"/>
      <c r="BC202" s="19"/>
      <c r="BD202" s="19"/>
      <c r="BE202" s="25"/>
      <c r="BF202" s="26"/>
    </row>
    <row r="203" spans="1:58" s="16" customFormat="1" ht="15.7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8"/>
      <c r="BA203" s="8"/>
      <c r="BB203" s="19"/>
      <c r="BC203" s="19"/>
      <c r="BD203" s="19"/>
      <c r="BE203" s="25"/>
      <c r="BF203" s="26"/>
    </row>
    <row r="204" spans="1:58" s="16" customFormat="1" ht="15.7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8"/>
      <c r="BA204" s="8"/>
      <c r="BB204" s="19"/>
      <c r="BC204" s="19"/>
      <c r="BD204" s="19"/>
      <c r="BE204" s="25"/>
      <c r="BF204" s="26"/>
    </row>
    <row r="205" spans="1:58" s="16" customFormat="1" ht="15.7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8"/>
      <c r="BA205" s="8"/>
      <c r="BB205" s="19"/>
      <c r="BC205" s="19"/>
      <c r="BD205" s="19"/>
      <c r="BE205" s="25"/>
      <c r="BF205" s="26"/>
    </row>
    <row r="206" spans="1:58" s="16" customFormat="1" ht="15.7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8"/>
      <c r="BA206" s="8"/>
      <c r="BB206" s="19"/>
      <c r="BC206" s="19"/>
      <c r="BD206" s="19"/>
      <c r="BE206" s="25"/>
      <c r="BF206" s="26"/>
    </row>
    <row r="207" spans="1:58" s="16" customFormat="1" ht="15.7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8"/>
      <c r="BA207" s="8"/>
      <c r="BB207" s="19"/>
      <c r="BC207" s="19"/>
      <c r="BD207" s="19"/>
      <c r="BE207" s="25"/>
      <c r="BF207" s="26"/>
    </row>
    <row r="208" spans="1:58" s="16" customFormat="1" ht="15.7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8"/>
      <c r="BA208" s="8"/>
      <c r="BB208" s="19"/>
      <c r="BC208" s="19"/>
      <c r="BD208" s="19"/>
      <c r="BE208" s="25"/>
      <c r="BF208" s="26"/>
    </row>
    <row r="209" spans="1:58" s="16" customFormat="1" ht="15.7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8"/>
      <c r="BA209" s="8"/>
      <c r="BB209" s="19"/>
      <c r="BC209" s="19"/>
      <c r="BD209" s="19"/>
      <c r="BE209" s="25"/>
      <c r="BF209" s="26"/>
    </row>
    <row r="210" spans="1:58" s="16" customFormat="1" ht="15.7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8"/>
      <c r="BA210" s="8"/>
      <c r="BB210" s="19"/>
      <c r="BC210" s="19"/>
      <c r="BD210" s="19"/>
      <c r="BE210" s="25"/>
      <c r="BF210" s="26"/>
    </row>
    <row r="211" spans="1:58" s="16" customFormat="1" ht="15.7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8"/>
      <c r="BA211" s="8"/>
      <c r="BB211" s="19"/>
      <c r="BC211" s="19"/>
      <c r="BD211" s="19"/>
      <c r="BE211" s="25"/>
      <c r="BF211" s="26"/>
    </row>
    <row r="212" spans="1:58" s="16" customFormat="1" ht="15.7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8"/>
      <c r="BA212" s="8"/>
      <c r="BB212" s="19"/>
      <c r="BC212" s="19"/>
      <c r="BD212" s="19"/>
      <c r="BE212" s="25"/>
      <c r="BF212" s="26"/>
    </row>
    <row r="213" spans="1:58" s="16" customFormat="1" ht="15.7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8"/>
      <c r="BA213" s="8"/>
      <c r="BB213" s="19"/>
      <c r="BC213" s="19"/>
      <c r="BD213" s="19"/>
      <c r="BE213" s="25"/>
      <c r="BF213" s="26"/>
    </row>
    <row r="214" spans="1:58" s="5" customFormat="1" ht="18.75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8"/>
      <c r="BA214" s="8"/>
      <c r="BB214" s="19"/>
      <c r="BC214" s="19"/>
      <c r="BD214" s="19"/>
      <c r="BE214" s="25"/>
      <c r="BF214" s="26"/>
    </row>
    <row r="215" spans="1:58" s="5" customFormat="1" ht="18.75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8"/>
      <c r="BA215" s="8"/>
      <c r="BB215" s="19"/>
      <c r="BC215" s="19"/>
      <c r="BD215" s="19"/>
      <c r="BE215" s="25"/>
      <c r="BF215" s="26"/>
    </row>
    <row r="216" spans="1:58" s="5" customFormat="1" ht="18.75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8"/>
      <c r="BA216" s="8"/>
      <c r="BB216" s="19"/>
      <c r="BC216" s="19"/>
      <c r="BD216" s="19"/>
      <c r="BE216" s="25"/>
      <c r="BF216" s="26"/>
    </row>
    <row r="217" spans="1:58" s="5" customFormat="1" ht="18.75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8"/>
      <c r="BA217" s="8"/>
      <c r="BB217" s="19"/>
      <c r="BC217" s="19"/>
      <c r="BD217" s="19"/>
      <c r="BE217" s="25"/>
      <c r="BF217" s="26"/>
    </row>
    <row r="218" spans="1:58" s="5" customFormat="1" ht="18.75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8"/>
      <c r="BA218" s="8"/>
      <c r="BB218" s="19"/>
      <c r="BC218" s="19"/>
      <c r="BD218" s="19"/>
      <c r="BE218" s="25"/>
      <c r="BF218" s="26"/>
    </row>
    <row r="219" spans="1:58" s="8" customForma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BB219" s="19"/>
      <c r="BC219" s="19"/>
      <c r="BD219" s="19"/>
      <c r="BE219" s="25"/>
      <c r="BF219" s="26"/>
    </row>
    <row r="220" spans="1:58" s="8" customForma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BB220" s="19"/>
      <c r="BC220" s="19"/>
      <c r="BD220" s="19"/>
      <c r="BE220" s="25"/>
      <c r="BF220" s="26"/>
    </row>
    <row r="221" spans="1:58" s="8" customForma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BB221" s="19"/>
      <c r="BC221" s="19"/>
      <c r="BD221" s="19"/>
      <c r="BE221" s="25"/>
      <c r="BF221" s="26"/>
    </row>
    <row r="222" spans="1:58" s="8" customForma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BB222" s="19"/>
      <c r="BC222" s="19"/>
      <c r="BD222" s="19"/>
      <c r="BE222" s="25"/>
      <c r="BF222" s="26"/>
    </row>
    <row r="223" spans="1:58" s="8" customForma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BB223" s="19"/>
      <c r="BC223" s="19"/>
      <c r="BD223" s="19"/>
      <c r="BE223" s="25"/>
      <c r="BF223" s="26"/>
    </row>
    <row r="224" spans="1:58" s="8" customForma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BB224" s="19"/>
      <c r="BC224" s="19"/>
      <c r="BD224" s="19"/>
      <c r="BE224" s="25"/>
      <c r="BF224" s="26"/>
    </row>
    <row r="225" spans="1:58" s="8" customForma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BB225" s="19"/>
      <c r="BC225" s="19"/>
      <c r="BD225" s="19"/>
      <c r="BE225" s="25"/>
      <c r="BF225" s="26"/>
    </row>
    <row r="226" spans="1:58" s="8" customForma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BB226" s="19"/>
      <c r="BC226" s="19"/>
      <c r="BD226" s="19"/>
      <c r="BE226" s="25"/>
      <c r="BF226" s="26"/>
    </row>
    <row r="227" spans="1:58" s="8" customForma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BB227" s="19"/>
      <c r="BC227" s="19"/>
      <c r="BD227" s="19"/>
      <c r="BE227" s="25"/>
      <c r="BF227" s="26"/>
    </row>
    <row r="228" spans="1:58" s="8" customForma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BB228" s="19"/>
      <c r="BC228" s="19"/>
      <c r="BD228" s="19"/>
      <c r="BE228" s="25"/>
      <c r="BF228" s="26"/>
    </row>
    <row r="229" spans="1:58" s="8" customForma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BB229" s="19"/>
      <c r="BC229" s="19"/>
      <c r="BD229" s="19"/>
      <c r="BE229" s="25"/>
      <c r="BF229" s="26"/>
    </row>
    <row r="230" spans="1:58" s="8" customForma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BB230" s="19"/>
      <c r="BC230" s="19"/>
      <c r="BD230" s="19"/>
      <c r="BE230" s="25"/>
      <c r="BF230" s="26"/>
    </row>
    <row r="231" spans="1:58" s="8" customForma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BB231" s="19"/>
      <c r="BC231" s="19"/>
      <c r="BD231" s="19"/>
      <c r="BE231" s="25"/>
      <c r="BF231" s="26"/>
    </row>
    <row r="232" spans="1:58" s="8" customForma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BB232" s="19"/>
      <c r="BC232" s="19"/>
      <c r="BD232" s="19"/>
      <c r="BE232" s="25"/>
      <c r="BF232" s="26"/>
    </row>
    <row r="233" spans="1:58" s="8" customForma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BB233" s="19"/>
      <c r="BC233" s="19"/>
      <c r="BD233" s="19"/>
      <c r="BE233" s="25"/>
      <c r="BF233" s="26"/>
    </row>
    <row r="234" spans="1:58" s="8" customForma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BB234" s="19"/>
      <c r="BC234" s="19"/>
      <c r="BD234" s="19"/>
      <c r="BE234" s="25"/>
      <c r="BF234" s="26"/>
    </row>
    <row r="235" spans="1:58" s="8" customForma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BB235" s="19"/>
      <c r="BC235" s="19"/>
      <c r="BD235" s="19"/>
      <c r="BE235" s="25"/>
      <c r="BF235" s="26"/>
    </row>
    <row r="236" spans="1:58" s="8" customForma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BB236" s="19"/>
      <c r="BC236" s="19"/>
      <c r="BD236" s="19"/>
      <c r="BE236" s="25"/>
      <c r="BF236" s="26"/>
    </row>
    <row r="237" spans="1:58" s="8" customForma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BB237" s="19"/>
      <c r="BC237" s="19"/>
      <c r="BD237" s="19"/>
      <c r="BE237" s="25"/>
      <c r="BF237" s="26"/>
    </row>
    <row r="238" spans="1:58" s="8" customForma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BB238" s="19"/>
      <c r="BC238" s="19"/>
      <c r="BD238" s="19"/>
      <c r="BE238" s="25"/>
      <c r="BF238" s="26"/>
    </row>
    <row r="239" spans="1:58" s="8" customForma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BB239" s="19"/>
      <c r="BC239" s="19"/>
      <c r="BD239" s="19"/>
      <c r="BE239" s="25"/>
      <c r="BF239" s="26"/>
    </row>
    <row r="240" spans="1:58" s="8" customForma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BB240" s="19"/>
      <c r="BC240" s="19"/>
      <c r="BD240" s="19"/>
      <c r="BE240" s="25"/>
      <c r="BF240" s="26"/>
    </row>
    <row r="241" spans="1:58" s="8" customForma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BB241" s="19"/>
      <c r="BC241" s="19"/>
      <c r="BD241" s="19"/>
      <c r="BE241" s="25"/>
      <c r="BF241" s="26"/>
    </row>
    <row r="242" spans="1:58" s="8" customForma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BB242" s="19"/>
      <c r="BC242" s="19"/>
      <c r="BD242" s="19"/>
      <c r="BE242" s="25"/>
      <c r="BF242" s="26"/>
    </row>
    <row r="243" spans="1:58" s="8" customForma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BB243" s="19"/>
      <c r="BC243" s="19"/>
      <c r="BD243" s="19"/>
      <c r="BE243" s="25"/>
      <c r="BF243" s="26"/>
    </row>
    <row r="244" spans="1:58" s="8" customForma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BB244" s="19"/>
      <c r="BC244" s="19"/>
      <c r="BD244" s="19"/>
      <c r="BE244" s="25"/>
      <c r="BF244" s="26"/>
    </row>
    <row r="245" spans="1:58" s="8" customForma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BB245" s="19"/>
      <c r="BC245" s="19"/>
      <c r="BD245" s="19"/>
      <c r="BE245" s="25"/>
      <c r="BF245" s="26"/>
    </row>
    <row r="246" spans="1:58" s="8" customForma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BB246" s="19"/>
      <c r="BC246" s="19"/>
      <c r="BD246" s="19"/>
      <c r="BE246" s="25"/>
      <c r="BF246" s="26"/>
    </row>
    <row r="247" spans="1:58" s="8" customForma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BB247" s="19"/>
      <c r="BC247" s="19"/>
      <c r="BD247" s="19"/>
      <c r="BE247" s="25"/>
      <c r="BF247" s="26"/>
    </row>
    <row r="248" spans="1:58" s="8" customForma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BB248" s="19"/>
      <c r="BC248" s="19"/>
      <c r="BD248" s="19"/>
      <c r="BE248" s="25"/>
      <c r="BF248" s="26"/>
    </row>
    <row r="249" spans="1:58" s="8" customForma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BB249" s="19"/>
      <c r="BC249" s="19"/>
      <c r="BD249" s="19"/>
      <c r="BE249" s="25"/>
      <c r="BF249" s="26"/>
    </row>
    <row r="250" spans="1:58" s="8" customForma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BB250" s="19"/>
      <c r="BC250" s="19"/>
      <c r="BD250" s="19"/>
      <c r="BE250" s="25"/>
      <c r="BF250" s="26"/>
    </row>
    <row r="251" spans="1:58" s="8" customForma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BB251" s="19"/>
      <c r="BC251" s="19"/>
      <c r="BD251" s="19"/>
      <c r="BE251" s="25"/>
      <c r="BF251" s="26"/>
    </row>
    <row r="252" spans="1:58" s="8" customForma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BB252" s="19"/>
      <c r="BC252" s="19"/>
      <c r="BD252" s="19"/>
      <c r="BE252" s="25"/>
      <c r="BF252" s="26"/>
    </row>
    <row r="253" spans="1:58" s="8" customForma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BB253" s="19"/>
      <c r="BC253" s="19"/>
      <c r="BD253" s="19"/>
      <c r="BE253" s="25"/>
      <c r="BF253" s="26"/>
    </row>
    <row r="254" spans="1:58" s="8" customForma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BB254" s="19"/>
      <c r="BC254" s="19"/>
      <c r="BD254" s="19"/>
      <c r="BE254" s="25"/>
      <c r="BF254" s="26"/>
    </row>
    <row r="255" spans="1:58" s="8" customForma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BB255" s="19"/>
      <c r="BC255" s="19"/>
      <c r="BD255" s="19"/>
      <c r="BE255" s="25"/>
      <c r="BF255" s="26"/>
    </row>
    <row r="256" spans="1:58" s="8" customForma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BB256" s="19"/>
      <c r="BC256" s="19"/>
      <c r="BD256" s="19"/>
      <c r="BE256" s="25"/>
      <c r="BF256" s="26"/>
    </row>
    <row r="257" spans="1:58" s="8" customForma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BB257" s="19"/>
      <c r="BC257" s="19"/>
      <c r="BD257" s="19"/>
      <c r="BE257" s="25"/>
      <c r="BF257" s="26"/>
    </row>
    <row r="258" spans="1:58" s="8" customForma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BB258" s="19"/>
      <c r="BC258" s="19"/>
      <c r="BD258" s="19"/>
      <c r="BE258" s="25"/>
      <c r="BF258" s="26"/>
    </row>
    <row r="259" spans="1:58" s="8" customForma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BB259" s="19"/>
      <c r="BC259" s="19"/>
      <c r="BD259" s="19"/>
      <c r="BE259" s="25"/>
      <c r="BF259" s="26"/>
    </row>
    <row r="260" spans="1:58" s="8" customForma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BB260" s="19"/>
      <c r="BC260" s="19"/>
      <c r="BD260" s="19"/>
      <c r="BE260" s="25"/>
      <c r="BF260" s="26"/>
    </row>
    <row r="261" spans="1:58" s="8" customForma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BB261" s="19"/>
      <c r="BC261" s="19"/>
      <c r="BD261" s="19"/>
      <c r="BE261" s="25"/>
      <c r="BF261" s="26"/>
    </row>
    <row r="262" spans="1:58" s="8" customForma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BB262" s="19"/>
      <c r="BC262" s="19"/>
      <c r="BD262" s="19"/>
      <c r="BE262" s="25"/>
      <c r="BF262" s="26"/>
    </row>
    <row r="263" spans="1:58" s="8" customForma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BB263" s="19"/>
      <c r="BC263" s="19"/>
      <c r="BD263" s="19"/>
      <c r="BE263" s="25"/>
      <c r="BF263" s="26"/>
    </row>
    <row r="264" spans="1:58" s="8" customForma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BB264" s="19"/>
      <c r="BC264" s="19"/>
      <c r="BD264" s="19"/>
      <c r="BE264" s="25"/>
      <c r="BF264" s="26"/>
    </row>
    <row r="265" spans="1:58" s="8" customForma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BB265" s="19"/>
      <c r="BC265" s="19"/>
      <c r="BD265" s="19"/>
      <c r="BE265" s="25"/>
      <c r="BF265" s="26"/>
    </row>
    <row r="266" spans="1:58" s="8" customForma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BB266" s="19"/>
      <c r="BC266" s="19"/>
      <c r="BD266" s="19"/>
      <c r="BE266" s="25"/>
      <c r="BF266" s="26"/>
    </row>
    <row r="267" spans="1:58" s="8" customForma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BB267" s="19"/>
      <c r="BC267" s="19"/>
      <c r="BD267" s="19"/>
      <c r="BE267" s="25"/>
      <c r="BF267" s="26"/>
    </row>
    <row r="268" spans="1:58" s="8" customForma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BB268" s="19"/>
      <c r="BC268" s="19"/>
      <c r="BD268" s="19"/>
      <c r="BE268" s="25"/>
      <c r="BF268" s="26"/>
    </row>
    <row r="269" spans="1:58" s="8" customForma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BB269" s="19"/>
      <c r="BC269" s="19"/>
      <c r="BD269" s="19"/>
      <c r="BE269" s="25"/>
      <c r="BF269" s="26"/>
    </row>
    <row r="270" spans="1:58" s="8" customForma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BB270" s="19"/>
      <c r="BC270" s="19"/>
      <c r="BD270" s="19"/>
      <c r="BE270" s="25"/>
      <c r="BF270" s="26"/>
    </row>
    <row r="271" spans="1:58" s="8" customForma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BB271" s="19"/>
      <c r="BC271" s="19"/>
      <c r="BD271" s="19"/>
      <c r="BE271" s="25"/>
      <c r="BF271" s="26"/>
    </row>
    <row r="272" spans="1:58" s="8" customForma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BB272" s="19"/>
      <c r="BC272" s="19"/>
      <c r="BD272" s="19"/>
      <c r="BE272" s="25"/>
      <c r="BF272" s="26"/>
    </row>
    <row r="273" spans="1:58" s="8" customForma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BB273" s="19"/>
      <c r="BC273" s="19"/>
      <c r="BD273" s="19"/>
      <c r="BE273" s="25"/>
      <c r="BF273" s="26"/>
    </row>
    <row r="274" spans="1:58" s="8" customForma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BB274" s="19"/>
      <c r="BC274" s="19"/>
      <c r="BD274" s="19"/>
      <c r="BE274" s="25"/>
      <c r="BF274" s="26"/>
    </row>
    <row r="275" spans="1:58" s="8" customForma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BB275" s="19"/>
      <c r="BC275" s="19"/>
      <c r="BD275" s="19"/>
      <c r="BE275" s="25"/>
      <c r="BF275" s="26"/>
    </row>
    <row r="276" spans="1:58" s="8" customForma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BB276" s="19"/>
      <c r="BC276" s="19"/>
      <c r="BD276" s="19"/>
      <c r="BE276" s="25"/>
      <c r="BF276" s="26"/>
    </row>
    <row r="277" spans="1:58" s="8" customForma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BB277" s="19"/>
      <c r="BC277" s="19"/>
      <c r="BD277" s="19"/>
      <c r="BE277" s="25"/>
      <c r="BF277" s="26"/>
    </row>
    <row r="278" spans="1:58" s="8" customForma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BB278" s="19"/>
      <c r="BC278" s="19"/>
      <c r="BD278" s="19"/>
      <c r="BE278" s="25"/>
      <c r="BF278" s="26"/>
    </row>
    <row r="279" spans="1:58" s="8" customForma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BB279" s="19"/>
      <c r="BC279" s="19"/>
      <c r="BD279" s="19"/>
      <c r="BE279" s="25"/>
      <c r="BF279" s="26"/>
    </row>
    <row r="280" spans="1:58" s="8" customForma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BB280" s="19"/>
      <c r="BC280" s="19"/>
      <c r="BD280" s="19"/>
      <c r="BE280" s="25"/>
      <c r="BF280" s="26"/>
    </row>
    <row r="281" spans="1:58" s="8" customForma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BB281" s="19"/>
      <c r="BC281" s="19"/>
      <c r="BD281" s="19"/>
      <c r="BE281" s="25"/>
      <c r="BF281" s="26"/>
    </row>
  </sheetData>
  <sheetProtection password="C0DB" sheet="1" objects="1" scenarios="1" sort="0" autoFilter="0"/>
  <autoFilter ref="A7:GN7"/>
  <sortState ref="A8:GR52">
    <sortCondition descending="1" ref="AX8:AX52"/>
    <sortCondition ref="BB8:BB52"/>
    <sortCondition ref="BC8:BC52"/>
    <sortCondition ref="BD8:BD52"/>
  </sortState>
  <mergeCells count="22">
    <mergeCell ref="W6:AH6"/>
    <mergeCell ref="AI6:AN6"/>
    <mergeCell ref="AO6:AU6"/>
    <mergeCell ref="AV6:AV7"/>
    <mergeCell ref="AW6:AW7"/>
    <mergeCell ref="B6:F6"/>
    <mergeCell ref="G6:J6"/>
    <mergeCell ref="K6:O6"/>
    <mergeCell ref="P6:R6"/>
    <mergeCell ref="S6:V6"/>
    <mergeCell ref="A3:BB3"/>
    <mergeCell ref="AZ4:AZ7"/>
    <mergeCell ref="BE4:BE7"/>
    <mergeCell ref="BF4:BF7"/>
    <mergeCell ref="A4:A7"/>
    <mergeCell ref="AX4:AX7"/>
    <mergeCell ref="AY4:AY7"/>
    <mergeCell ref="BB4:BB7"/>
    <mergeCell ref="BA4:BA7"/>
    <mergeCell ref="BC4:BC7"/>
    <mergeCell ref="BD4:BD7"/>
    <mergeCell ref="B4:AW5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E287"/>
  <sheetViews>
    <sheetView tabSelected="1" zoomScale="75" zoomScaleNormal="75" zoomScaleSheetLayoutView="75" workbookViewId="0">
      <selection activeCell="A3" sqref="A3:AX3"/>
    </sheetView>
  </sheetViews>
  <sheetFormatPr defaultColWidth="8.85546875" defaultRowHeight="15" x14ac:dyDescent="0.25"/>
  <cols>
    <col min="1" max="1" width="9" style="1" customWidth="1"/>
    <col min="2" max="44" width="4" style="7" customWidth="1"/>
    <col min="45" max="45" width="9" style="7" customWidth="1"/>
    <col min="46" max="46" width="15.7109375" style="7" customWidth="1"/>
    <col min="47" max="47" width="7.85546875" style="7" customWidth="1"/>
    <col min="48" max="48" width="13.7109375" style="8" customWidth="1"/>
    <col min="49" max="49" width="15.28515625" style="8" customWidth="1"/>
    <col min="50" max="50" width="15.42578125" style="2" customWidth="1"/>
    <col min="51" max="51" width="12.7109375" style="2" customWidth="1"/>
    <col min="52" max="52" width="17.42578125" style="2" customWidth="1"/>
    <col min="53" max="53" width="43" style="49" customWidth="1"/>
    <col min="54" max="54" width="7.42578125" style="4" customWidth="1"/>
    <col min="55" max="55" width="8.85546875" style="8"/>
    <col min="56" max="124" width="8.85546875" style="8" customWidth="1"/>
    <col min="125" max="187" width="8.85546875" style="8"/>
  </cols>
  <sheetData>
    <row r="1" spans="1:187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  <c r="AW1" s="9" t="s">
        <v>0</v>
      </c>
      <c r="AX1" s="6"/>
      <c r="AY1" s="6"/>
      <c r="AZ1" s="6"/>
      <c r="BA1" s="6"/>
      <c r="BB1" s="18"/>
    </row>
    <row r="2" spans="1:187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9"/>
      <c r="AV2" s="10"/>
      <c r="AW2" s="20" t="s">
        <v>12</v>
      </c>
      <c r="AX2" s="6"/>
      <c r="AY2" s="6"/>
      <c r="AZ2" s="6"/>
      <c r="BA2" s="6"/>
      <c r="BB2" s="18"/>
    </row>
    <row r="3" spans="1:187" ht="18.75" x14ac:dyDescent="0.3">
      <c r="A3" s="91" t="s">
        <v>28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2"/>
      <c r="AV3" s="92"/>
      <c r="AW3" s="92"/>
      <c r="AX3" s="92"/>
      <c r="AY3" s="6"/>
      <c r="AZ3" s="21"/>
      <c r="BA3" s="17"/>
      <c r="BB3" s="22"/>
    </row>
    <row r="4" spans="1:187" ht="18.75" customHeight="1" x14ac:dyDescent="0.25">
      <c r="A4" s="121" t="s">
        <v>1</v>
      </c>
      <c r="B4" s="122" t="s">
        <v>4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4"/>
      <c r="AT4" s="121" t="s">
        <v>2</v>
      </c>
      <c r="AU4" s="121" t="s">
        <v>3</v>
      </c>
      <c r="AV4" s="127" t="s">
        <v>10</v>
      </c>
      <c r="AW4" s="122" t="s">
        <v>11</v>
      </c>
      <c r="AX4" s="132" t="s">
        <v>7</v>
      </c>
      <c r="AY4" s="141" t="s">
        <v>8</v>
      </c>
      <c r="AZ4" s="132" t="s">
        <v>9</v>
      </c>
      <c r="BA4" s="144" t="s">
        <v>6</v>
      </c>
      <c r="BB4" s="147" t="s">
        <v>5</v>
      </c>
    </row>
    <row r="5" spans="1:187" ht="15" customHeight="1" x14ac:dyDescent="0.25">
      <c r="A5" s="121"/>
      <c r="B5" s="125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1"/>
      <c r="AU5" s="121"/>
      <c r="AV5" s="128"/>
      <c r="AW5" s="130"/>
      <c r="AX5" s="133"/>
      <c r="AY5" s="142"/>
      <c r="AZ5" s="133"/>
      <c r="BA5" s="145"/>
      <c r="BB5" s="148"/>
    </row>
    <row r="6" spans="1:187" ht="15" customHeight="1" x14ac:dyDescent="0.25">
      <c r="A6" s="121"/>
      <c r="B6" s="135" t="s">
        <v>13</v>
      </c>
      <c r="C6" s="136"/>
      <c r="D6" s="136"/>
      <c r="E6" s="136"/>
      <c r="F6" s="136"/>
      <c r="G6" s="137" t="s">
        <v>14</v>
      </c>
      <c r="H6" s="137"/>
      <c r="I6" s="137"/>
      <c r="J6" s="135" t="s">
        <v>15</v>
      </c>
      <c r="K6" s="136"/>
      <c r="L6" s="136"/>
      <c r="M6" s="137" t="s">
        <v>16</v>
      </c>
      <c r="N6" s="137"/>
      <c r="O6" s="137"/>
      <c r="P6" s="137"/>
      <c r="Q6" s="135" t="s">
        <v>21</v>
      </c>
      <c r="R6" s="136"/>
      <c r="S6" s="136"/>
      <c r="T6" s="138" t="s">
        <v>22</v>
      </c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40"/>
      <c r="AF6" s="136" t="s">
        <v>23</v>
      </c>
      <c r="AG6" s="136"/>
      <c r="AH6" s="136"/>
      <c r="AI6" s="136"/>
      <c r="AJ6" s="137" t="s">
        <v>24</v>
      </c>
      <c r="AK6" s="137"/>
      <c r="AL6" s="137"/>
      <c r="AM6" s="137"/>
      <c r="AN6" s="137"/>
      <c r="AO6" s="135" t="s">
        <v>25</v>
      </c>
      <c r="AP6" s="136"/>
      <c r="AQ6" s="136"/>
      <c r="AR6" s="136"/>
      <c r="AS6" s="135" t="s">
        <v>26</v>
      </c>
      <c r="AT6" s="121"/>
      <c r="AU6" s="121"/>
      <c r="AV6" s="128"/>
      <c r="AW6" s="130"/>
      <c r="AX6" s="133"/>
      <c r="AY6" s="142"/>
      <c r="AZ6" s="133"/>
      <c r="BA6" s="145"/>
      <c r="BB6" s="148"/>
    </row>
    <row r="7" spans="1:187" s="29" customFormat="1" ht="36" customHeight="1" x14ac:dyDescent="0.25">
      <c r="A7" s="121"/>
      <c r="B7" s="27">
        <v>1</v>
      </c>
      <c r="C7" s="27">
        <v>2</v>
      </c>
      <c r="D7" s="27">
        <v>3</v>
      </c>
      <c r="E7" s="27">
        <v>4</v>
      </c>
      <c r="F7" s="27">
        <v>5</v>
      </c>
      <c r="G7" s="30">
        <v>1</v>
      </c>
      <c r="H7" s="30">
        <v>2</v>
      </c>
      <c r="I7" s="30">
        <v>3</v>
      </c>
      <c r="J7" s="27">
        <v>1</v>
      </c>
      <c r="K7" s="27">
        <v>2</v>
      </c>
      <c r="L7" s="27">
        <v>3</v>
      </c>
      <c r="M7" s="30" t="s">
        <v>17</v>
      </c>
      <c r="N7" s="30" t="s">
        <v>18</v>
      </c>
      <c r="O7" s="30" t="s">
        <v>19</v>
      </c>
      <c r="P7" s="30" t="s">
        <v>20</v>
      </c>
      <c r="Q7" s="27">
        <v>1</v>
      </c>
      <c r="R7" s="27">
        <v>2</v>
      </c>
      <c r="S7" s="27">
        <v>3</v>
      </c>
      <c r="T7" s="30">
        <v>1</v>
      </c>
      <c r="U7" s="30">
        <v>2</v>
      </c>
      <c r="V7" s="30">
        <v>3</v>
      </c>
      <c r="W7" s="30">
        <v>4</v>
      </c>
      <c r="X7" s="30">
        <v>5</v>
      </c>
      <c r="Y7" s="30">
        <v>6</v>
      </c>
      <c r="Z7" s="30">
        <v>7</v>
      </c>
      <c r="AA7" s="30">
        <v>8</v>
      </c>
      <c r="AB7" s="30">
        <v>9</v>
      </c>
      <c r="AC7" s="30">
        <v>10</v>
      </c>
      <c r="AD7" s="30">
        <v>11</v>
      </c>
      <c r="AE7" s="30">
        <v>12</v>
      </c>
      <c r="AF7" s="27">
        <v>1</v>
      </c>
      <c r="AG7" s="27">
        <v>2</v>
      </c>
      <c r="AH7" s="27">
        <v>3</v>
      </c>
      <c r="AI7" s="27">
        <v>4</v>
      </c>
      <c r="AJ7" s="30">
        <v>1</v>
      </c>
      <c r="AK7" s="30">
        <v>2</v>
      </c>
      <c r="AL7" s="30">
        <v>3</v>
      </c>
      <c r="AM7" s="30">
        <v>4</v>
      </c>
      <c r="AN7" s="30">
        <v>5</v>
      </c>
      <c r="AO7" s="32">
        <v>1</v>
      </c>
      <c r="AP7" s="32">
        <v>2</v>
      </c>
      <c r="AQ7" s="32">
        <v>3</v>
      </c>
      <c r="AR7" s="32">
        <v>4</v>
      </c>
      <c r="AS7" s="136"/>
      <c r="AT7" s="121"/>
      <c r="AU7" s="121"/>
      <c r="AV7" s="129"/>
      <c r="AW7" s="131"/>
      <c r="AX7" s="134"/>
      <c r="AY7" s="143"/>
      <c r="AZ7" s="134"/>
      <c r="BA7" s="146"/>
      <c r="BB7" s="149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</row>
    <row r="8" spans="1:187" s="16" customFormat="1" ht="15.75" customHeight="1" x14ac:dyDescent="0.25">
      <c r="A8" s="23" t="s">
        <v>81</v>
      </c>
      <c r="B8" s="11">
        <v>2</v>
      </c>
      <c r="C8" s="11">
        <v>2</v>
      </c>
      <c r="D8" s="11">
        <v>2</v>
      </c>
      <c r="E8" s="11">
        <v>2</v>
      </c>
      <c r="F8" s="11">
        <v>2</v>
      </c>
      <c r="G8" s="31">
        <v>1</v>
      </c>
      <c r="H8" s="31">
        <v>3</v>
      </c>
      <c r="I8" s="31">
        <v>2</v>
      </c>
      <c r="J8" s="11">
        <v>4</v>
      </c>
      <c r="K8" s="11">
        <v>4</v>
      </c>
      <c r="L8" s="11">
        <v>4</v>
      </c>
      <c r="M8" s="31">
        <v>3</v>
      </c>
      <c r="N8" s="31">
        <v>3</v>
      </c>
      <c r="O8" s="31">
        <v>3</v>
      </c>
      <c r="P8" s="31">
        <v>3</v>
      </c>
      <c r="Q8" s="33">
        <v>1</v>
      </c>
      <c r="R8" s="33">
        <v>1</v>
      </c>
      <c r="S8" s="33">
        <v>6</v>
      </c>
      <c r="T8" s="34">
        <v>1</v>
      </c>
      <c r="U8" s="34">
        <v>1</v>
      </c>
      <c r="V8" s="34">
        <v>1</v>
      </c>
      <c r="W8" s="34">
        <v>1</v>
      </c>
      <c r="X8" s="34">
        <v>1</v>
      </c>
      <c r="Y8" s="34">
        <v>1</v>
      </c>
      <c r="Z8" s="34">
        <v>1</v>
      </c>
      <c r="AA8" s="34">
        <v>1</v>
      </c>
      <c r="AB8" s="34">
        <v>1</v>
      </c>
      <c r="AC8" s="34">
        <v>1</v>
      </c>
      <c r="AD8" s="34">
        <v>1</v>
      </c>
      <c r="AE8" s="34">
        <v>1</v>
      </c>
      <c r="AF8" s="35">
        <v>2</v>
      </c>
      <c r="AG8" s="35">
        <v>2</v>
      </c>
      <c r="AH8" s="35">
        <v>2</v>
      </c>
      <c r="AI8" s="35">
        <v>2</v>
      </c>
      <c r="AJ8" s="36">
        <v>2</v>
      </c>
      <c r="AK8" s="36">
        <v>2</v>
      </c>
      <c r="AL8" s="36">
        <v>2</v>
      </c>
      <c r="AM8" s="36">
        <v>2</v>
      </c>
      <c r="AN8" s="36">
        <v>2</v>
      </c>
      <c r="AO8" s="11">
        <v>0</v>
      </c>
      <c r="AP8" s="11">
        <v>2</v>
      </c>
      <c r="AQ8" s="11">
        <v>0</v>
      </c>
      <c r="AR8" s="11">
        <v>0</v>
      </c>
      <c r="AS8" s="11">
        <v>8</v>
      </c>
      <c r="AT8" s="65">
        <f t="shared" ref="AT8:AT39" si="0">SUM(B8:AS8)</f>
        <v>88</v>
      </c>
      <c r="AU8" s="65">
        <v>1</v>
      </c>
      <c r="AV8" s="66">
        <f t="shared" ref="AV8:AV39" si="1">AT8/100</f>
        <v>0.88</v>
      </c>
      <c r="AW8" s="67" t="s">
        <v>78</v>
      </c>
      <c r="AX8" s="68" t="s">
        <v>474</v>
      </c>
      <c r="AY8" s="68" t="s">
        <v>471</v>
      </c>
      <c r="AZ8" s="68" t="s">
        <v>561</v>
      </c>
      <c r="BA8" s="75" t="s">
        <v>320</v>
      </c>
      <c r="BB8" s="70">
        <v>8</v>
      </c>
    </row>
    <row r="9" spans="1:187" s="16" customFormat="1" ht="15.75" customHeight="1" x14ac:dyDescent="0.25">
      <c r="A9" s="23" t="s">
        <v>82</v>
      </c>
      <c r="B9" s="11">
        <v>2</v>
      </c>
      <c r="C9" s="11">
        <v>2</v>
      </c>
      <c r="D9" s="11">
        <v>2</v>
      </c>
      <c r="E9" s="11">
        <v>2</v>
      </c>
      <c r="F9" s="11">
        <v>2</v>
      </c>
      <c r="G9" s="31">
        <v>2</v>
      </c>
      <c r="H9" s="31">
        <v>3</v>
      </c>
      <c r="I9" s="31">
        <v>0</v>
      </c>
      <c r="J9" s="11">
        <v>2</v>
      </c>
      <c r="K9" s="11">
        <v>4</v>
      </c>
      <c r="L9" s="11">
        <v>4</v>
      </c>
      <c r="M9" s="31">
        <v>3</v>
      </c>
      <c r="N9" s="31">
        <v>3</v>
      </c>
      <c r="O9" s="31">
        <v>0</v>
      </c>
      <c r="P9" s="31">
        <v>3</v>
      </c>
      <c r="Q9" s="33">
        <v>1</v>
      </c>
      <c r="R9" s="33">
        <v>1</v>
      </c>
      <c r="S9" s="33">
        <v>4</v>
      </c>
      <c r="T9" s="34">
        <v>0</v>
      </c>
      <c r="U9" s="34">
        <v>1</v>
      </c>
      <c r="V9" s="34">
        <v>1</v>
      </c>
      <c r="W9" s="34">
        <v>1</v>
      </c>
      <c r="X9" s="34">
        <v>1</v>
      </c>
      <c r="Y9" s="34">
        <v>1</v>
      </c>
      <c r="Z9" s="34">
        <v>1</v>
      </c>
      <c r="AA9" s="34">
        <v>1</v>
      </c>
      <c r="AB9" s="34">
        <v>1</v>
      </c>
      <c r="AC9" s="34">
        <v>1</v>
      </c>
      <c r="AD9" s="34">
        <v>0</v>
      </c>
      <c r="AE9" s="34">
        <v>0</v>
      </c>
      <c r="AF9" s="11">
        <v>2</v>
      </c>
      <c r="AG9" s="11">
        <v>2</v>
      </c>
      <c r="AH9" s="11">
        <v>2</v>
      </c>
      <c r="AI9" s="11">
        <v>0</v>
      </c>
      <c r="AJ9" s="31">
        <v>2</v>
      </c>
      <c r="AK9" s="31">
        <v>2</v>
      </c>
      <c r="AL9" s="31">
        <v>2</v>
      </c>
      <c r="AM9" s="31">
        <v>2</v>
      </c>
      <c r="AN9" s="31">
        <v>2</v>
      </c>
      <c r="AO9" s="11">
        <v>2</v>
      </c>
      <c r="AP9" s="11">
        <v>2</v>
      </c>
      <c r="AQ9" s="11">
        <v>2</v>
      </c>
      <c r="AR9" s="11">
        <v>0</v>
      </c>
      <c r="AS9" s="11">
        <v>8</v>
      </c>
      <c r="AT9" s="65">
        <f t="shared" si="0"/>
        <v>79</v>
      </c>
      <c r="AU9" s="65">
        <v>2</v>
      </c>
      <c r="AV9" s="66">
        <f t="shared" si="1"/>
        <v>0.79</v>
      </c>
      <c r="AW9" s="67" t="s">
        <v>79</v>
      </c>
      <c r="AX9" s="72" t="s">
        <v>475</v>
      </c>
      <c r="AY9" s="72" t="s">
        <v>380</v>
      </c>
      <c r="AZ9" s="72" t="s">
        <v>562</v>
      </c>
      <c r="BA9" s="75" t="s">
        <v>307</v>
      </c>
      <c r="BB9" s="70">
        <v>8</v>
      </c>
    </row>
    <row r="10" spans="1:187" s="16" customFormat="1" ht="15.75" customHeight="1" x14ac:dyDescent="0.25">
      <c r="A10" s="23" t="s">
        <v>83</v>
      </c>
      <c r="B10" s="11">
        <v>2</v>
      </c>
      <c r="C10" s="11">
        <v>2</v>
      </c>
      <c r="D10" s="11">
        <v>2</v>
      </c>
      <c r="E10" s="11">
        <v>2</v>
      </c>
      <c r="F10" s="11">
        <v>2</v>
      </c>
      <c r="G10" s="31">
        <v>3</v>
      </c>
      <c r="H10" s="31">
        <v>2</v>
      </c>
      <c r="I10" s="31">
        <v>2</v>
      </c>
      <c r="J10" s="11">
        <v>4</v>
      </c>
      <c r="K10" s="11">
        <v>4</v>
      </c>
      <c r="L10" s="11">
        <v>4</v>
      </c>
      <c r="M10" s="31">
        <v>3</v>
      </c>
      <c r="N10" s="31">
        <v>3</v>
      </c>
      <c r="O10" s="31">
        <v>3</v>
      </c>
      <c r="P10" s="31">
        <v>3</v>
      </c>
      <c r="Q10" s="33">
        <v>0</v>
      </c>
      <c r="R10" s="33">
        <v>1</v>
      </c>
      <c r="S10" s="33">
        <v>6</v>
      </c>
      <c r="T10" s="34">
        <v>1</v>
      </c>
      <c r="U10" s="34">
        <v>1</v>
      </c>
      <c r="V10" s="34">
        <v>1</v>
      </c>
      <c r="W10" s="34">
        <v>1</v>
      </c>
      <c r="X10" s="34">
        <v>1</v>
      </c>
      <c r="Y10" s="34">
        <v>1</v>
      </c>
      <c r="Z10" s="34">
        <v>0</v>
      </c>
      <c r="AA10" s="34">
        <v>1</v>
      </c>
      <c r="AB10" s="34">
        <v>0</v>
      </c>
      <c r="AC10" s="34">
        <v>1</v>
      </c>
      <c r="AD10" s="34">
        <v>1</v>
      </c>
      <c r="AE10" s="34">
        <v>0</v>
      </c>
      <c r="AF10" s="35">
        <v>2</v>
      </c>
      <c r="AG10" s="35">
        <v>0</v>
      </c>
      <c r="AH10" s="35">
        <v>2</v>
      </c>
      <c r="AI10" s="35">
        <v>0</v>
      </c>
      <c r="AJ10" s="36">
        <v>2</v>
      </c>
      <c r="AK10" s="36">
        <v>2</v>
      </c>
      <c r="AL10" s="36">
        <v>2</v>
      </c>
      <c r="AM10" s="36">
        <v>2</v>
      </c>
      <c r="AN10" s="36">
        <v>2</v>
      </c>
      <c r="AO10" s="11">
        <v>2</v>
      </c>
      <c r="AP10" s="11">
        <v>2</v>
      </c>
      <c r="AQ10" s="11">
        <v>2</v>
      </c>
      <c r="AR10" s="11">
        <v>0</v>
      </c>
      <c r="AS10" s="11">
        <v>0</v>
      </c>
      <c r="AT10" s="65">
        <f t="shared" si="0"/>
        <v>77</v>
      </c>
      <c r="AU10" s="65">
        <v>3</v>
      </c>
      <c r="AV10" s="66">
        <f t="shared" si="1"/>
        <v>0.77</v>
      </c>
      <c r="AW10" s="67" t="s">
        <v>79</v>
      </c>
      <c r="AX10" s="68" t="s">
        <v>476</v>
      </c>
      <c r="AY10" s="68" t="s">
        <v>422</v>
      </c>
      <c r="AZ10" s="68" t="s">
        <v>563</v>
      </c>
      <c r="BA10" s="75" t="s">
        <v>320</v>
      </c>
      <c r="BB10" s="70">
        <v>8</v>
      </c>
    </row>
    <row r="11" spans="1:187" s="16" customFormat="1" ht="15.75" customHeight="1" x14ac:dyDescent="0.25">
      <c r="A11" s="23" t="s">
        <v>84</v>
      </c>
      <c r="B11" s="11">
        <v>2</v>
      </c>
      <c r="C11" s="11">
        <v>2</v>
      </c>
      <c r="D11" s="11">
        <v>2</v>
      </c>
      <c r="E11" s="11">
        <v>2</v>
      </c>
      <c r="F11" s="11">
        <v>2</v>
      </c>
      <c r="G11" s="31">
        <v>3</v>
      </c>
      <c r="H11" s="31">
        <v>2</v>
      </c>
      <c r="I11" s="31">
        <v>3</v>
      </c>
      <c r="J11" s="11">
        <v>2</v>
      </c>
      <c r="K11" s="11">
        <v>4</v>
      </c>
      <c r="L11" s="11">
        <v>4</v>
      </c>
      <c r="M11" s="31">
        <v>3</v>
      </c>
      <c r="N11" s="31">
        <v>3</v>
      </c>
      <c r="O11" s="31">
        <v>3</v>
      </c>
      <c r="P11" s="31">
        <v>3</v>
      </c>
      <c r="Q11" s="33">
        <v>1</v>
      </c>
      <c r="R11" s="33">
        <v>1</v>
      </c>
      <c r="S11" s="33">
        <v>5</v>
      </c>
      <c r="T11" s="34">
        <v>1</v>
      </c>
      <c r="U11" s="34">
        <v>1</v>
      </c>
      <c r="V11" s="34">
        <v>1</v>
      </c>
      <c r="W11" s="34">
        <v>1</v>
      </c>
      <c r="X11" s="34">
        <v>1</v>
      </c>
      <c r="Y11" s="34">
        <v>1</v>
      </c>
      <c r="Z11" s="34">
        <v>0</v>
      </c>
      <c r="AA11" s="34">
        <v>1</v>
      </c>
      <c r="AB11" s="34">
        <v>1</v>
      </c>
      <c r="AC11" s="34">
        <v>1</v>
      </c>
      <c r="AD11" s="34">
        <v>1</v>
      </c>
      <c r="AE11" s="34">
        <v>1</v>
      </c>
      <c r="AF11" s="35">
        <v>2</v>
      </c>
      <c r="AG11" s="35">
        <v>0</v>
      </c>
      <c r="AH11" s="35">
        <v>2</v>
      </c>
      <c r="AI11" s="35">
        <v>0</v>
      </c>
      <c r="AJ11" s="36">
        <v>2</v>
      </c>
      <c r="AK11" s="36">
        <v>2</v>
      </c>
      <c r="AL11" s="36">
        <v>2</v>
      </c>
      <c r="AM11" s="36">
        <v>2</v>
      </c>
      <c r="AN11" s="36">
        <v>2</v>
      </c>
      <c r="AO11" s="11">
        <v>0</v>
      </c>
      <c r="AP11" s="11">
        <v>2</v>
      </c>
      <c r="AQ11" s="11">
        <v>2</v>
      </c>
      <c r="AR11" s="11">
        <v>0</v>
      </c>
      <c r="AS11" s="11">
        <v>0</v>
      </c>
      <c r="AT11" s="65">
        <f t="shared" si="0"/>
        <v>76</v>
      </c>
      <c r="AU11" s="65">
        <v>4</v>
      </c>
      <c r="AV11" s="66">
        <f t="shared" si="1"/>
        <v>0.76</v>
      </c>
      <c r="AW11" s="67" t="s">
        <v>79</v>
      </c>
      <c r="AX11" s="68" t="s">
        <v>477</v>
      </c>
      <c r="AY11" s="68" t="s">
        <v>478</v>
      </c>
      <c r="AZ11" s="68" t="s">
        <v>449</v>
      </c>
      <c r="BA11" s="75" t="s">
        <v>340</v>
      </c>
      <c r="BB11" s="70">
        <v>8</v>
      </c>
    </row>
    <row r="12" spans="1:187" s="16" customFormat="1" ht="15.75" customHeight="1" x14ac:dyDescent="0.25">
      <c r="A12" s="23" t="s">
        <v>85</v>
      </c>
      <c r="B12" s="11">
        <v>2</v>
      </c>
      <c r="C12" s="11">
        <v>2</v>
      </c>
      <c r="D12" s="11">
        <v>0</v>
      </c>
      <c r="E12" s="11">
        <v>2</v>
      </c>
      <c r="F12" s="11">
        <v>2</v>
      </c>
      <c r="G12" s="31">
        <v>1</v>
      </c>
      <c r="H12" s="31">
        <v>1</v>
      </c>
      <c r="I12" s="31">
        <v>1</v>
      </c>
      <c r="J12" s="11">
        <v>4</v>
      </c>
      <c r="K12" s="11">
        <v>4</v>
      </c>
      <c r="L12" s="11">
        <v>4</v>
      </c>
      <c r="M12" s="31">
        <v>3</v>
      </c>
      <c r="N12" s="31">
        <v>3</v>
      </c>
      <c r="O12" s="31">
        <v>3</v>
      </c>
      <c r="P12" s="31">
        <v>3</v>
      </c>
      <c r="Q12" s="33">
        <v>1</v>
      </c>
      <c r="R12" s="33">
        <v>1</v>
      </c>
      <c r="S12" s="33">
        <v>5</v>
      </c>
      <c r="T12" s="34">
        <v>1</v>
      </c>
      <c r="U12" s="34">
        <v>1</v>
      </c>
      <c r="V12" s="34">
        <v>1</v>
      </c>
      <c r="W12" s="34">
        <v>1</v>
      </c>
      <c r="X12" s="34">
        <v>1</v>
      </c>
      <c r="Y12" s="34">
        <v>1</v>
      </c>
      <c r="Z12" s="34">
        <v>1</v>
      </c>
      <c r="AA12" s="34">
        <v>0</v>
      </c>
      <c r="AB12" s="34">
        <v>1</v>
      </c>
      <c r="AC12" s="34">
        <v>0</v>
      </c>
      <c r="AD12" s="34">
        <v>1</v>
      </c>
      <c r="AE12" s="34">
        <v>1</v>
      </c>
      <c r="AF12" s="35">
        <v>2</v>
      </c>
      <c r="AG12" s="35">
        <v>0</v>
      </c>
      <c r="AH12" s="35">
        <v>2</v>
      </c>
      <c r="AI12" s="35">
        <v>0</v>
      </c>
      <c r="AJ12" s="36">
        <v>2</v>
      </c>
      <c r="AK12" s="36">
        <v>2</v>
      </c>
      <c r="AL12" s="36">
        <v>0</v>
      </c>
      <c r="AM12" s="36">
        <v>0</v>
      </c>
      <c r="AN12" s="36">
        <v>2</v>
      </c>
      <c r="AO12" s="11">
        <v>0</v>
      </c>
      <c r="AP12" s="11">
        <v>0</v>
      </c>
      <c r="AQ12" s="11">
        <v>2</v>
      </c>
      <c r="AR12" s="11">
        <v>3</v>
      </c>
      <c r="AS12" s="11">
        <v>8</v>
      </c>
      <c r="AT12" s="65">
        <f t="shared" si="0"/>
        <v>75</v>
      </c>
      <c r="AU12" s="65">
        <v>5</v>
      </c>
      <c r="AV12" s="66">
        <f t="shared" si="1"/>
        <v>0.75</v>
      </c>
      <c r="AW12" s="67" t="s">
        <v>79</v>
      </c>
      <c r="AX12" s="76" t="s">
        <v>479</v>
      </c>
      <c r="AY12" s="76" t="s">
        <v>480</v>
      </c>
      <c r="AZ12" s="76" t="s">
        <v>428</v>
      </c>
      <c r="BA12" s="75" t="s">
        <v>305</v>
      </c>
      <c r="BB12" s="70">
        <v>8</v>
      </c>
    </row>
    <row r="13" spans="1:187" s="16" customFormat="1" ht="15.75" customHeight="1" x14ac:dyDescent="0.25">
      <c r="A13" s="23" t="s">
        <v>86</v>
      </c>
      <c r="B13" s="11">
        <v>2</v>
      </c>
      <c r="C13" s="11">
        <v>0</v>
      </c>
      <c r="D13" s="11">
        <v>2</v>
      </c>
      <c r="E13" s="11">
        <v>2</v>
      </c>
      <c r="F13" s="11">
        <v>2</v>
      </c>
      <c r="G13" s="31">
        <v>1</v>
      </c>
      <c r="H13" s="31">
        <v>1</v>
      </c>
      <c r="I13" s="31">
        <v>2</v>
      </c>
      <c r="J13" s="11">
        <v>4</v>
      </c>
      <c r="K13" s="11">
        <v>4</v>
      </c>
      <c r="L13" s="11">
        <v>4</v>
      </c>
      <c r="M13" s="31">
        <v>3</v>
      </c>
      <c r="N13" s="31">
        <v>3</v>
      </c>
      <c r="O13" s="31">
        <v>3</v>
      </c>
      <c r="P13" s="31">
        <v>0</v>
      </c>
      <c r="Q13" s="33">
        <v>1</v>
      </c>
      <c r="R13" s="33">
        <v>1</v>
      </c>
      <c r="S13" s="33">
        <v>3</v>
      </c>
      <c r="T13" s="34">
        <v>1</v>
      </c>
      <c r="U13" s="34">
        <v>0</v>
      </c>
      <c r="V13" s="34">
        <v>0</v>
      </c>
      <c r="W13" s="34">
        <v>1</v>
      </c>
      <c r="X13" s="34">
        <v>1</v>
      </c>
      <c r="Y13" s="34">
        <v>1</v>
      </c>
      <c r="Z13" s="34">
        <v>1</v>
      </c>
      <c r="AA13" s="34">
        <v>0</v>
      </c>
      <c r="AB13" s="34">
        <v>1</v>
      </c>
      <c r="AC13" s="34">
        <v>1</v>
      </c>
      <c r="AD13" s="34">
        <v>1</v>
      </c>
      <c r="AE13" s="34">
        <v>0</v>
      </c>
      <c r="AF13" s="11">
        <v>2</v>
      </c>
      <c r="AG13" s="11">
        <v>0</v>
      </c>
      <c r="AH13" s="11">
        <v>2</v>
      </c>
      <c r="AI13" s="11">
        <v>0</v>
      </c>
      <c r="AJ13" s="31">
        <v>2</v>
      </c>
      <c r="AK13" s="31">
        <v>0</v>
      </c>
      <c r="AL13" s="31">
        <v>2</v>
      </c>
      <c r="AM13" s="31">
        <v>2</v>
      </c>
      <c r="AN13" s="31">
        <v>0</v>
      </c>
      <c r="AO13" s="11">
        <v>2</v>
      </c>
      <c r="AP13" s="11">
        <v>0</v>
      </c>
      <c r="AQ13" s="11">
        <v>2</v>
      </c>
      <c r="AR13" s="11">
        <v>0</v>
      </c>
      <c r="AS13" s="11">
        <v>8</v>
      </c>
      <c r="AT13" s="65">
        <f t="shared" si="0"/>
        <v>68</v>
      </c>
      <c r="AU13" s="65">
        <v>6</v>
      </c>
      <c r="AV13" s="66">
        <f t="shared" si="1"/>
        <v>0.68</v>
      </c>
      <c r="AW13" s="67" t="s">
        <v>79</v>
      </c>
      <c r="AX13" s="77" t="s">
        <v>481</v>
      </c>
      <c r="AY13" s="77" t="s">
        <v>482</v>
      </c>
      <c r="AZ13" s="77" t="s">
        <v>552</v>
      </c>
      <c r="BA13" s="75" t="s">
        <v>338</v>
      </c>
      <c r="BB13" s="70">
        <v>8</v>
      </c>
    </row>
    <row r="14" spans="1:187" s="16" customFormat="1" ht="15.75" customHeight="1" x14ac:dyDescent="0.25">
      <c r="A14" s="23" t="s">
        <v>87</v>
      </c>
      <c r="B14" s="11">
        <v>2</v>
      </c>
      <c r="C14" s="11">
        <v>2</v>
      </c>
      <c r="D14" s="11">
        <v>2</v>
      </c>
      <c r="E14" s="11">
        <v>2</v>
      </c>
      <c r="F14" s="11">
        <v>2</v>
      </c>
      <c r="G14" s="31">
        <v>2</v>
      </c>
      <c r="H14" s="31">
        <v>1</v>
      </c>
      <c r="I14" s="31">
        <v>3</v>
      </c>
      <c r="J14" s="11">
        <v>4</v>
      </c>
      <c r="K14" s="11">
        <v>0</v>
      </c>
      <c r="L14" s="11">
        <v>4</v>
      </c>
      <c r="M14" s="31">
        <v>3</v>
      </c>
      <c r="N14" s="31">
        <v>3</v>
      </c>
      <c r="O14" s="31">
        <v>3</v>
      </c>
      <c r="P14" s="31">
        <v>3</v>
      </c>
      <c r="Q14" s="33">
        <v>1</v>
      </c>
      <c r="R14" s="33">
        <v>1</v>
      </c>
      <c r="S14" s="33">
        <v>4</v>
      </c>
      <c r="T14" s="34">
        <v>1</v>
      </c>
      <c r="U14" s="34">
        <v>1</v>
      </c>
      <c r="V14" s="34">
        <v>0</v>
      </c>
      <c r="W14" s="34">
        <v>1</v>
      </c>
      <c r="X14" s="34">
        <v>1</v>
      </c>
      <c r="Y14" s="34">
        <v>1</v>
      </c>
      <c r="Z14" s="34">
        <v>0</v>
      </c>
      <c r="AA14" s="34">
        <v>0</v>
      </c>
      <c r="AB14" s="34">
        <v>0</v>
      </c>
      <c r="AC14" s="34">
        <v>1</v>
      </c>
      <c r="AD14" s="34">
        <v>0</v>
      </c>
      <c r="AE14" s="34">
        <v>0</v>
      </c>
      <c r="AF14" s="11">
        <v>2</v>
      </c>
      <c r="AG14" s="11">
        <v>0</v>
      </c>
      <c r="AH14" s="11">
        <v>2</v>
      </c>
      <c r="AI14" s="1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11">
        <v>2</v>
      </c>
      <c r="AP14" s="11">
        <v>2</v>
      </c>
      <c r="AQ14" s="11">
        <v>0</v>
      </c>
      <c r="AR14" s="11">
        <v>0</v>
      </c>
      <c r="AS14" s="11">
        <v>8</v>
      </c>
      <c r="AT14" s="65">
        <f t="shared" si="0"/>
        <v>64</v>
      </c>
      <c r="AU14" s="65">
        <v>7</v>
      </c>
      <c r="AV14" s="66">
        <f t="shared" si="1"/>
        <v>0.64</v>
      </c>
      <c r="AW14" s="67" t="s">
        <v>79</v>
      </c>
      <c r="AX14" s="73" t="s">
        <v>483</v>
      </c>
      <c r="AY14" s="73" t="s">
        <v>383</v>
      </c>
      <c r="AZ14" s="73" t="s">
        <v>428</v>
      </c>
      <c r="BA14" s="75" t="s">
        <v>311</v>
      </c>
      <c r="BB14" s="70">
        <v>8</v>
      </c>
    </row>
    <row r="15" spans="1:187" s="16" customFormat="1" ht="15.75" customHeight="1" x14ac:dyDescent="0.25">
      <c r="A15" s="23" t="s">
        <v>89</v>
      </c>
      <c r="B15" s="11">
        <v>2</v>
      </c>
      <c r="C15" s="11">
        <v>2</v>
      </c>
      <c r="D15" s="11">
        <v>0</v>
      </c>
      <c r="E15" s="11">
        <v>2</v>
      </c>
      <c r="F15" s="11">
        <v>2</v>
      </c>
      <c r="G15" s="31">
        <v>2</v>
      </c>
      <c r="H15" s="31">
        <v>1</v>
      </c>
      <c r="I15" s="31">
        <v>1</v>
      </c>
      <c r="J15" s="11">
        <v>4</v>
      </c>
      <c r="K15" s="11">
        <v>4</v>
      </c>
      <c r="L15" s="11">
        <v>4</v>
      </c>
      <c r="M15" s="31">
        <v>0</v>
      </c>
      <c r="N15" s="31">
        <v>3</v>
      </c>
      <c r="O15" s="31">
        <v>3</v>
      </c>
      <c r="P15" s="31">
        <v>0</v>
      </c>
      <c r="Q15" s="33">
        <v>1</v>
      </c>
      <c r="R15" s="33">
        <v>1</v>
      </c>
      <c r="S15" s="33">
        <v>3</v>
      </c>
      <c r="T15" s="34">
        <v>1</v>
      </c>
      <c r="U15" s="34">
        <v>1</v>
      </c>
      <c r="V15" s="34">
        <v>0</v>
      </c>
      <c r="W15" s="34">
        <v>1</v>
      </c>
      <c r="X15" s="34">
        <v>0</v>
      </c>
      <c r="Y15" s="34">
        <v>1</v>
      </c>
      <c r="Z15" s="34">
        <v>0</v>
      </c>
      <c r="AA15" s="34">
        <v>0</v>
      </c>
      <c r="AB15" s="34">
        <v>0</v>
      </c>
      <c r="AC15" s="34">
        <v>1</v>
      </c>
      <c r="AD15" s="34">
        <v>0</v>
      </c>
      <c r="AE15" s="34">
        <v>0</v>
      </c>
      <c r="AF15" s="35">
        <v>2</v>
      </c>
      <c r="AG15" s="35">
        <v>0</v>
      </c>
      <c r="AH15" s="35">
        <v>2</v>
      </c>
      <c r="AI15" s="35">
        <v>0</v>
      </c>
      <c r="AJ15" s="36">
        <v>2</v>
      </c>
      <c r="AK15" s="36">
        <v>0</v>
      </c>
      <c r="AL15" s="36">
        <v>0</v>
      </c>
      <c r="AM15" s="36">
        <v>2</v>
      </c>
      <c r="AN15" s="36">
        <v>0</v>
      </c>
      <c r="AO15" s="11">
        <v>2</v>
      </c>
      <c r="AP15" s="11">
        <v>2</v>
      </c>
      <c r="AQ15" s="11">
        <v>2</v>
      </c>
      <c r="AR15" s="11">
        <v>0</v>
      </c>
      <c r="AS15" s="11">
        <v>8</v>
      </c>
      <c r="AT15" s="65">
        <f t="shared" si="0"/>
        <v>62</v>
      </c>
      <c r="AU15" s="65">
        <v>8</v>
      </c>
      <c r="AV15" s="66">
        <f t="shared" si="1"/>
        <v>0.62</v>
      </c>
      <c r="AW15" s="67" t="s">
        <v>79</v>
      </c>
      <c r="AX15" s="68" t="s">
        <v>484</v>
      </c>
      <c r="AY15" s="68" t="s">
        <v>485</v>
      </c>
      <c r="AZ15" s="68" t="s">
        <v>564</v>
      </c>
      <c r="BA15" s="75" t="s">
        <v>340</v>
      </c>
      <c r="BB15" s="70">
        <v>8</v>
      </c>
    </row>
    <row r="16" spans="1:187" s="16" customFormat="1" ht="15.75" customHeight="1" x14ac:dyDescent="0.25">
      <c r="A16" s="23" t="s">
        <v>88</v>
      </c>
      <c r="B16" s="11">
        <v>0</v>
      </c>
      <c r="C16" s="11">
        <v>2</v>
      </c>
      <c r="D16" s="11">
        <v>2</v>
      </c>
      <c r="E16" s="11">
        <v>2</v>
      </c>
      <c r="F16" s="11">
        <v>2</v>
      </c>
      <c r="G16" s="31">
        <v>1</v>
      </c>
      <c r="H16" s="31">
        <v>1</v>
      </c>
      <c r="I16" s="31">
        <v>1</v>
      </c>
      <c r="J16" s="11">
        <v>4</v>
      </c>
      <c r="K16" s="11">
        <v>2</v>
      </c>
      <c r="L16" s="11">
        <v>4</v>
      </c>
      <c r="M16" s="31">
        <v>3</v>
      </c>
      <c r="N16" s="31">
        <v>3</v>
      </c>
      <c r="O16" s="31">
        <v>0</v>
      </c>
      <c r="P16" s="31">
        <v>0</v>
      </c>
      <c r="Q16" s="33">
        <v>1</v>
      </c>
      <c r="R16" s="33">
        <v>1</v>
      </c>
      <c r="S16" s="33">
        <v>2</v>
      </c>
      <c r="T16" s="34">
        <v>0</v>
      </c>
      <c r="U16" s="34">
        <v>1</v>
      </c>
      <c r="V16" s="34">
        <v>1</v>
      </c>
      <c r="W16" s="34">
        <v>1</v>
      </c>
      <c r="X16" s="34">
        <v>1</v>
      </c>
      <c r="Y16" s="34">
        <v>1</v>
      </c>
      <c r="Z16" s="34">
        <v>0</v>
      </c>
      <c r="AA16" s="34">
        <v>1</v>
      </c>
      <c r="AB16" s="34">
        <v>0</v>
      </c>
      <c r="AC16" s="34">
        <v>1</v>
      </c>
      <c r="AD16" s="34">
        <v>1</v>
      </c>
      <c r="AE16" s="34">
        <v>1</v>
      </c>
      <c r="AF16" s="11">
        <v>2</v>
      </c>
      <c r="AG16" s="11">
        <v>0</v>
      </c>
      <c r="AH16" s="11">
        <v>2</v>
      </c>
      <c r="AI16" s="11">
        <v>2</v>
      </c>
      <c r="AJ16" s="31">
        <v>2</v>
      </c>
      <c r="AK16" s="31">
        <v>2</v>
      </c>
      <c r="AL16" s="31">
        <v>0</v>
      </c>
      <c r="AM16" s="31">
        <v>0</v>
      </c>
      <c r="AN16" s="31">
        <v>0</v>
      </c>
      <c r="AO16" s="11">
        <v>2</v>
      </c>
      <c r="AP16" s="11">
        <v>2</v>
      </c>
      <c r="AQ16" s="11">
        <v>0</v>
      </c>
      <c r="AR16" s="11">
        <v>0</v>
      </c>
      <c r="AS16" s="11">
        <v>8</v>
      </c>
      <c r="AT16" s="65">
        <f t="shared" si="0"/>
        <v>62</v>
      </c>
      <c r="AU16" s="65">
        <v>8</v>
      </c>
      <c r="AV16" s="66">
        <f t="shared" si="1"/>
        <v>0.62</v>
      </c>
      <c r="AW16" s="67" t="s">
        <v>79</v>
      </c>
      <c r="AX16" s="76" t="s">
        <v>486</v>
      </c>
      <c r="AY16" s="68" t="s">
        <v>487</v>
      </c>
      <c r="AZ16" s="68" t="s">
        <v>565</v>
      </c>
      <c r="BA16" s="75" t="s">
        <v>298</v>
      </c>
      <c r="BB16" s="70">
        <v>8</v>
      </c>
    </row>
    <row r="17" spans="1:54" s="16" customFormat="1" ht="15.75" customHeight="1" x14ac:dyDescent="0.25">
      <c r="A17" s="23" t="s">
        <v>90</v>
      </c>
      <c r="B17" s="11">
        <v>2</v>
      </c>
      <c r="C17" s="11">
        <v>2</v>
      </c>
      <c r="D17" s="11">
        <v>2</v>
      </c>
      <c r="E17" s="11">
        <v>2</v>
      </c>
      <c r="F17" s="11">
        <v>2</v>
      </c>
      <c r="G17" s="31">
        <v>0</v>
      </c>
      <c r="H17" s="31">
        <v>1</v>
      </c>
      <c r="I17" s="31">
        <v>2</v>
      </c>
      <c r="J17" s="11">
        <v>4</v>
      </c>
      <c r="K17" s="11">
        <v>4</v>
      </c>
      <c r="L17" s="11">
        <v>4</v>
      </c>
      <c r="M17" s="31">
        <v>0</v>
      </c>
      <c r="N17" s="31">
        <v>3</v>
      </c>
      <c r="O17" s="31">
        <v>3</v>
      </c>
      <c r="P17" s="31">
        <v>0</v>
      </c>
      <c r="Q17" s="33">
        <v>1</v>
      </c>
      <c r="R17" s="33">
        <v>1</v>
      </c>
      <c r="S17" s="33">
        <v>3</v>
      </c>
      <c r="T17" s="34">
        <v>1</v>
      </c>
      <c r="U17" s="34">
        <v>1</v>
      </c>
      <c r="V17" s="34">
        <v>1</v>
      </c>
      <c r="W17" s="34">
        <v>1</v>
      </c>
      <c r="X17" s="34">
        <v>1</v>
      </c>
      <c r="Y17" s="34">
        <v>1</v>
      </c>
      <c r="Z17" s="34">
        <v>1</v>
      </c>
      <c r="AA17" s="34">
        <v>1</v>
      </c>
      <c r="AB17" s="34">
        <v>0</v>
      </c>
      <c r="AC17" s="34">
        <v>1</v>
      </c>
      <c r="AD17" s="34">
        <v>1</v>
      </c>
      <c r="AE17" s="34">
        <v>0</v>
      </c>
      <c r="AF17" s="11">
        <v>2</v>
      </c>
      <c r="AG17" s="11">
        <v>2</v>
      </c>
      <c r="AH17" s="11">
        <v>2</v>
      </c>
      <c r="AI17" s="11">
        <v>2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65">
        <f t="shared" si="0"/>
        <v>54</v>
      </c>
      <c r="AU17" s="65">
        <v>9</v>
      </c>
      <c r="AV17" s="66">
        <f t="shared" si="1"/>
        <v>0.54</v>
      </c>
      <c r="AW17" s="67" t="s">
        <v>79</v>
      </c>
      <c r="AX17" s="72" t="s">
        <v>488</v>
      </c>
      <c r="AY17" s="72" t="s">
        <v>487</v>
      </c>
      <c r="AZ17" s="72" t="s">
        <v>566</v>
      </c>
      <c r="BA17" s="75" t="s">
        <v>307</v>
      </c>
      <c r="BB17" s="70">
        <v>8</v>
      </c>
    </row>
    <row r="18" spans="1:54" s="16" customFormat="1" ht="15.75" customHeight="1" x14ac:dyDescent="0.25">
      <c r="A18" s="23" t="s">
        <v>91</v>
      </c>
      <c r="B18" s="11">
        <v>2</v>
      </c>
      <c r="C18" s="11">
        <v>2</v>
      </c>
      <c r="D18" s="11">
        <v>0</v>
      </c>
      <c r="E18" s="11">
        <v>0</v>
      </c>
      <c r="F18" s="11">
        <v>0</v>
      </c>
      <c r="G18" s="31">
        <v>2</v>
      </c>
      <c r="H18" s="31">
        <v>2</v>
      </c>
      <c r="I18" s="31">
        <v>2</v>
      </c>
      <c r="J18" s="11">
        <v>4</v>
      </c>
      <c r="K18" s="11">
        <v>4</v>
      </c>
      <c r="L18" s="11">
        <v>4</v>
      </c>
      <c r="M18" s="31">
        <v>3</v>
      </c>
      <c r="N18" s="31">
        <v>0</v>
      </c>
      <c r="O18" s="31">
        <v>0</v>
      </c>
      <c r="P18" s="31">
        <v>0</v>
      </c>
      <c r="Q18" s="33">
        <v>1</v>
      </c>
      <c r="R18" s="33">
        <v>0</v>
      </c>
      <c r="S18" s="33">
        <v>0</v>
      </c>
      <c r="T18" s="34">
        <v>1</v>
      </c>
      <c r="U18" s="34">
        <v>1</v>
      </c>
      <c r="V18" s="34">
        <v>0</v>
      </c>
      <c r="W18" s="34">
        <v>1</v>
      </c>
      <c r="X18" s="34">
        <v>1</v>
      </c>
      <c r="Y18" s="34">
        <v>1</v>
      </c>
      <c r="Z18" s="34">
        <v>0</v>
      </c>
      <c r="AA18" s="34">
        <v>0</v>
      </c>
      <c r="AB18" s="34">
        <v>1</v>
      </c>
      <c r="AC18" s="34">
        <v>0</v>
      </c>
      <c r="AD18" s="34">
        <v>0</v>
      </c>
      <c r="AE18" s="34">
        <v>1</v>
      </c>
      <c r="AF18" s="11">
        <v>2</v>
      </c>
      <c r="AG18" s="11">
        <v>0</v>
      </c>
      <c r="AH18" s="11">
        <v>0</v>
      </c>
      <c r="AI18" s="11">
        <v>0</v>
      </c>
      <c r="AJ18" s="31">
        <v>2</v>
      </c>
      <c r="AK18" s="31">
        <v>2</v>
      </c>
      <c r="AL18" s="31">
        <v>2</v>
      </c>
      <c r="AM18" s="31">
        <v>2</v>
      </c>
      <c r="AN18" s="31">
        <v>2</v>
      </c>
      <c r="AO18" s="11">
        <v>0</v>
      </c>
      <c r="AP18" s="11">
        <v>0</v>
      </c>
      <c r="AQ18" s="11">
        <v>0</v>
      </c>
      <c r="AR18" s="11">
        <v>0</v>
      </c>
      <c r="AS18" s="11">
        <v>8</v>
      </c>
      <c r="AT18" s="65">
        <f t="shared" si="0"/>
        <v>53</v>
      </c>
      <c r="AU18" s="65">
        <v>10</v>
      </c>
      <c r="AV18" s="66">
        <f t="shared" si="1"/>
        <v>0.53</v>
      </c>
      <c r="AW18" s="67" t="s">
        <v>79</v>
      </c>
      <c r="AX18" s="68" t="s">
        <v>489</v>
      </c>
      <c r="AY18" s="68" t="s">
        <v>345</v>
      </c>
      <c r="AZ18" s="68" t="s">
        <v>567</v>
      </c>
      <c r="BA18" s="75" t="s">
        <v>309</v>
      </c>
      <c r="BB18" s="70">
        <v>8</v>
      </c>
    </row>
    <row r="19" spans="1:54" s="16" customFormat="1" ht="15.75" customHeight="1" x14ac:dyDescent="0.25">
      <c r="A19" s="23" t="s">
        <v>92</v>
      </c>
      <c r="B19" s="11">
        <v>2</v>
      </c>
      <c r="C19" s="11">
        <v>2</v>
      </c>
      <c r="D19" s="11">
        <v>0</v>
      </c>
      <c r="E19" s="11">
        <v>2</v>
      </c>
      <c r="F19" s="11">
        <v>2</v>
      </c>
      <c r="G19" s="31">
        <v>2</v>
      </c>
      <c r="H19" s="31">
        <v>1</v>
      </c>
      <c r="I19" s="31">
        <v>2</v>
      </c>
      <c r="J19" s="11">
        <v>4</v>
      </c>
      <c r="K19" s="11">
        <v>2</v>
      </c>
      <c r="L19" s="11">
        <v>4</v>
      </c>
      <c r="M19" s="31">
        <v>3</v>
      </c>
      <c r="N19" s="31">
        <v>3</v>
      </c>
      <c r="O19" s="31">
        <v>3</v>
      </c>
      <c r="P19" s="31">
        <v>0</v>
      </c>
      <c r="Q19" s="33">
        <v>1</v>
      </c>
      <c r="R19" s="33">
        <v>1</v>
      </c>
      <c r="S19" s="33">
        <v>4</v>
      </c>
      <c r="T19" s="34">
        <v>0</v>
      </c>
      <c r="U19" s="34">
        <v>1</v>
      </c>
      <c r="V19" s="34">
        <v>0</v>
      </c>
      <c r="W19" s="34">
        <v>1</v>
      </c>
      <c r="X19" s="34">
        <v>1</v>
      </c>
      <c r="Y19" s="34">
        <v>1</v>
      </c>
      <c r="Z19" s="34">
        <v>0</v>
      </c>
      <c r="AA19" s="34">
        <v>0</v>
      </c>
      <c r="AB19" s="34">
        <v>0</v>
      </c>
      <c r="AC19" s="34">
        <v>1</v>
      </c>
      <c r="AD19" s="34">
        <v>1</v>
      </c>
      <c r="AE19" s="34">
        <v>1</v>
      </c>
      <c r="AF19" s="35">
        <v>2</v>
      </c>
      <c r="AG19" s="35">
        <v>0</v>
      </c>
      <c r="AH19" s="35">
        <v>0</v>
      </c>
      <c r="AI19" s="35">
        <v>0</v>
      </c>
      <c r="AJ19" s="36">
        <v>2</v>
      </c>
      <c r="AK19" s="36">
        <v>0</v>
      </c>
      <c r="AL19" s="36">
        <v>0</v>
      </c>
      <c r="AM19" s="36">
        <v>0</v>
      </c>
      <c r="AN19" s="36">
        <v>0</v>
      </c>
      <c r="AO19" s="11">
        <v>2</v>
      </c>
      <c r="AP19" s="11">
        <v>0</v>
      </c>
      <c r="AQ19" s="11">
        <v>0</v>
      </c>
      <c r="AR19" s="11">
        <v>0</v>
      </c>
      <c r="AS19" s="11">
        <v>0</v>
      </c>
      <c r="AT19" s="65">
        <f t="shared" si="0"/>
        <v>51</v>
      </c>
      <c r="AU19" s="65">
        <v>11</v>
      </c>
      <c r="AV19" s="66">
        <f t="shared" si="1"/>
        <v>0.51</v>
      </c>
      <c r="AW19" s="67" t="s">
        <v>79</v>
      </c>
      <c r="AX19" s="68" t="s">
        <v>490</v>
      </c>
      <c r="AY19" s="68" t="s">
        <v>478</v>
      </c>
      <c r="AZ19" s="68" t="s">
        <v>568</v>
      </c>
      <c r="BA19" s="75" t="s">
        <v>320</v>
      </c>
      <c r="BB19" s="70">
        <v>8</v>
      </c>
    </row>
    <row r="20" spans="1:54" s="16" customFormat="1" ht="15.75" customHeight="1" x14ac:dyDescent="0.25">
      <c r="A20" s="23" t="s">
        <v>93</v>
      </c>
      <c r="B20" s="11">
        <v>2</v>
      </c>
      <c r="C20" s="11">
        <v>0</v>
      </c>
      <c r="D20" s="11">
        <v>0</v>
      </c>
      <c r="E20" s="11">
        <v>2</v>
      </c>
      <c r="F20" s="11">
        <v>2</v>
      </c>
      <c r="G20" s="31">
        <v>2</v>
      </c>
      <c r="H20" s="31">
        <v>1</v>
      </c>
      <c r="I20" s="31">
        <v>1</v>
      </c>
      <c r="J20" s="11">
        <v>4</v>
      </c>
      <c r="K20" s="11">
        <v>4</v>
      </c>
      <c r="L20" s="11">
        <v>4</v>
      </c>
      <c r="M20" s="31">
        <v>0</v>
      </c>
      <c r="N20" s="31">
        <v>3</v>
      </c>
      <c r="O20" s="31">
        <v>0</v>
      </c>
      <c r="P20" s="31">
        <v>0</v>
      </c>
      <c r="Q20" s="33">
        <v>1</v>
      </c>
      <c r="R20" s="33">
        <v>1</v>
      </c>
      <c r="S20" s="33">
        <v>4</v>
      </c>
      <c r="T20" s="34">
        <v>0</v>
      </c>
      <c r="U20" s="34">
        <v>0</v>
      </c>
      <c r="V20" s="34">
        <v>0</v>
      </c>
      <c r="W20" s="34">
        <v>1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1</v>
      </c>
      <c r="AD20" s="34">
        <v>1</v>
      </c>
      <c r="AE20" s="34">
        <v>0</v>
      </c>
      <c r="AF20" s="35">
        <v>2</v>
      </c>
      <c r="AG20" s="35">
        <v>0</v>
      </c>
      <c r="AH20" s="35">
        <v>2</v>
      </c>
      <c r="AI20" s="35">
        <v>0</v>
      </c>
      <c r="AJ20" s="36">
        <v>2</v>
      </c>
      <c r="AK20" s="36">
        <v>0</v>
      </c>
      <c r="AL20" s="36">
        <v>2</v>
      </c>
      <c r="AM20" s="36">
        <v>2</v>
      </c>
      <c r="AN20" s="36">
        <v>0</v>
      </c>
      <c r="AO20" s="11">
        <v>2</v>
      </c>
      <c r="AP20" s="11">
        <v>2</v>
      </c>
      <c r="AQ20" s="11">
        <v>2</v>
      </c>
      <c r="AR20" s="11">
        <v>0</v>
      </c>
      <c r="AS20" s="11">
        <v>0</v>
      </c>
      <c r="AT20" s="65">
        <f t="shared" si="0"/>
        <v>50</v>
      </c>
      <c r="AU20" s="65">
        <v>12</v>
      </c>
      <c r="AV20" s="66">
        <f t="shared" si="1"/>
        <v>0.5</v>
      </c>
      <c r="AW20" s="67" t="s">
        <v>79</v>
      </c>
      <c r="AX20" s="78" t="s">
        <v>491</v>
      </c>
      <c r="AY20" s="71" t="s">
        <v>487</v>
      </c>
      <c r="AZ20" s="79" t="s">
        <v>569</v>
      </c>
      <c r="BA20" s="75" t="s">
        <v>341</v>
      </c>
      <c r="BB20" s="70">
        <v>8</v>
      </c>
    </row>
    <row r="21" spans="1:54" s="16" customFormat="1" ht="15.75" customHeight="1" x14ac:dyDescent="0.25">
      <c r="A21" s="23" t="s">
        <v>94</v>
      </c>
      <c r="B21" s="11">
        <v>2</v>
      </c>
      <c r="C21" s="11">
        <v>2</v>
      </c>
      <c r="D21" s="11">
        <v>0</v>
      </c>
      <c r="E21" s="11">
        <v>2</v>
      </c>
      <c r="F21" s="11">
        <v>0</v>
      </c>
      <c r="G21" s="31">
        <v>3</v>
      </c>
      <c r="H21" s="31">
        <v>2</v>
      </c>
      <c r="I21" s="31">
        <v>2</v>
      </c>
      <c r="J21" s="11">
        <v>2</v>
      </c>
      <c r="K21" s="11">
        <v>0</v>
      </c>
      <c r="L21" s="11">
        <v>4</v>
      </c>
      <c r="M21" s="31">
        <v>3</v>
      </c>
      <c r="N21" s="31">
        <v>3</v>
      </c>
      <c r="O21" s="31">
        <v>0</v>
      </c>
      <c r="P21" s="31">
        <v>0</v>
      </c>
      <c r="Q21" s="33">
        <v>1</v>
      </c>
      <c r="R21" s="33">
        <v>1</v>
      </c>
      <c r="S21" s="33">
        <v>1</v>
      </c>
      <c r="T21" s="34">
        <v>1</v>
      </c>
      <c r="U21" s="34">
        <v>1</v>
      </c>
      <c r="V21" s="34">
        <v>1</v>
      </c>
      <c r="W21" s="34">
        <v>1</v>
      </c>
      <c r="X21" s="34">
        <v>1</v>
      </c>
      <c r="Y21" s="34">
        <v>1</v>
      </c>
      <c r="Z21" s="34">
        <v>0</v>
      </c>
      <c r="AA21" s="34">
        <v>1</v>
      </c>
      <c r="AB21" s="34">
        <v>0</v>
      </c>
      <c r="AC21" s="34">
        <v>1</v>
      </c>
      <c r="AD21" s="34">
        <v>0</v>
      </c>
      <c r="AE21" s="34">
        <v>1</v>
      </c>
      <c r="AF21" s="35">
        <v>0</v>
      </c>
      <c r="AG21" s="35">
        <v>0</v>
      </c>
      <c r="AH21" s="35">
        <v>0</v>
      </c>
      <c r="AI21" s="35">
        <v>0</v>
      </c>
      <c r="AJ21" s="36">
        <v>0</v>
      </c>
      <c r="AK21" s="36">
        <v>2</v>
      </c>
      <c r="AL21" s="36">
        <v>0</v>
      </c>
      <c r="AM21" s="36">
        <v>0</v>
      </c>
      <c r="AN21" s="36">
        <v>0</v>
      </c>
      <c r="AO21" s="11">
        <v>2</v>
      </c>
      <c r="AP21" s="11">
        <v>0</v>
      </c>
      <c r="AQ21" s="11">
        <v>0</v>
      </c>
      <c r="AR21" s="11">
        <v>0</v>
      </c>
      <c r="AS21" s="11">
        <v>8</v>
      </c>
      <c r="AT21" s="65">
        <f t="shared" si="0"/>
        <v>49</v>
      </c>
      <c r="AU21" s="65">
        <v>13</v>
      </c>
      <c r="AV21" s="66">
        <f t="shared" si="1"/>
        <v>0.49</v>
      </c>
      <c r="AW21" s="67" t="s">
        <v>79</v>
      </c>
      <c r="AX21" s="68" t="s">
        <v>492</v>
      </c>
      <c r="AY21" s="68" t="s">
        <v>493</v>
      </c>
      <c r="AZ21" s="68" t="s">
        <v>412</v>
      </c>
      <c r="BA21" s="75" t="s">
        <v>306</v>
      </c>
      <c r="BB21" s="70">
        <v>8</v>
      </c>
    </row>
    <row r="22" spans="1:54" s="16" customFormat="1" ht="15.75" customHeight="1" x14ac:dyDescent="0.25">
      <c r="A22" s="23" t="s">
        <v>96</v>
      </c>
      <c r="B22" s="11">
        <v>2</v>
      </c>
      <c r="C22" s="11">
        <v>2</v>
      </c>
      <c r="D22" s="11">
        <v>0</v>
      </c>
      <c r="E22" s="11">
        <v>0</v>
      </c>
      <c r="F22" s="11">
        <v>0</v>
      </c>
      <c r="G22" s="31">
        <v>2</v>
      </c>
      <c r="H22" s="31">
        <v>2</v>
      </c>
      <c r="I22" s="31">
        <v>2</v>
      </c>
      <c r="J22" s="11">
        <v>4</v>
      </c>
      <c r="K22" s="11">
        <v>4</v>
      </c>
      <c r="L22" s="11">
        <v>4</v>
      </c>
      <c r="M22" s="31">
        <v>3</v>
      </c>
      <c r="N22" s="31">
        <v>3</v>
      </c>
      <c r="O22" s="31">
        <v>3</v>
      </c>
      <c r="P22" s="31">
        <v>0</v>
      </c>
      <c r="Q22" s="33">
        <v>0</v>
      </c>
      <c r="R22" s="33">
        <v>1</v>
      </c>
      <c r="S22" s="33">
        <v>1</v>
      </c>
      <c r="T22" s="34">
        <v>0</v>
      </c>
      <c r="U22" s="34">
        <v>1</v>
      </c>
      <c r="V22" s="34">
        <v>0</v>
      </c>
      <c r="W22" s="34">
        <v>1</v>
      </c>
      <c r="X22" s="34">
        <v>1</v>
      </c>
      <c r="Y22" s="34">
        <v>1</v>
      </c>
      <c r="Z22" s="34">
        <v>0</v>
      </c>
      <c r="AA22" s="34">
        <v>0</v>
      </c>
      <c r="AB22" s="34">
        <v>0</v>
      </c>
      <c r="AC22" s="34">
        <v>0</v>
      </c>
      <c r="AD22" s="34">
        <v>1</v>
      </c>
      <c r="AE22" s="34">
        <v>0</v>
      </c>
      <c r="AF22" s="35">
        <v>2</v>
      </c>
      <c r="AG22" s="35">
        <v>0</v>
      </c>
      <c r="AH22" s="35">
        <v>0</v>
      </c>
      <c r="AI22" s="35">
        <v>0</v>
      </c>
      <c r="AJ22" s="36">
        <v>2</v>
      </c>
      <c r="AK22" s="36">
        <v>0</v>
      </c>
      <c r="AL22" s="36">
        <v>0</v>
      </c>
      <c r="AM22" s="36">
        <v>0</v>
      </c>
      <c r="AN22" s="36">
        <v>0</v>
      </c>
      <c r="AO22" s="11">
        <v>0</v>
      </c>
      <c r="AP22" s="11">
        <v>2</v>
      </c>
      <c r="AQ22" s="11">
        <v>2</v>
      </c>
      <c r="AR22" s="11">
        <v>0</v>
      </c>
      <c r="AS22" s="11">
        <v>0</v>
      </c>
      <c r="AT22" s="65">
        <f t="shared" si="0"/>
        <v>46</v>
      </c>
      <c r="AU22" s="65">
        <v>14</v>
      </c>
      <c r="AV22" s="66">
        <f t="shared" si="1"/>
        <v>0.46</v>
      </c>
      <c r="AW22" s="67" t="s">
        <v>79</v>
      </c>
      <c r="AX22" s="68" t="s">
        <v>494</v>
      </c>
      <c r="AY22" s="68" t="s">
        <v>345</v>
      </c>
      <c r="AZ22" s="68" t="s">
        <v>570</v>
      </c>
      <c r="BA22" s="75" t="s">
        <v>320</v>
      </c>
      <c r="BB22" s="70">
        <v>8</v>
      </c>
    </row>
    <row r="23" spans="1:54" s="16" customFormat="1" ht="15.75" customHeight="1" x14ac:dyDescent="0.25">
      <c r="A23" s="23" t="s">
        <v>95</v>
      </c>
      <c r="B23" s="11">
        <v>2</v>
      </c>
      <c r="C23" s="11">
        <v>2</v>
      </c>
      <c r="D23" s="11">
        <v>2</v>
      </c>
      <c r="E23" s="11">
        <v>0</v>
      </c>
      <c r="F23" s="11">
        <v>2</v>
      </c>
      <c r="G23" s="31">
        <v>2</v>
      </c>
      <c r="H23" s="31">
        <v>1</v>
      </c>
      <c r="I23" s="31">
        <v>1</v>
      </c>
      <c r="J23" s="11">
        <v>0</v>
      </c>
      <c r="K23" s="11">
        <v>4</v>
      </c>
      <c r="L23" s="11">
        <v>4</v>
      </c>
      <c r="M23" s="31">
        <v>3</v>
      </c>
      <c r="N23" s="31">
        <v>0</v>
      </c>
      <c r="O23" s="31">
        <v>0</v>
      </c>
      <c r="P23" s="31">
        <v>0</v>
      </c>
      <c r="Q23" s="33">
        <v>1</v>
      </c>
      <c r="R23" s="33">
        <v>1</v>
      </c>
      <c r="S23" s="33">
        <v>4</v>
      </c>
      <c r="T23" s="34">
        <v>0</v>
      </c>
      <c r="U23" s="34">
        <v>1</v>
      </c>
      <c r="V23" s="34">
        <v>1</v>
      </c>
      <c r="W23" s="34">
        <v>1</v>
      </c>
      <c r="X23" s="34">
        <v>1</v>
      </c>
      <c r="Y23" s="34">
        <v>1</v>
      </c>
      <c r="Z23" s="34">
        <v>0</v>
      </c>
      <c r="AA23" s="34">
        <v>1</v>
      </c>
      <c r="AB23" s="34">
        <v>1</v>
      </c>
      <c r="AC23" s="34">
        <v>1</v>
      </c>
      <c r="AD23" s="34">
        <v>1</v>
      </c>
      <c r="AE23" s="34">
        <v>0</v>
      </c>
      <c r="AF23" s="35">
        <v>2</v>
      </c>
      <c r="AG23" s="35">
        <v>0</v>
      </c>
      <c r="AH23" s="35">
        <v>0</v>
      </c>
      <c r="AI23" s="35">
        <v>0</v>
      </c>
      <c r="AJ23" s="36">
        <v>2</v>
      </c>
      <c r="AK23" s="36">
        <v>0</v>
      </c>
      <c r="AL23" s="36">
        <v>0</v>
      </c>
      <c r="AM23" s="36">
        <v>0</v>
      </c>
      <c r="AN23" s="36">
        <v>0</v>
      </c>
      <c r="AO23" s="11">
        <v>2</v>
      </c>
      <c r="AP23" s="11">
        <v>0</v>
      </c>
      <c r="AQ23" s="11">
        <v>2</v>
      </c>
      <c r="AR23" s="11">
        <v>0</v>
      </c>
      <c r="AS23" s="11">
        <v>0</v>
      </c>
      <c r="AT23" s="65">
        <f t="shared" si="0"/>
        <v>46</v>
      </c>
      <c r="AU23" s="65">
        <v>14</v>
      </c>
      <c r="AV23" s="66">
        <f t="shared" si="1"/>
        <v>0.46</v>
      </c>
      <c r="AW23" s="67" t="s">
        <v>79</v>
      </c>
      <c r="AX23" s="73" t="s">
        <v>495</v>
      </c>
      <c r="AY23" s="73" t="s">
        <v>496</v>
      </c>
      <c r="AZ23" s="73" t="s">
        <v>571</v>
      </c>
      <c r="BA23" s="75" t="s">
        <v>337</v>
      </c>
      <c r="BB23" s="70">
        <v>8</v>
      </c>
    </row>
    <row r="24" spans="1:54" s="16" customFormat="1" ht="15.75" customHeight="1" x14ac:dyDescent="0.25">
      <c r="A24" s="23" t="s">
        <v>97</v>
      </c>
      <c r="B24" s="11">
        <v>0</v>
      </c>
      <c r="C24" s="11">
        <v>2</v>
      </c>
      <c r="D24" s="11">
        <v>2</v>
      </c>
      <c r="E24" s="11">
        <v>0</v>
      </c>
      <c r="F24" s="11">
        <v>2</v>
      </c>
      <c r="G24" s="31">
        <v>2</v>
      </c>
      <c r="H24" s="31">
        <v>0</v>
      </c>
      <c r="I24" s="31">
        <v>1</v>
      </c>
      <c r="J24" s="11">
        <v>2</v>
      </c>
      <c r="K24" s="11">
        <v>2</v>
      </c>
      <c r="L24" s="11">
        <v>0</v>
      </c>
      <c r="M24" s="31">
        <v>3</v>
      </c>
      <c r="N24" s="31">
        <v>0</v>
      </c>
      <c r="O24" s="31">
        <v>0</v>
      </c>
      <c r="P24" s="31">
        <v>0</v>
      </c>
      <c r="Q24" s="33">
        <v>0</v>
      </c>
      <c r="R24" s="33">
        <v>0</v>
      </c>
      <c r="S24" s="33">
        <v>1</v>
      </c>
      <c r="T24" s="34">
        <v>0</v>
      </c>
      <c r="U24" s="34">
        <v>1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1</v>
      </c>
      <c r="AD24" s="34">
        <v>0</v>
      </c>
      <c r="AE24" s="34">
        <v>0</v>
      </c>
      <c r="AF24" s="11">
        <v>0</v>
      </c>
      <c r="AG24" s="11">
        <v>0</v>
      </c>
      <c r="AH24" s="11">
        <v>0</v>
      </c>
      <c r="AI24" s="11">
        <v>0</v>
      </c>
      <c r="AJ24" s="31">
        <v>2</v>
      </c>
      <c r="AK24" s="31">
        <v>2</v>
      </c>
      <c r="AL24" s="31">
        <v>2</v>
      </c>
      <c r="AM24" s="31">
        <v>2</v>
      </c>
      <c r="AN24" s="31">
        <v>2</v>
      </c>
      <c r="AO24" s="11">
        <v>2</v>
      </c>
      <c r="AP24" s="11">
        <v>2</v>
      </c>
      <c r="AQ24" s="11">
        <v>2</v>
      </c>
      <c r="AR24" s="11">
        <v>0</v>
      </c>
      <c r="AS24" s="11">
        <v>8</v>
      </c>
      <c r="AT24" s="65">
        <f t="shared" si="0"/>
        <v>43</v>
      </c>
      <c r="AU24" s="65">
        <v>15</v>
      </c>
      <c r="AV24" s="66">
        <f t="shared" si="1"/>
        <v>0.43</v>
      </c>
      <c r="AW24" s="67" t="s">
        <v>79</v>
      </c>
      <c r="AX24" s="72" t="s">
        <v>497</v>
      </c>
      <c r="AY24" s="72" t="s">
        <v>380</v>
      </c>
      <c r="AZ24" s="72" t="s">
        <v>562</v>
      </c>
      <c r="BA24" s="75" t="s">
        <v>307</v>
      </c>
      <c r="BB24" s="70">
        <v>8</v>
      </c>
    </row>
    <row r="25" spans="1:54" s="16" customFormat="1" ht="15.75" customHeight="1" x14ac:dyDescent="0.25">
      <c r="A25" s="23" t="s">
        <v>98</v>
      </c>
      <c r="B25" s="11">
        <v>2</v>
      </c>
      <c r="C25" s="11">
        <v>0</v>
      </c>
      <c r="D25" s="11">
        <v>0</v>
      </c>
      <c r="E25" s="11">
        <v>2</v>
      </c>
      <c r="F25" s="11">
        <v>2</v>
      </c>
      <c r="G25" s="31">
        <v>3</v>
      </c>
      <c r="H25" s="31">
        <v>3</v>
      </c>
      <c r="I25" s="31">
        <v>2</v>
      </c>
      <c r="J25" s="11">
        <v>4</v>
      </c>
      <c r="K25" s="11">
        <v>0</v>
      </c>
      <c r="L25" s="11">
        <v>4</v>
      </c>
      <c r="M25" s="31">
        <v>3</v>
      </c>
      <c r="N25" s="31">
        <v>0</v>
      </c>
      <c r="O25" s="31">
        <v>0</v>
      </c>
      <c r="P25" s="31">
        <v>3</v>
      </c>
      <c r="Q25" s="33">
        <v>0</v>
      </c>
      <c r="R25" s="33">
        <v>1</v>
      </c>
      <c r="S25" s="33">
        <v>1</v>
      </c>
      <c r="T25" s="34">
        <v>0</v>
      </c>
      <c r="U25" s="34">
        <v>1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5">
        <v>2</v>
      </c>
      <c r="AG25" s="35">
        <v>0</v>
      </c>
      <c r="AH25" s="35">
        <v>2</v>
      </c>
      <c r="AI25" s="35">
        <v>0</v>
      </c>
      <c r="AJ25" s="36">
        <v>2</v>
      </c>
      <c r="AK25" s="36">
        <v>0</v>
      </c>
      <c r="AL25" s="36">
        <v>0</v>
      </c>
      <c r="AM25" s="36">
        <v>2</v>
      </c>
      <c r="AN25" s="36">
        <v>2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65">
        <f t="shared" si="0"/>
        <v>41</v>
      </c>
      <c r="AU25" s="65">
        <v>16</v>
      </c>
      <c r="AV25" s="66">
        <f t="shared" si="1"/>
        <v>0.41</v>
      </c>
      <c r="AW25" s="67" t="s">
        <v>79</v>
      </c>
      <c r="AX25" s="73" t="s">
        <v>498</v>
      </c>
      <c r="AY25" s="73" t="s">
        <v>499</v>
      </c>
      <c r="AZ25" s="73" t="s">
        <v>572</v>
      </c>
      <c r="BA25" s="75" t="s">
        <v>321</v>
      </c>
      <c r="BB25" s="70">
        <v>8</v>
      </c>
    </row>
    <row r="26" spans="1:54" s="16" customFormat="1" ht="15.75" customHeight="1" x14ac:dyDescent="0.25">
      <c r="A26" s="23" t="s">
        <v>99</v>
      </c>
      <c r="B26" s="11">
        <v>2</v>
      </c>
      <c r="C26" s="11">
        <v>2</v>
      </c>
      <c r="D26" s="11">
        <v>2</v>
      </c>
      <c r="E26" s="11">
        <v>0</v>
      </c>
      <c r="F26" s="11">
        <v>2</v>
      </c>
      <c r="G26" s="31">
        <v>1</v>
      </c>
      <c r="H26" s="31">
        <v>1</v>
      </c>
      <c r="I26" s="31">
        <v>1</v>
      </c>
      <c r="J26" s="11">
        <v>0</v>
      </c>
      <c r="K26" s="11">
        <v>0</v>
      </c>
      <c r="L26" s="11">
        <v>4</v>
      </c>
      <c r="M26" s="31">
        <v>3</v>
      </c>
      <c r="N26" s="31">
        <v>3</v>
      </c>
      <c r="O26" s="31">
        <v>3</v>
      </c>
      <c r="P26" s="31">
        <v>0</v>
      </c>
      <c r="Q26" s="33">
        <v>1</v>
      </c>
      <c r="R26" s="33">
        <v>0</v>
      </c>
      <c r="S26" s="33">
        <v>0</v>
      </c>
      <c r="T26" s="34">
        <v>1</v>
      </c>
      <c r="U26" s="34">
        <v>1</v>
      </c>
      <c r="V26" s="34">
        <v>0</v>
      </c>
      <c r="W26" s="34">
        <v>1</v>
      </c>
      <c r="X26" s="34">
        <v>1</v>
      </c>
      <c r="Y26" s="34">
        <v>1</v>
      </c>
      <c r="Z26" s="34">
        <v>0</v>
      </c>
      <c r="AA26" s="34">
        <v>1</v>
      </c>
      <c r="AB26" s="34">
        <v>1</v>
      </c>
      <c r="AC26" s="34">
        <v>1</v>
      </c>
      <c r="AD26" s="34">
        <v>1</v>
      </c>
      <c r="AE26" s="34">
        <v>0</v>
      </c>
      <c r="AF26" s="35">
        <v>2</v>
      </c>
      <c r="AG26" s="35">
        <v>0</v>
      </c>
      <c r="AH26" s="35">
        <v>2</v>
      </c>
      <c r="AI26" s="35">
        <v>0</v>
      </c>
      <c r="AJ26" s="36">
        <v>0</v>
      </c>
      <c r="AK26" s="36">
        <v>0</v>
      </c>
      <c r="AL26" s="36">
        <v>2</v>
      </c>
      <c r="AM26" s="36">
        <v>0</v>
      </c>
      <c r="AN26" s="36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65">
        <f t="shared" si="0"/>
        <v>40</v>
      </c>
      <c r="AU26" s="65">
        <v>17</v>
      </c>
      <c r="AV26" s="66">
        <f t="shared" si="1"/>
        <v>0.4</v>
      </c>
      <c r="AW26" s="67" t="s">
        <v>79</v>
      </c>
      <c r="AX26" s="73" t="s">
        <v>500</v>
      </c>
      <c r="AY26" s="73" t="s">
        <v>501</v>
      </c>
      <c r="AZ26" s="73" t="s">
        <v>573</v>
      </c>
      <c r="BA26" s="75" t="s">
        <v>322</v>
      </c>
      <c r="BB26" s="70">
        <v>8</v>
      </c>
    </row>
    <row r="27" spans="1:54" s="16" customFormat="1" ht="15.75" customHeight="1" x14ac:dyDescent="0.25">
      <c r="A27" s="23" t="s">
        <v>100</v>
      </c>
      <c r="B27" s="11">
        <v>2</v>
      </c>
      <c r="C27" s="11">
        <v>0</v>
      </c>
      <c r="D27" s="11">
        <v>0</v>
      </c>
      <c r="E27" s="11">
        <v>0</v>
      </c>
      <c r="F27" s="11">
        <v>0</v>
      </c>
      <c r="G27" s="31">
        <v>1</v>
      </c>
      <c r="H27" s="31">
        <v>2</v>
      </c>
      <c r="I27" s="31">
        <v>2</v>
      </c>
      <c r="J27" s="11">
        <v>0</v>
      </c>
      <c r="K27" s="11">
        <v>2</v>
      </c>
      <c r="L27" s="11">
        <v>4</v>
      </c>
      <c r="M27" s="31">
        <v>0</v>
      </c>
      <c r="N27" s="31">
        <v>3</v>
      </c>
      <c r="O27" s="31">
        <v>0</v>
      </c>
      <c r="P27" s="31">
        <v>3</v>
      </c>
      <c r="Q27" s="33">
        <v>1</v>
      </c>
      <c r="R27" s="33">
        <v>0</v>
      </c>
      <c r="S27" s="33">
        <v>1</v>
      </c>
      <c r="T27" s="34">
        <v>1</v>
      </c>
      <c r="U27" s="34">
        <v>1</v>
      </c>
      <c r="V27" s="34">
        <v>1</v>
      </c>
      <c r="W27" s="34">
        <v>1</v>
      </c>
      <c r="X27" s="34">
        <v>1</v>
      </c>
      <c r="Y27" s="34">
        <v>1</v>
      </c>
      <c r="Z27" s="34">
        <v>1</v>
      </c>
      <c r="AA27" s="34">
        <v>1</v>
      </c>
      <c r="AB27" s="34">
        <v>1</v>
      </c>
      <c r="AC27" s="34">
        <v>1</v>
      </c>
      <c r="AD27" s="34">
        <v>1</v>
      </c>
      <c r="AE27" s="34">
        <v>1</v>
      </c>
      <c r="AF27" s="11">
        <v>2</v>
      </c>
      <c r="AG27" s="11">
        <v>2</v>
      </c>
      <c r="AH27" s="11">
        <v>0</v>
      </c>
      <c r="AI27" s="1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11">
        <v>2</v>
      </c>
      <c r="AP27" s="11">
        <v>0</v>
      </c>
      <c r="AQ27" s="11">
        <v>0</v>
      </c>
      <c r="AR27" s="11">
        <v>0</v>
      </c>
      <c r="AS27" s="11">
        <v>0</v>
      </c>
      <c r="AT27" s="11">
        <f t="shared" si="0"/>
        <v>39</v>
      </c>
      <c r="AU27" s="11">
        <v>18</v>
      </c>
      <c r="AV27" s="24">
        <f t="shared" si="1"/>
        <v>0.39</v>
      </c>
      <c r="AW27" s="15" t="s">
        <v>80</v>
      </c>
      <c r="AX27" s="53" t="s">
        <v>502</v>
      </c>
      <c r="AY27" s="53" t="s">
        <v>436</v>
      </c>
      <c r="AZ27" s="53" t="s">
        <v>432</v>
      </c>
      <c r="BA27" s="12" t="s">
        <v>310</v>
      </c>
      <c r="BB27" s="14">
        <v>8</v>
      </c>
    </row>
    <row r="28" spans="1:54" s="16" customFormat="1" ht="15.75" customHeight="1" x14ac:dyDescent="0.25">
      <c r="A28" s="23" t="s">
        <v>101</v>
      </c>
      <c r="B28" s="11">
        <v>0</v>
      </c>
      <c r="C28" s="11">
        <v>2</v>
      </c>
      <c r="D28" s="11">
        <v>2</v>
      </c>
      <c r="E28" s="11">
        <v>2</v>
      </c>
      <c r="F28" s="11">
        <v>2</v>
      </c>
      <c r="G28" s="31">
        <v>2</v>
      </c>
      <c r="H28" s="31">
        <v>2</v>
      </c>
      <c r="I28" s="31">
        <v>1</v>
      </c>
      <c r="J28" s="11">
        <v>2</v>
      </c>
      <c r="K28" s="11">
        <v>2</v>
      </c>
      <c r="L28" s="11">
        <v>0</v>
      </c>
      <c r="M28" s="31">
        <v>0</v>
      </c>
      <c r="N28" s="31">
        <v>0</v>
      </c>
      <c r="O28" s="31">
        <v>0</v>
      </c>
      <c r="P28" s="31">
        <v>0</v>
      </c>
      <c r="Q28" s="33">
        <v>1</v>
      </c>
      <c r="R28" s="33">
        <v>1</v>
      </c>
      <c r="S28" s="33">
        <v>1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11">
        <v>2</v>
      </c>
      <c r="AG28" s="11">
        <v>0</v>
      </c>
      <c r="AH28" s="11">
        <v>0</v>
      </c>
      <c r="AI28" s="11">
        <v>0</v>
      </c>
      <c r="AJ28" s="31">
        <v>0</v>
      </c>
      <c r="AK28" s="31">
        <v>0</v>
      </c>
      <c r="AL28" s="31">
        <v>0</v>
      </c>
      <c r="AM28" s="31">
        <v>2</v>
      </c>
      <c r="AN28" s="31">
        <v>2</v>
      </c>
      <c r="AO28" s="11">
        <v>2</v>
      </c>
      <c r="AP28" s="11">
        <v>0</v>
      </c>
      <c r="AQ28" s="11">
        <v>2</v>
      </c>
      <c r="AR28" s="11">
        <v>0</v>
      </c>
      <c r="AS28" s="11">
        <v>8</v>
      </c>
      <c r="AT28" s="11">
        <f t="shared" si="0"/>
        <v>38</v>
      </c>
      <c r="AU28" s="11">
        <v>19</v>
      </c>
      <c r="AV28" s="24">
        <f t="shared" si="1"/>
        <v>0.38</v>
      </c>
      <c r="AW28" s="15" t="s">
        <v>80</v>
      </c>
      <c r="AX28" s="52" t="s">
        <v>503</v>
      </c>
      <c r="AY28" s="52" t="s">
        <v>347</v>
      </c>
      <c r="AZ28" s="52" t="s">
        <v>504</v>
      </c>
      <c r="BA28" s="12" t="s">
        <v>307</v>
      </c>
      <c r="BB28" s="14">
        <v>8</v>
      </c>
    </row>
    <row r="29" spans="1:54" s="16" customFormat="1" ht="15.75" customHeight="1" x14ac:dyDescent="0.25">
      <c r="A29" s="23" t="s">
        <v>102</v>
      </c>
      <c r="B29" s="11">
        <v>0</v>
      </c>
      <c r="C29" s="11">
        <v>0</v>
      </c>
      <c r="D29" s="11">
        <v>0</v>
      </c>
      <c r="E29" s="11">
        <v>2</v>
      </c>
      <c r="F29" s="11">
        <v>2</v>
      </c>
      <c r="G29" s="31">
        <v>2</v>
      </c>
      <c r="H29" s="31">
        <v>1</v>
      </c>
      <c r="I29" s="31">
        <v>1</v>
      </c>
      <c r="J29" s="11">
        <v>4</v>
      </c>
      <c r="K29" s="11">
        <v>2</v>
      </c>
      <c r="L29" s="11">
        <v>4</v>
      </c>
      <c r="M29" s="31">
        <v>3</v>
      </c>
      <c r="N29" s="31">
        <v>3</v>
      </c>
      <c r="O29" s="31">
        <v>3</v>
      </c>
      <c r="P29" s="31">
        <v>3</v>
      </c>
      <c r="Q29" s="33">
        <v>0</v>
      </c>
      <c r="R29" s="33">
        <v>0</v>
      </c>
      <c r="S29" s="33">
        <v>0</v>
      </c>
      <c r="T29" s="63">
        <v>1</v>
      </c>
      <c r="U29" s="63">
        <v>1</v>
      </c>
      <c r="V29" s="63">
        <v>1</v>
      </c>
      <c r="W29" s="63">
        <v>0</v>
      </c>
      <c r="X29" s="63">
        <v>1</v>
      </c>
      <c r="Y29" s="63">
        <v>1</v>
      </c>
      <c r="Z29" s="63">
        <v>0</v>
      </c>
      <c r="AA29" s="63">
        <v>0</v>
      </c>
      <c r="AB29" s="63">
        <v>0</v>
      </c>
      <c r="AC29" s="63">
        <v>0</v>
      </c>
      <c r="AD29" s="63">
        <v>1</v>
      </c>
      <c r="AE29" s="63">
        <v>1</v>
      </c>
      <c r="AF29" s="11">
        <v>0</v>
      </c>
      <c r="AG29" s="11">
        <v>0</v>
      </c>
      <c r="AH29" s="11">
        <v>0</v>
      </c>
      <c r="AI29" s="1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f t="shared" si="0"/>
        <v>37</v>
      </c>
      <c r="AU29" s="11">
        <v>20</v>
      </c>
      <c r="AV29" s="24">
        <f t="shared" si="1"/>
        <v>0.37</v>
      </c>
      <c r="AW29" s="15" t="s">
        <v>80</v>
      </c>
      <c r="AX29" s="50" t="s">
        <v>505</v>
      </c>
      <c r="AY29" s="50" t="s">
        <v>506</v>
      </c>
      <c r="AZ29" s="50" t="s">
        <v>456</v>
      </c>
      <c r="BA29" s="12" t="s">
        <v>298</v>
      </c>
      <c r="BB29" s="14">
        <v>8</v>
      </c>
    </row>
    <row r="30" spans="1:54" s="16" customFormat="1" ht="15.75" customHeight="1" x14ac:dyDescent="0.25">
      <c r="A30" s="23" t="s">
        <v>103</v>
      </c>
      <c r="B30" s="11">
        <v>2</v>
      </c>
      <c r="C30" s="11">
        <v>0</v>
      </c>
      <c r="D30" s="11">
        <v>0</v>
      </c>
      <c r="E30" s="11">
        <v>0</v>
      </c>
      <c r="F30" s="11">
        <v>2</v>
      </c>
      <c r="G30" s="31">
        <v>1</v>
      </c>
      <c r="H30" s="31">
        <v>1</v>
      </c>
      <c r="I30" s="31">
        <v>2</v>
      </c>
      <c r="J30" s="11">
        <v>4</v>
      </c>
      <c r="K30" s="11">
        <v>0</v>
      </c>
      <c r="L30" s="11">
        <v>4</v>
      </c>
      <c r="M30" s="31">
        <v>0</v>
      </c>
      <c r="N30" s="31">
        <v>3</v>
      </c>
      <c r="O30" s="31">
        <v>0</v>
      </c>
      <c r="P30" s="31">
        <v>0</v>
      </c>
      <c r="Q30" s="44">
        <v>0</v>
      </c>
      <c r="R30" s="44">
        <v>0</v>
      </c>
      <c r="S30" s="44">
        <v>0</v>
      </c>
      <c r="T30" s="64">
        <v>1</v>
      </c>
      <c r="U30" s="64">
        <v>1</v>
      </c>
      <c r="V30" s="64">
        <v>0</v>
      </c>
      <c r="W30" s="64">
        <v>0</v>
      </c>
      <c r="X30" s="64">
        <v>1</v>
      </c>
      <c r="Y30" s="64">
        <v>1</v>
      </c>
      <c r="Z30" s="64">
        <v>0</v>
      </c>
      <c r="AA30" s="64">
        <v>0</v>
      </c>
      <c r="AB30" s="64">
        <v>0</v>
      </c>
      <c r="AC30" s="64">
        <v>0</v>
      </c>
      <c r="AD30" s="64">
        <v>0</v>
      </c>
      <c r="AE30" s="64">
        <v>1</v>
      </c>
      <c r="AF30" s="45">
        <v>2</v>
      </c>
      <c r="AG30" s="45">
        <v>0</v>
      </c>
      <c r="AH30" s="45">
        <v>0</v>
      </c>
      <c r="AI30" s="45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2</v>
      </c>
      <c r="AO30" s="11">
        <v>0</v>
      </c>
      <c r="AP30" s="11">
        <v>0</v>
      </c>
      <c r="AQ30" s="11">
        <v>0</v>
      </c>
      <c r="AR30" s="11">
        <v>0</v>
      </c>
      <c r="AS30" s="11">
        <v>8</v>
      </c>
      <c r="AT30" s="11">
        <f t="shared" si="0"/>
        <v>36</v>
      </c>
      <c r="AU30" s="11">
        <v>21</v>
      </c>
      <c r="AV30" s="24">
        <f t="shared" si="1"/>
        <v>0.36</v>
      </c>
      <c r="AW30" s="15" t="s">
        <v>80</v>
      </c>
      <c r="AX30" s="50" t="s">
        <v>507</v>
      </c>
      <c r="AY30" s="50" t="s">
        <v>436</v>
      </c>
      <c r="AZ30" s="50" t="s">
        <v>508</v>
      </c>
      <c r="BA30" s="12" t="s">
        <v>303</v>
      </c>
      <c r="BB30" s="14">
        <v>8</v>
      </c>
    </row>
    <row r="31" spans="1:54" s="16" customFormat="1" ht="15.75" customHeight="1" x14ac:dyDescent="0.25">
      <c r="A31" s="23" t="s">
        <v>104</v>
      </c>
      <c r="B31" s="11">
        <v>0</v>
      </c>
      <c r="C31" s="11">
        <v>2</v>
      </c>
      <c r="D31" s="11">
        <v>0</v>
      </c>
      <c r="E31" s="11">
        <v>2</v>
      </c>
      <c r="F31" s="11">
        <v>2</v>
      </c>
      <c r="G31" s="31">
        <v>1</v>
      </c>
      <c r="H31" s="31">
        <v>1</v>
      </c>
      <c r="I31" s="31">
        <v>1</v>
      </c>
      <c r="J31" s="11">
        <v>0</v>
      </c>
      <c r="K31" s="11">
        <v>0</v>
      </c>
      <c r="L31" s="11">
        <v>4</v>
      </c>
      <c r="M31" s="31">
        <v>3</v>
      </c>
      <c r="N31" s="31">
        <v>3</v>
      </c>
      <c r="O31" s="31">
        <v>0</v>
      </c>
      <c r="P31" s="31">
        <v>0</v>
      </c>
      <c r="Q31" s="33">
        <v>0</v>
      </c>
      <c r="R31" s="33">
        <v>1</v>
      </c>
      <c r="S31" s="33">
        <v>1</v>
      </c>
      <c r="T31" s="63">
        <v>0</v>
      </c>
      <c r="U31" s="63">
        <v>0</v>
      </c>
      <c r="V31" s="63">
        <v>0</v>
      </c>
      <c r="W31" s="63">
        <v>0</v>
      </c>
      <c r="X31" s="63">
        <v>0</v>
      </c>
      <c r="Y31" s="63">
        <v>0</v>
      </c>
      <c r="Z31" s="63">
        <v>0</v>
      </c>
      <c r="AA31" s="63">
        <v>0</v>
      </c>
      <c r="AB31" s="63">
        <v>0</v>
      </c>
      <c r="AC31" s="63">
        <v>1</v>
      </c>
      <c r="AD31" s="63">
        <v>0</v>
      </c>
      <c r="AE31" s="63">
        <v>0</v>
      </c>
      <c r="AF31" s="35">
        <v>2</v>
      </c>
      <c r="AG31" s="35">
        <v>0</v>
      </c>
      <c r="AH31" s="35">
        <v>0</v>
      </c>
      <c r="AI31" s="35">
        <v>0</v>
      </c>
      <c r="AJ31" s="36">
        <v>2</v>
      </c>
      <c r="AK31" s="36">
        <v>0</v>
      </c>
      <c r="AL31" s="36">
        <v>0</v>
      </c>
      <c r="AM31" s="36">
        <v>0</v>
      </c>
      <c r="AN31" s="36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8</v>
      </c>
      <c r="AT31" s="11">
        <f t="shared" si="0"/>
        <v>34</v>
      </c>
      <c r="AU31" s="11">
        <v>22</v>
      </c>
      <c r="AV31" s="24">
        <f t="shared" si="1"/>
        <v>0.34</v>
      </c>
      <c r="AW31" s="15" t="s">
        <v>80</v>
      </c>
      <c r="AX31" s="50" t="s">
        <v>509</v>
      </c>
      <c r="AY31" s="50" t="s">
        <v>460</v>
      </c>
      <c r="AZ31" s="50" t="s">
        <v>428</v>
      </c>
      <c r="BA31" s="12" t="s">
        <v>306</v>
      </c>
      <c r="BB31" s="14">
        <v>8</v>
      </c>
    </row>
    <row r="32" spans="1:54" s="16" customFormat="1" ht="15.75" customHeight="1" x14ac:dyDescent="0.25">
      <c r="A32" s="23" t="s">
        <v>105</v>
      </c>
      <c r="B32" s="11">
        <v>2</v>
      </c>
      <c r="C32" s="11">
        <v>0</v>
      </c>
      <c r="D32" s="11">
        <v>0</v>
      </c>
      <c r="E32" s="11">
        <v>0</v>
      </c>
      <c r="F32" s="11">
        <v>0</v>
      </c>
      <c r="G32" s="31">
        <v>1</v>
      </c>
      <c r="H32" s="31">
        <v>2</v>
      </c>
      <c r="I32" s="31">
        <v>1</v>
      </c>
      <c r="J32" s="11">
        <v>0</v>
      </c>
      <c r="K32" s="11">
        <v>4</v>
      </c>
      <c r="L32" s="11">
        <v>4</v>
      </c>
      <c r="M32" s="31">
        <v>3</v>
      </c>
      <c r="N32" s="31">
        <v>3</v>
      </c>
      <c r="O32" s="31">
        <v>3</v>
      </c>
      <c r="P32" s="31">
        <v>0</v>
      </c>
      <c r="Q32" s="33">
        <v>1</v>
      </c>
      <c r="R32" s="33">
        <v>1</v>
      </c>
      <c r="S32" s="33">
        <v>3</v>
      </c>
      <c r="T32" s="63">
        <v>0</v>
      </c>
      <c r="U32" s="63">
        <v>1</v>
      </c>
      <c r="V32" s="63">
        <v>0</v>
      </c>
      <c r="W32" s="63">
        <v>0</v>
      </c>
      <c r="X32" s="63">
        <v>0</v>
      </c>
      <c r="Y32" s="63">
        <v>1</v>
      </c>
      <c r="Z32" s="63">
        <v>0</v>
      </c>
      <c r="AA32" s="63">
        <v>0</v>
      </c>
      <c r="AB32" s="63">
        <v>1</v>
      </c>
      <c r="AC32" s="63">
        <v>1</v>
      </c>
      <c r="AD32" s="63">
        <v>0</v>
      </c>
      <c r="AE32" s="63">
        <v>0</v>
      </c>
      <c r="AF32" s="35">
        <v>0</v>
      </c>
      <c r="AG32" s="35">
        <v>0</v>
      </c>
      <c r="AH32" s="35">
        <v>0</v>
      </c>
      <c r="AI32" s="35">
        <v>0</v>
      </c>
      <c r="AJ32" s="36">
        <v>0</v>
      </c>
      <c r="AK32" s="36">
        <v>0</v>
      </c>
      <c r="AL32" s="36">
        <v>0</v>
      </c>
      <c r="AM32" s="36">
        <v>0</v>
      </c>
      <c r="AN32" s="36">
        <v>0</v>
      </c>
      <c r="AO32" s="11">
        <v>2</v>
      </c>
      <c r="AP32" s="11">
        <v>0</v>
      </c>
      <c r="AQ32" s="11">
        <v>0</v>
      </c>
      <c r="AR32" s="11">
        <v>0</v>
      </c>
      <c r="AS32" s="11">
        <v>0</v>
      </c>
      <c r="AT32" s="11">
        <f t="shared" si="0"/>
        <v>34</v>
      </c>
      <c r="AU32" s="11">
        <v>22</v>
      </c>
      <c r="AV32" s="24">
        <f t="shared" si="1"/>
        <v>0.34</v>
      </c>
      <c r="AW32" s="15" t="s">
        <v>80</v>
      </c>
      <c r="AX32" s="50" t="s">
        <v>510</v>
      </c>
      <c r="AY32" s="50" t="s">
        <v>462</v>
      </c>
      <c r="AZ32" s="50" t="s">
        <v>511</v>
      </c>
      <c r="BA32" s="12" t="s">
        <v>320</v>
      </c>
      <c r="BB32" s="14">
        <v>8</v>
      </c>
    </row>
    <row r="33" spans="1:54" s="16" customFormat="1" ht="15.75" customHeight="1" x14ac:dyDescent="0.25">
      <c r="A33" s="23" t="s">
        <v>106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31">
        <v>0</v>
      </c>
      <c r="H33" s="31">
        <v>0</v>
      </c>
      <c r="I33" s="31">
        <v>0</v>
      </c>
      <c r="J33" s="11">
        <v>2</v>
      </c>
      <c r="K33" s="11">
        <v>4</v>
      </c>
      <c r="L33" s="11">
        <v>4</v>
      </c>
      <c r="M33" s="31">
        <v>3</v>
      </c>
      <c r="N33" s="31">
        <v>0</v>
      </c>
      <c r="O33" s="31">
        <v>0</v>
      </c>
      <c r="P33" s="31">
        <v>0</v>
      </c>
      <c r="Q33" s="33">
        <v>1</v>
      </c>
      <c r="R33" s="33">
        <v>1</v>
      </c>
      <c r="S33" s="33">
        <v>2</v>
      </c>
      <c r="T33" s="63">
        <v>0</v>
      </c>
      <c r="U33" s="63">
        <v>0</v>
      </c>
      <c r="V33" s="63">
        <v>0</v>
      </c>
      <c r="W33" s="63">
        <v>1</v>
      </c>
      <c r="X33" s="63">
        <v>1</v>
      </c>
      <c r="Y33" s="63">
        <v>1</v>
      </c>
      <c r="Z33" s="63">
        <v>0</v>
      </c>
      <c r="AA33" s="63">
        <v>0</v>
      </c>
      <c r="AB33" s="63">
        <v>0</v>
      </c>
      <c r="AC33" s="63">
        <v>1</v>
      </c>
      <c r="AD33" s="63">
        <v>0</v>
      </c>
      <c r="AE33" s="63">
        <v>0</v>
      </c>
      <c r="AF33" s="11">
        <v>2</v>
      </c>
      <c r="AG33" s="11">
        <v>0</v>
      </c>
      <c r="AH33" s="11">
        <v>0</v>
      </c>
      <c r="AI33" s="11">
        <v>0</v>
      </c>
      <c r="AJ33" s="31">
        <v>2</v>
      </c>
      <c r="AK33" s="31">
        <v>2</v>
      </c>
      <c r="AL33" s="31">
        <v>2</v>
      </c>
      <c r="AM33" s="31">
        <v>2</v>
      </c>
      <c r="AN33" s="31">
        <v>2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f t="shared" si="0"/>
        <v>33</v>
      </c>
      <c r="AU33" s="11">
        <v>23</v>
      </c>
      <c r="AV33" s="24">
        <f t="shared" si="1"/>
        <v>0.33</v>
      </c>
      <c r="AW33" s="15" t="s">
        <v>80</v>
      </c>
      <c r="AX33" s="52" t="s">
        <v>512</v>
      </c>
      <c r="AY33" s="52" t="s">
        <v>361</v>
      </c>
      <c r="AZ33" s="52" t="s">
        <v>456</v>
      </c>
      <c r="BA33" s="12" t="s">
        <v>307</v>
      </c>
      <c r="BB33" s="14">
        <v>8</v>
      </c>
    </row>
    <row r="34" spans="1:54" s="16" customFormat="1" ht="15.75" customHeight="1" x14ac:dyDescent="0.25">
      <c r="A34" s="23" t="s">
        <v>107</v>
      </c>
      <c r="B34" s="11">
        <v>0</v>
      </c>
      <c r="C34" s="11">
        <v>2</v>
      </c>
      <c r="D34" s="11">
        <v>0</v>
      </c>
      <c r="E34" s="11">
        <v>0</v>
      </c>
      <c r="F34" s="11">
        <v>2</v>
      </c>
      <c r="G34" s="31">
        <v>1</v>
      </c>
      <c r="H34" s="31">
        <v>1</v>
      </c>
      <c r="I34" s="31">
        <v>0</v>
      </c>
      <c r="J34" s="11">
        <v>2</v>
      </c>
      <c r="K34" s="11">
        <v>2</v>
      </c>
      <c r="L34" s="11">
        <v>4</v>
      </c>
      <c r="M34" s="31">
        <v>3</v>
      </c>
      <c r="N34" s="31">
        <v>3</v>
      </c>
      <c r="O34" s="31">
        <v>0</v>
      </c>
      <c r="P34" s="31">
        <v>0</v>
      </c>
      <c r="Q34" s="33">
        <v>1</v>
      </c>
      <c r="R34" s="33">
        <v>0</v>
      </c>
      <c r="S34" s="33">
        <v>1</v>
      </c>
      <c r="T34" s="63">
        <v>0</v>
      </c>
      <c r="U34" s="63">
        <v>0</v>
      </c>
      <c r="V34" s="63">
        <v>0</v>
      </c>
      <c r="W34" s="63">
        <v>1</v>
      </c>
      <c r="X34" s="63">
        <v>1</v>
      </c>
      <c r="Y34" s="63">
        <v>1</v>
      </c>
      <c r="Z34" s="63">
        <v>0</v>
      </c>
      <c r="AA34" s="63">
        <v>0</v>
      </c>
      <c r="AB34" s="63">
        <v>0</v>
      </c>
      <c r="AC34" s="63">
        <v>1</v>
      </c>
      <c r="AD34" s="63">
        <v>1</v>
      </c>
      <c r="AE34" s="63">
        <v>0</v>
      </c>
      <c r="AF34" s="35">
        <v>2</v>
      </c>
      <c r="AG34" s="35">
        <v>0</v>
      </c>
      <c r="AH34" s="35">
        <v>0</v>
      </c>
      <c r="AI34" s="35">
        <v>0</v>
      </c>
      <c r="AJ34" s="37">
        <v>0</v>
      </c>
      <c r="AK34" s="36">
        <v>0</v>
      </c>
      <c r="AL34" s="36">
        <v>2</v>
      </c>
      <c r="AM34" s="36">
        <v>0</v>
      </c>
      <c r="AN34" s="36">
        <v>0</v>
      </c>
      <c r="AO34" s="11">
        <v>0</v>
      </c>
      <c r="AP34" s="11">
        <v>0</v>
      </c>
      <c r="AQ34" s="11">
        <v>2</v>
      </c>
      <c r="AR34" s="11">
        <v>0</v>
      </c>
      <c r="AS34" s="11">
        <v>0</v>
      </c>
      <c r="AT34" s="11">
        <f t="shared" si="0"/>
        <v>33</v>
      </c>
      <c r="AU34" s="11">
        <v>23</v>
      </c>
      <c r="AV34" s="24">
        <f t="shared" si="1"/>
        <v>0.33</v>
      </c>
      <c r="AW34" s="15" t="s">
        <v>80</v>
      </c>
      <c r="AX34" s="50" t="s">
        <v>513</v>
      </c>
      <c r="AY34" s="50" t="s">
        <v>514</v>
      </c>
      <c r="AZ34" s="50" t="s">
        <v>515</v>
      </c>
      <c r="BA34" s="46" t="s">
        <v>323</v>
      </c>
      <c r="BB34" s="14">
        <v>8</v>
      </c>
    </row>
    <row r="35" spans="1:54" s="16" customFormat="1" ht="15.75" customHeight="1" x14ac:dyDescent="0.25">
      <c r="A35" s="23" t="s">
        <v>108</v>
      </c>
      <c r="B35" s="11">
        <v>0</v>
      </c>
      <c r="C35" s="11">
        <v>0</v>
      </c>
      <c r="D35" s="11">
        <v>0</v>
      </c>
      <c r="E35" s="11">
        <v>0</v>
      </c>
      <c r="F35" s="11">
        <v>2</v>
      </c>
      <c r="G35" s="31">
        <v>1</v>
      </c>
      <c r="H35" s="31">
        <v>1</v>
      </c>
      <c r="I35" s="31">
        <v>2</v>
      </c>
      <c r="J35" s="11">
        <v>4</v>
      </c>
      <c r="K35" s="11">
        <v>0</v>
      </c>
      <c r="L35" s="11">
        <v>4</v>
      </c>
      <c r="M35" s="31">
        <v>3</v>
      </c>
      <c r="N35" s="31">
        <v>3</v>
      </c>
      <c r="O35" s="31">
        <v>3</v>
      </c>
      <c r="P35" s="31">
        <v>0</v>
      </c>
      <c r="Q35" s="33">
        <v>1</v>
      </c>
      <c r="R35" s="33">
        <v>0</v>
      </c>
      <c r="S35" s="33">
        <v>1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3">
        <v>0</v>
      </c>
      <c r="AD35" s="63">
        <v>0</v>
      </c>
      <c r="AE35" s="63">
        <v>0</v>
      </c>
      <c r="AF35" s="35">
        <v>2</v>
      </c>
      <c r="AG35" s="35">
        <v>0</v>
      </c>
      <c r="AH35" s="35">
        <v>0</v>
      </c>
      <c r="AI35" s="35">
        <v>0</v>
      </c>
      <c r="AJ35" s="37">
        <v>0</v>
      </c>
      <c r="AK35" s="36">
        <v>0</v>
      </c>
      <c r="AL35" s="36">
        <v>0</v>
      </c>
      <c r="AM35" s="36">
        <v>2</v>
      </c>
      <c r="AN35" s="36">
        <v>0</v>
      </c>
      <c r="AO35" s="11">
        <v>0</v>
      </c>
      <c r="AP35" s="11">
        <v>0</v>
      </c>
      <c r="AQ35" s="11">
        <v>0</v>
      </c>
      <c r="AR35" s="11">
        <v>3</v>
      </c>
      <c r="AS35" s="11">
        <v>0</v>
      </c>
      <c r="AT35" s="11">
        <f t="shared" si="0"/>
        <v>32</v>
      </c>
      <c r="AU35" s="11">
        <v>24</v>
      </c>
      <c r="AV35" s="24">
        <f t="shared" si="1"/>
        <v>0.32</v>
      </c>
      <c r="AW35" s="15" t="s">
        <v>80</v>
      </c>
      <c r="AX35" s="50" t="s">
        <v>516</v>
      </c>
      <c r="AY35" s="50" t="s">
        <v>517</v>
      </c>
      <c r="AZ35" s="50" t="s">
        <v>518</v>
      </c>
      <c r="BA35" s="12" t="s">
        <v>323</v>
      </c>
      <c r="BB35" s="14">
        <v>8</v>
      </c>
    </row>
    <row r="36" spans="1:54" s="16" customFormat="1" ht="15.75" customHeight="1" x14ac:dyDescent="0.25">
      <c r="A36" s="23" t="s">
        <v>109</v>
      </c>
      <c r="B36" s="11">
        <v>2</v>
      </c>
      <c r="C36" s="11">
        <v>2</v>
      </c>
      <c r="D36" s="11">
        <v>0</v>
      </c>
      <c r="E36" s="11">
        <v>0</v>
      </c>
      <c r="F36" s="11">
        <v>2</v>
      </c>
      <c r="G36" s="31">
        <v>1</v>
      </c>
      <c r="H36" s="31">
        <v>0</v>
      </c>
      <c r="I36" s="31">
        <v>1</v>
      </c>
      <c r="J36" s="11">
        <v>0</v>
      </c>
      <c r="K36" s="11">
        <v>2</v>
      </c>
      <c r="L36" s="11">
        <v>4</v>
      </c>
      <c r="M36" s="31">
        <v>3</v>
      </c>
      <c r="N36" s="31">
        <v>3</v>
      </c>
      <c r="O36" s="31">
        <v>0</v>
      </c>
      <c r="P36" s="31">
        <v>0</v>
      </c>
      <c r="Q36" s="33">
        <v>0</v>
      </c>
      <c r="R36" s="33">
        <v>0</v>
      </c>
      <c r="S36" s="33">
        <v>3</v>
      </c>
      <c r="T36" s="63">
        <v>0</v>
      </c>
      <c r="U36" s="63">
        <v>0</v>
      </c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63">
        <v>0</v>
      </c>
      <c r="AB36" s="63">
        <v>0</v>
      </c>
      <c r="AC36" s="63">
        <v>0</v>
      </c>
      <c r="AD36" s="63">
        <v>0</v>
      </c>
      <c r="AE36" s="63">
        <v>0</v>
      </c>
      <c r="AF36" s="35">
        <v>0</v>
      </c>
      <c r="AG36" s="35">
        <v>0</v>
      </c>
      <c r="AH36" s="35">
        <v>2</v>
      </c>
      <c r="AI36" s="35">
        <v>0</v>
      </c>
      <c r="AJ36" s="37">
        <v>2</v>
      </c>
      <c r="AK36" s="36">
        <v>0</v>
      </c>
      <c r="AL36" s="36">
        <v>0</v>
      </c>
      <c r="AM36" s="36">
        <v>2</v>
      </c>
      <c r="AN36" s="36">
        <v>0</v>
      </c>
      <c r="AO36" s="11">
        <v>0</v>
      </c>
      <c r="AP36" s="11">
        <v>0</v>
      </c>
      <c r="AQ36" s="11">
        <v>2</v>
      </c>
      <c r="AR36" s="11">
        <v>0</v>
      </c>
      <c r="AS36" s="11">
        <v>0</v>
      </c>
      <c r="AT36" s="11">
        <f t="shared" si="0"/>
        <v>31</v>
      </c>
      <c r="AU36" s="11">
        <v>25</v>
      </c>
      <c r="AV36" s="24">
        <f t="shared" si="1"/>
        <v>0.31</v>
      </c>
      <c r="AW36" s="15" t="s">
        <v>80</v>
      </c>
      <c r="AX36" s="50" t="s">
        <v>519</v>
      </c>
      <c r="AY36" s="50" t="s">
        <v>361</v>
      </c>
      <c r="AZ36" s="50" t="s">
        <v>420</v>
      </c>
      <c r="BA36" s="12" t="s">
        <v>320</v>
      </c>
      <c r="BB36" s="14">
        <v>8</v>
      </c>
    </row>
    <row r="37" spans="1:54" s="16" customFormat="1" ht="15.75" customHeight="1" x14ac:dyDescent="0.25">
      <c r="A37" s="23" t="s">
        <v>111</v>
      </c>
      <c r="B37" s="11">
        <v>2</v>
      </c>
      <c r="C37" s="11">
        <v>2</v>
      </c>
      <c r="D37" s="11">
        <v>2</v>
      </c>
      <c r="E37" s="11">
        <v>0</v>
      </c>
      <c r="F37" s="11">
        <v>2</v>
      </c>
      <c r="G37" s="31">
        <v>0</v>
      </c>
      <c r="H37" s="31">
        <v>1</v>
      </c>
      <c r="I37" s="31">
        <v>0</v>
      </c>
      <c r="J37" s="11">
        <v>0</v>
      </c>
      <c r="K37" s="11">
        <v>4</v>
      </c>
      <c r="L37" s="11">
        <v>4</v>
      </c>
      <c r="M37" s="31">
        <v>0</v>
      </c>
      <c r="N37" s="31">
        <v>0</v>
      </c>
      <c r="O37" s="31">
        <v>0</v>
      </c>
      <c r="P37" s="31">
        <v>0</v>
      </c>
      <c r="Q37" s="44">
        <v>0</v>
      </c>
      <c r="R37" s="44">
        <v>1</v>
      </c>
      <c r="S37" s="44">
        <v>1</v>
      </c>
      <c r="T37" s="64">
        <v>0</v>
      </c>
      <c r="U37" s="64">
        <v>1</v>
      </c>
      <c r="V37" s="64">
        <v>0</v>
      </c>
      <c r="W37" s="64">
        <v>1</v>
      </c>
      <c r="X37" s="64">
        <v>0</v>
      </c>
      <c r="Y37" s="64">
        <v>1</v>
      </c>
      <c r="Z37" s="64">
        <v>0</v>
      </c>
      <c r="AA37" s="64">
        <v>0</v>
      </c>
      <c r="AB37" s="64">
        <v>0</v>
      </c>
      <c r="AC37" s="64">
        <v>0</v>
      </c>
      <c r="AD37" s="64">
        <v>0</v>
      </c>
      <c r="AE37" s="64">
        <v>1</v>
      </c>
      <c r="AF37" s="45">
        <v>0</v>
      </c>
      <c r="AG37" s="45">
        <v>0</v>
      </c>
      <c r="AH37" s="45">
        <v>0</v>
      </c>
      <c r="AI37" s="45">
        <v>0</v>
      </c>
      <c r="AJ37" s="37">
        <v>0</v>
      </c>
      <c r="AK37" s="36">
        <v>0</v>
      </c>
      <c r="AL37" s="36">
        <v>2</v>
      </c>
      <c r="AM37" s="36">
        <v>2</v>
      </c>
      <c r="AN37" s="36">
        <v>2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f t="shared" si="0"/>
        <v>29</v>
      </c>
      <c r="AU37" s="11">
        <v>26</v>
      </c>
      <c r="AV37" s="24">
        <f t="shared" si="1"/>
        <v>0.28999999999999998</v>
      </c>
      <c r="AW37" s="15" t="s">
        <v>80</v>
      </c>
      <c r="AX37" s="50" t="s">
        <v>520</v>
      </c>
      <c r="AY37" s="50" t="s">
        <v>353</v>
      </c>
      <c r="AZ37" s="50" t="s">
        <v>430</v>
      </c>
      <c r="BA37" s="47" t="s">
        <v>303</v>
      </c>
      <c r="BB37" s="14">
        <v>8</v>
      </c>
    </row>
    <row r="38" spans="1:54" s="16" customFormat="1" ht="15.75" customHeight="1" x14ac:dyDescent="0.25">
      <c r="A38" s="23" t="s">
        <v>110</v>
      </c>
      <c r="B38" s="11">
        <v>0</v>
      </c>
      <c r="C38" s="11">
        <v>0</v>
      </c>
      <c r="D38" s="11">
        <v>0</v>
      </c>
      <c r="E38" s="11">
        <v>2</v>
      </c>
      <c r="F38" s="11">
        <v>0</v>
      </c>
      <c r="G38" s="31">
        <v>1</v>
      </c>
      <c r="H38" s="31">
        <v>0</v>
      </c>
      <c r="I38" s="31">
        <v>1</v>
      </c>
      <c r="J38" s="11">
        <v>2</v>
      </c>
      <c r="K38" s="11">
        <v>4</v>
      </c>
      <c r="L38" s="11">
        <v>4</v>
      </c>
      <c r="M38" s="31">
        <v>0</v>
      </c>
      <c r="N38" s="31">
        <v>3</v>
      </c>
      <c r="O38" s="31">
        <v>0</v>
      </c>
      <c r="P38" s="31">
        <v>0</v>
      </c>
      <c r="Q38" s="33">
        <v>1</v>
      </c>
      <c r="R38" s="33">
        <v>1</v>
      </c>
      <c r="S38" s="33">
        <v>0</v>
      </c>
      <c r="T38" s="63">
        <v>0</v>
      </c>
      <c r="U38" s="63">
        <v>0</v>
      </c>
      <c r="V38" s="63">
        <v>0</v>
      </c>
      <c r="W38" s="63">
        <v>1</v>
      </c>
      <c r="X38" s="63">
        <v>1</v>
      </c>
      <c r="Y38" s="63">
        <v>1</v>
      </c>
      <c r="Z38" s="63">
        <v>0</v>
      </c>
      <c r="AA38" s="63">
        <v>0</v>
      </c>
      <c r="AB38" s="63">
        <v>0</v>
      </c>
      <c r="AC38" s="63">
        <v>0</v>
      </c>
      <c r="AD38" s="63">
        <v>1</v>
      </c>
      <c r="AE38" s="63">
        <v>0</v>
      </c>
      <c r="AF38" s="11">
        <v>2</v>
      </c>
      <c r="AG38" s="11">
        <v>0</v>
      </c>
      <c r="AH38" s="11">
        <v>2</v>
      </c>
      <c r="AI38" s="11">
        <v>0</v>
      </c>
      <c r="AJ38" s="38">
        <v>2</v>
      </c>
      <c r="AK38" s="31">
        <v>0</v>
      </c>
      <c r="AL38" s="31">
        <v>0</v>
      </c>
      <c r="AM38" s="31">
        <v>0</v>
      </c>
      <c r="AN38" s="3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f t="shared" si="0"/>
        <v>29</v>
      </c>
      <c r="AU38" s="11">
        <v>26</v>
      </c>
      <c r="AV38" s="24">
        <f t="shared" si="1"/>
        <v>0.28999999999999998</v>
      </c>
      <c r="AW38" s="15" t="s">
        <v>80</v>
      </c>
      <c r="AX38" s="53" t="s">
        <v>521</v>
      </c>
      <c r="AY38" s="53" t="s">
        <v>522</v>
      </c>
      <c r="AZ38" s="53" t="s">
        <v>420</v>
      </c>
      <c r="BA38" s="12" t="s">
        <v>301</v>
      </c>
      <c r="BB38" s="14">
        <v>8</v>
      </c>
    </row>
    <row r="39" spans="1:54" s="16" customFormat="1" ht="15.75" customHeight="1" x14ac:dyDescent="0.25">
      <c r="A39" s="23" t="s">
        <v>112</v>
      </c>
      <c r="B39" s="11">
        <v>0</v>
      </c>
      <c r="C39" s="11">
        <v>0</v>
      </c>
      <c r="D39" s="11">
        <v>0</v>
      </c>
      <c r="E39" s="11">
        <v>2</v>
      </c>
      <c r="F39" s="11">
        <v>0</v>
      </c>
      <c r="G39" s="31">
        <v>1</v>
      </c>
      <c r="H39" s="31">
        <v>1</v>
      </c>
      <c r="I39" s="31">
        <v>1</v>
      </c>
      <c r="J39" s="11">
        <v>0</v>
      </c>
      <c r="K39" s="11">
        <v>0</v>
      </c>
      <c r="L39" s="11">
        <v>4</v>
      </c>
      <c r="M39" s="31">
        <v>3</v>
      </c>
      <c r="N39" s="31">
        <v>3</v>
      </c>
      <c r="O39" s="31">
        <v>0</v>
      </c>
      <c r="P39" s="31">
        <v>0</v>
      </c>
      <c r="Q39" s="33">
        <v>1</v>
      </c>
      <c r="R39" s="33">
        <v>1</v>
      </c>
      <c r="S39" s="33">
        <v>1</v>
      </c>
      <c r="T39" s="63">
        <v>0</v>
      </c>
      <c r="U39" s="63">
        <v>1</v>
      </c>
      <c r="V39" s="63">
        <v>0</v>
      </c>
      <c r="W39" s="63">
        <v>1</v>
      </c>
      <c r="X39" s="63">
        <v>0</v>
      </c>
      <c r="Y39" s="63">
        <v>1</v>
      </c>
      <c r="Z39" s="63">
        <v>0</v>
      </c>
      <c r="AA39" s="63">
        <v>0</v>
      </c>
      <c r="AB39" s="63">
        <v>0</v>
      </c>
      <c r="AC39" s="63">
        <v>1</v>
      </c>
      <c r="AD39" s="63">
        <v>0</v>
      </c>
      <c r="AE39" s="63">
        <v>0</v>
      </c>
      <c r="AF39" s="11">
        <v>2</v>
      </c>
      <c r="AG39" s="11">
        <v>0</v>
      </c>
      <c r="AH39" s="11">
        <v>0</v>
      </c>
      <c r="AI39" s="11">
        <v>0</v>
      </c>
      <c r="AJ39" s="38">
        <v>0</v>
      </c>
      <c r="AK39" s="31">
        <v>0</v>
      </c>
      <c r="AL39" s="31">
        <v>2</v>
      </c>
      <c r="AM39" s="31">
        <v>0</v>
      </c>
      <c r="AN39" s="31">
        <v>0</v>
      </c>
      <c r="AO39" s="11">
        <v>0</v>
      </c>
      <c r="AP39" s="11">
        <v>0</v>
      </c>
      <c r="AQ39" s="11">
        <v>2</v>
      </c>
      <c r="AR39" s="11">
        <v>0</v>
      </c>
      <c r="AS39" s="11">
        <v>0</v>
      </c>
      <c r="AT39" s="11">
        <f t="shared" si="0"/>
        <v>28</v>
      </c>
      <c r="AU39" s="11">
        <v>27</v>
      </c>
      <c r="AV39" s="24">
        <f t="shared" si="1"/>
        <v>0.28000000000000003</v>
      </c>
      <c r="AW39" s="15" t="s">
        <v>80</v>
      </c>
      <c r="AX39" s="56" t="s">
        <v>523</v>
      </c>
      <c r="AY39" s="56" t="s">
        <v>524</v>
      </c>
      <c r="AZ39" s="56" t="s">
        <v>525</v>
      </c>
      <c r="BA39" s="12" t="s">
        <v>338</v>
      </c>
      <c r="BB39" s="14">
        <v>8</v>
      </c>
    </row>
    <row r="40" spans="1:54" s="16" customFormat="1" ht="15.75" customHeight="1" x14ac:dyDescent="0.25">
      <c r="A40" s="23" t="s">
        <v>113</v>
      </c>
      <c r="B40" s="11">
        <v>2</v>
      </c>
      <c r="C40" s="11">
        <v>0</v>
      </c>
      <c r="D40" s="11">
        <v>0</v>
      </c>
      <c r="E40" s="11">
        <v>2</v>
      </c>
      <c r="F40" s="11">
        <v>0</v>
      </c>
      <c r="G40" s="31">
        <v>1</v>
      </c>
      <c r="H40" s="31">
        <v>0</v>
      </c>
      <c r="I40" s="31">
        <v>1</v>
      </c>
      <c r="J40" s="11">
        <v>0</v>
      </c>
      <c r="K40" s="11">
        <v>2</v>
      </c>
      <c r="L40" s="11">
        <v>4</v>
      </c>
      <c r="M40" s="31">
        <v>3</v>
      </c>
      <c r="N40" s="31">
        <v>0</v>
      </c>
      <c r="O40" s="31">
        <v>3</v>
      </c>
      <c r="P40" s="31">
        <v>3</v>
      </c>
      <c r="Q40" s="33">
        <v>0</v>
      </c>
      <c r="R40" s="33">
        <v>0</v>
      </c>
      <c r="S40" s="33">
        <v>1</v>
      </c>
      <c r="T40" s="63">
        <v>0</v>
      </c>
      <c r="U40" s="63">
        <v>1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3">
        <v>1</v>
      </c>
      <c r="AD40" s="63">
        <v>0</v>
      </c>
      <c r="AE40" s="63">
        <v>0</v>
      </c>
      <c r="AF40" s="11">
        <v>2</v>
      </c>
      <c r="AG40" s="11">
        <v>0</v>
      </c>
      <c r="AH40" s="11">
        <v>0</v>
      </c>
      <c r="AI40" s="11">
        <v>0</v>
      </c>
      <c r="AJ40" s="38">
        <v>2</v>
      </c>
      <c r="AK40" s="31">
        <v>0</v>
      </c>
      <c r="AL40" s="31">
        <v>0</v>
      </c>
      <c r="AM40" s="31">
        <v>0</v>
      </c>
      <c r="AN40" s="3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f t="shared" ref="AT40:AT58" si="2">SUM(B40:AS40)</f>
        <v>28</v>
      </c>
      <c r="AU40" s="11">
        <v>27</v>
      </c>
      <c r="AV40" s="24">
        <f t="shared" ref="AV40:AV58" si="3">AT40/100</f>
        <v>0.28000000000000003</v>
      </c>
      <c r="AW40" s="15" t="s">
        <v>80</v>
      </c>
      <c r="AX40" s="50" t="s">
        <v>526</v>
      </c>
      <c r="AY40" s="50" t="s">
        <v>527</v>
      </c>
      <c r="AZ40" s="50" t="s">
        <v>390</v>
      </c>
      <c r="BA40" s="12" t="s">
        <v>309</v>
      </c>
      <c r="BB40" s="14">
        <v>8</v>
      </c>
    </row>
    <row r="41" spans="1:54" s="16" customFormat="1" ht="15.75" customHeight="1" x14ac:dyDescent="0.25">
      <c r="A41" s="23" t="s">
        <v>114</v>
      </c>
      <c r="B41" s="11">
        <v>2</v>
      </c>
      <c r="C41" s="11">
        <v>2</v>
      </c>
      <c r="D41" s="11">
        <v>0</v>
      </c>
      <c r="E41" s="11">
        <v>0</v>
      </c>
      <c r="F41" s="11">
        <v>0</v>
      </c>
      <c r="G41" s="31">
        <v>1</v>
      </c>
      <c r="H41" s="31">
        <v>1</v>
      </c>
      <c r="I41" s="31">
        <v>0</v>
      </c>
      <c r="J41" s="11">
        <v>0</v>
      </c>
      <c r="K41" s="11">
        <v>0</v>
      </c>
      <c r="L41" s="11">
        <v>4</v>
      </c>
      <c r="M41" s="31">
        <v>0</v>
      </c>
      <c r="N41" s="31">
        <v>0</v>
      </c>
      <c r="O41" s="31">
        <v>0</v>
      </c>
      <c r="P41" s="31">
        <v>0</v>
      </c>
      <c r="Q41" s="33">
        <v>0</v>
      </c>
      <c r="R41" s="33">
        <v>0</v>
      </c>
      <c r="S41" s="33">
        <v>0</v>
      </c>
      <c r="T41" s="63">
        <v>0</v>
      </c>
      <c r="U41" s="63">
        <v>1</v>
      </c>
      <c r="V41" s="63">
        <v>0</v>
      </c>
      <c r="W41" s="63">
        <v>1</v>
      </c>
      <c r="X41" s="63">
        <v>1</v>
      </c>
      <c r="Y41" s="63">
        <v>1</v>
      </c>
      <c r="Z41" s="63">
        <v>0</v>
      </c>
      <c r="AA41" s="63">
        <v>0</v>
      </c>
      <c r="AB41" s="63">
        <v>0</v>
      </c>
      <c r="AC41" s="63">
        <v>1</v>
      </c>
      <c r="AD41" s="63">
        <v>1</v>
      </c>
      <c r="AE41" s="63">
        <v>0</v>
      </c>
      <c r="AF41" s="35">
        <v>0</v>
      </c>
      <c r="AG41" s="35">
        <v>0</v>
      </c>
      <c r="AH41" s="35">
        <v>0</v>
      </c>
      <c r="AI41" s="35">
        <v>0</v>
      </c>
      <c r="AJ41" s="37">
        <v>2</v>
      </c>
      <c r="AK41" s="36">
        <v>0</v>
      </c>
      <c r="AL41" s="36">
        <v>0</v>
      </c>
      <c r="AM41" s="36">
        <v>0</v>
      </c>
      <c r="AN41" s="36">
        <v>2</v>
      </c>
      <c r="AO41" s="11">
        <v>0</v>
      </c>
      <c r="AP41" s="11">
        <v>0</v>
      </c>
      <c r="AQ41" s="11">
        <v>0</v>
      </c>
      <c r="AR41" s="11">
        <v>0</v>
      </c>
      <c r="AS41" s="11">
        <v>8</v>
      </c>
      <c r="AT41" s="11">
        <f t="shared" si="2"/>
        <v>28</v>
      </c>
      <c r="AU41" s="11">
        <v>27</v>
      </c>
      <c r="AV41" s="24">
        <f t="shared" si="3"/>
        <v>0.28000000000000003</v>
      </c>
      <c r="AW41" s="15" t="s">
        <v>80</v>
      </c>
      <c r="AX41" s="50" t="s">
        <v>528</v>
      </c>
      <c r="AY41" s="50" t="s">
        <v>529</v>
      </c>
      <c r="AZ41" s="50" t="s">
        <v>530</v>
      </c>
      <c r="BA41" s="12" t="s">
        <v>306</v>
      </c>
      <c r="BB41" s="14">
        <v>8</v>
      </c>
    </row>
    <row r="42" spans="1:54" s="16" customFormat="1" ht="15.75" customHeight="1" x14ac:dyDescent="0.25">
      <c r="A42" s="23" t="s">
        <v>116</v>
      </c>
      <c r="B42" s="11">
        <v>2</v>
      </c>
      <c r="C42" s="11">
        <v>2</v>
      </c>
      <c r="D42" s="11">
        <v>0</v>
      </c>
      <c r="E42" s="11">
        <v>0</v>
      </c>
      <c r="F42" s="11">
        <v>0</v>
      </c>
      <c r="G42" s="31">
        <v>1</v>
      </c>
      <c r="H42" s="31">
        <v>0</v>
      </c>
      <c r="I42" s="31">
        <v>2</v>
      </c>
      <c r="J42" s="11">
        <v>2</v>
      </c>
      <c r="K42" s="11">
        <v>0</v>
      </c>
      <c r="L42" s="11">
        <v>4</v>
      </c>
      <c r="M42" s="31">
        <v>0</v>
      </c>
      <c r="N42" s="31">
        <v>0</v>
      </c>
      <c r="O42" s="31">
        <v>0</v>
      </c>
      <c r="P42" s="31">
        <v>0</v>
      </c>
      <c r="Q42" s="33">
        <v>0</v>
      </c>
      <c r="R42" s="33">
        <v>1</v>
      </c>
      <c r="S42" s="33">
        <v>1</v>
      </c>
      <c r="T42" s="63">
        <v>0</v>
      </c>
      <c r="U42" s="63">
        <v>1</v>
      </c>
      <c r="V42" s="63">
        <v>0</v>
      </c>
      <c r="W42" s="63">
        <v>1</v>
      </c>
      <c r="X42" s="63">
        <v>1</v>
      </c>
      <c r="Y42" s="63">
        <v>1</v>
      </c>
      <c r="Z42" s="63">
        <v>0</v>
      </c>
      <c r="AA42" s="63">
        <v>0</v>
      </c>
      <c r="AB42" s="63">
        <v>0</v>
      </c>
      <c r="AC42" s="63">
        <v>1</v>
      </c>
      <c r="AD42" s="63">
        <v>1</v>
      </c>
      <c r="AE42" s="63">
        <v>0</v>
      </c>
      <c r="AF42" s="35">
        <v>2</v>
      </c>
      <c r="AG42" s="35">
        <v>0</v>
      </c>
      <c r="AH42" s="35">
        <v>0</v>
      </c>
      <c r="AI42" s="35">
        <v>0</v>
      </c>
      <c r="AJ42" s="37">
        <v>0</v>
      </c>
      <c r="AK42" s="36">
        <v>0</v>
      </c>
      <c r="AL42" s="36">
        <v>0</v>
      </c>
      <c r="AM42" s="36">
        <v>2</v>
      </c>
      <c r="AN42" s="36">
        <v>0</v>
      </c>
      <c r="AO42" s="11">
        <v>0</v>
      </c>
      <c r="AP42" s="11">
        <v>0</v>
      </c>
      <c r="AQ42" s="11">
        <v>2</v>
      </c>
      <c r="AR42" s="11">
        <v>0</v>
      </c>
      <c r="AS42" s="11">
        <v>0</v>
      </c>
      <c r="AT42" s="11">
        <f t="shared" si="2"/>
        <v>27</v>
      </c>
      <c r="AU42" s="11">
        <v>28</v>
      </c>
      <c r="AV42" s="24">
        <f t="shared" si="3"/>
        <v>0.27</v>
      </c>
      <c r="AW42" s="15" t="s">
        <v>80</v>
      </c>
      <c r="AX42" s="50" t="s">
        <v>531</v>
      </c>
      <c r="AY42" s="50" t="s">
        <v>532</v>
      </c>
      <c r="AZ42" s="50" t="s">
        <v>420</v>
      </c>
      <c r="BA42" s="12" t="s">
        <v>306</v>
      </c>
      <c r="BB42" s="14">
        <v>8</v>
      </c>
    </row>
    <row r="43" spans="1:54" s="16" customFormat="1" ht="15.75" customHeight="1" x14ac:dyDescent="0.25">
      <c r="A43" s="23" t="s">
        <v>115</v>
      </c>
      <c r="B43" s="11">
        <v>2</v>
      </c>
      <c r="C43" s="11">
        <v>0</v>
      </c>
      <c r="D43" s="11">
        <v>0</v>
      </c>
      <c r="E43" s="11">
        <v>0</v>
      </c>
      <c r="F43" s="11">
        <v>2</v>
      </c>
      <c r="G43" s="31">
        <v>2</v>
      </c>
      <c r="H43" s="31">
        <v>1</v>
      </c>
      <c r="I43" s="31">
        <v>1</v>
      </c>
      <c r="J43" s="11">
        <v>2</v>
      </c>
      <c r="K43" s="11">
        <v>2</v>
      </c>
      <c r="L43" s="11">
        <v>4</v>
      </c>
      <c r="M43" s="31">
        <v>0</v>
      </c>
      <c r="N43" s="31">
        <v>3</v>
      </c>
      <c r="O43" s="31">
        <v>0</v>
      </c>
      <c r="P43" s="31">
        <v>0</v>
      </c>
      <c r="Q43" s="33">
        <v>0</v>
      </c>
      <c r="R43" s="33">
        <v>0</v>
      </c>
      <c r="S43" s="33">
        <v>1</v>
      </c>
      <c r="T43" s="63">
        <v>0</v>
      </c>
      <c r="U43" s="63">
        <v>1</v>
      </c>
      <c r="V43" s="63">
        <v>0</v>
      </c>
      <c r="W43" s="63">
        <v>1</v>
      </c>
      <c r="X43" s="63">
        <v>1</v>
      </c>
      <c r="Y43" s="63">
        <v>1</v>
      </c>
      <c r="Z43" s="63">
        <v>0</v>
      </c>
      <c r="AA43" s="63">
        <v>0</v>
      </c>
      <c r="AB43" s="63">
        <v>0</v>
      </c>
      <c r="AC43" s="63">
        <v>1</v>
      </c>
      <c r="AD43" s="63">
        <v>0</v>
      </c>
      <c r="AE43" s="63">
        <v>0</v>
      </c>
      <c r="AF43" s="11">
        <v>0</v>
      </c>
      <c r="AG43" s="11">
        <v>0</v>
      </c>
      <c r="AH43" s="11">
        <v>0</v>
      </c>
      <c r="AI43" s="11">
        <v>0</v>
      </c>
      <c r="AJ43" s="38">
        <v>0</v>
      </c>
      <c r="AK43" s="31">
        <v>0</v>
      </c>
      <c r="AL43" s="31">
        <v>0</v>
      </c>
      <c r="AM43" s="31">
        <v>0</v>
      </c>
      <c r="AN43" s="31">
        <v>0</v>
      </c>
      <c r="AO43" s="11">
        <v>0</v>
      </c>
      <c r="AP43" s="11">
        <v>0</v>
      </c>
      <c r="AQ43" s="11">
        <v>2</v>
      </c>
      <c r="AR43" s="11">
        <v>0</v>
      </c>
      <c r="AS43" s="11">
        <v>0</v>
      </c>
      <c r="AT43" s="11">
        <f t="shared" si="2"/>
        <v>27</v>
      </c>
      <c r="AU43" s="11">
        <v>28</v>
      </c>
      <c r="AV43" s="24">
        <f t="shared" si="3"/>
        <v>0.27</v>
      </c>
      <c r="AW43" s="15" t="s">
        <v>80</v>
      </c>
      <c r="AX43" s="53" t="s">
        <v>533</v>
      </c>
      <c r="AY43" s="53" t="s">
        <v>534</v>
      </c>
      <c r="AZ43" s="53" t="s">
        <v>432</v>
      </c>
      <c r="BA43" s="12" t="s">
        <v>342</v>
      </c>
      <c r="BB43" s="14">
        <v>8</v>
      </c>
    </row>
    <row r="44" spans="1:54" s="16" customFormat="1" ht="15.75" customHeight="1" x14ac:dyDescent="0.25">
      <c r="A44" s="23" t="s">
        <v>117</v>
      </c>
      <c r="B44" s="11">
        <v>0</v>
      </c>
      <c r="C44" s="11">
        <v>2</v>
      </c>
      <c r="D44" s="11">
        <v>2</v>
      </c>
      <c r="E44" s="11">
        <v>0</v>
      </c>
      <c r="F44" s="11">
        <v>0</v>
      </c>
      <c r="G44" s="31">
        <v>0</v>
      </c>
      <c r="H44" s="31">
        <v>1</v>
      </c>
      <c r="I44" s="31">
        <v>1</v>
      </c>
      <c r="J44" s="11">
        <v>0</v>
      </c>
      <c r="K44" s="11">
        <v>0</v>
      </c>
      <c r="L44" s="11">
        <v>4</v>
      </c>
      <c r="M44" s="31">
        <v>0</v>
      </c>
      <c r="N44" s="31">
        <v>3</v>
      </c>
      <c r="O44" s="31">
        <v>0</v>
      </c>
      <c r="P44" s="31">
        <v>0</v>
      </c>
      <c r="Q44" s="33">
        <v>1</v>
      </c>
      <c r="R44" s="33">
        <v>0</v>
      </c>
      <c r="S44" s="33">
        <v>0</v>
      </c>
      <c r="T44" s="63">
        <v>0</v>
      </c>
      <c r="U44" s="63">
        <v>1</v>
      </c>
      <c r="V44" s="63">
        <v>0</v>
      </c>
      <c r="W44" s="63">
        <v>1</v>
      </c>
      <c r="X44" s="63">
        <v>1</v>
      </c>
      <c r="Y44" s="63">
        <v>1</v>
      </c>
      <c r="Z44" s="63">
        <v>0</v>
      </c>
      <c r="AA44" s="63">
        <v>0</v>
      </c>
      <c r="AB44" s="63">
        <v>0</v>
      </c>
      <c r="AC44" s="63">
        <v>1</v>
      </c>
      <c r="AD44" s="63">
        <v>0</v>
      </c>
      <c r="AE44" s="63">
        <v>0</v>
      </c>
      <c r="AF44" s="11">
        <v>2</v>
      </c>
      <c r="AG44" s="11">
        <v>0</v>
      </c>
      <c r="AH44" s="11">
        <v>0</v>
      </c>
      <c r="AI44" s="11">
        <v>0</v>
      </c>
      <c r="AJ44" s="38">
        <v>0</v>
      </c>
      <c r="AK44" s="31">
        <v>2</v>
      </c>
      <c r="AL44" s="31">
        <v>0</v>
      </c>
      <c r="AM44" s="31">
        <v>2</v>
      </c>
      <c r="AN44" s="3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f t="shared" si="2"/>
        <v>25</v>
      </c>
      <c r="AU44" s="11">
        <v>29</v>
      </c>
      <c r="AV44" s="24">
        <f t="shared" si="3"/>
        <v>0.25</v>
      </c>
      <c r="AW44" s="15" t="s">
        <v>80</v>
      </c>
      <c r="AX44" s="53" t="s">
        <v>535</v>
      </c>
      <c r="AY44" s="53" t="s">
        <v>536</v>
      </c>
      <c r="AZ44" s="53" t="s">
        <v>537</v>
      </c>
      <c r="BA44" s="12" t="s">
        <v>318</v>
      </c>
      <c r="BB44" s="14">
        <v>8</v>
      </c>
    </row>
    <row r="45" spans="1:54" s="16" customFormat="1" ht="15.75" customHeight="1" x14ac:dyDescent="0.25">
      <c r="A45" s="23" t="s">
        <v>118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31">
        <v>1</v>
      </c>
      <c r="H45" s="31">
        <v>2</v>
      </c>
      <c r="I45" s="31">
        <v>1</v>
      </c>
      <c r="J45" s="11">
        <v>0</v>
      </c>
      <c r="K45" s="11">
        <v>2</v>
      </c>
      <c r="L45" s="11">
        <v>4</v>
      </c>
      <c r="M45" s="31">
        <v>0</v>
      </c>
      <c r="N45" s="31">
        <v>0</v>
      </c>
      <c r="O45" s="31">
        <v>0</v>
      </c>
      <c r="P45" s="31">
        <v>0</v>
      </c>
      <c r="Q45" s="33">
        <v>0</v>
      </c>
      <c r="R45" s="33">
        <v>0</v>
      </c>
      <c r="S45" s="3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  <c r="AE45" s="63">
        <v>0</v>
      </c>
      <c r="AF45" s="11">
        <v>2</v>
      </c>
      <c r="AG45" s="11">
        <v>0</v>
      </c>
      <c r="AH45" s="11">
        <v>0</v>
      </c>
      <c r="AI45" s="11">
        <v>0</v>
      </c>
      <c r="AJ45" s="38">
        <v>2</v>
      </c>
      <c r="AK45" s="31">
        <v>0</v>
      </c>
      <c r="AL45" s="31">
        <v>0</v>
      </c>
      <c r="AM45" s="31">
        <v>0</v>
      </c>
      <c r="AN45" s="31">
        <v>2</v>
      </c>
      <c r="AO45" s="11">
        <v>0</v>
      </c>
      <c r="AP45" s="11">
        <v>0</v>
      </c>
      <c r="AQ45" s="11">
        <v>0</v>
      </c>
      <c r="AR45" s="11">
        <v>0</v>
      </c>
      <c r="AS45" s="11">
        <v>8</v>
      </c>
      <c r="AT45" s="11">
        <f t="shared" si="2"/>
        <v>24</v>
      </c>
      <c r="AU45" s="11">
        <v>30</v>
      </c>
      <c r="AV45" s="24">
        <f t="shared" si="3"/>
        <v>0.24</v>
      </c>
      <c r="AW45" s="15" t="s">
        <v>80</v>
      </c>
      <c r="AX45" s="52" t="s">
        <v>538</v>
      </c>
      <c r="AY45" s="52" t="s">
        <v>443</v>
      </c>
      <c r="AZ45" s="52" t="s">
        <v>446</v>
      </c>
      <c r="BA45" s="12" t="s">
        <v>307</v>
      </c>
      <c r="BB45" s="14">
        <v>8</v>
      </c>
    </row>
    <row r="46" spans="1:54" s="16" customFormat="1" ht="15.75" customHeight="1" x14ac:dyDescent="0.25">
      <c r="A46" s="23" t="s">
        <v>119</v>
      </c>
      <c r="B46" s="11">
        <v>0</v>
      </c>
      <c r="C46" s="11">
        <v>2</v>
      </c>
      <c r="D46" s="11">
        <v>2</v>
      </c>
      <c r="E46" s="11">
        <v>0</v>
      </c>
      <c r="F46" s="11">
        <v>0</v>
      </c>
      <c r="G46" s="31">
        <v>0</v>
      </c>
      <c r="H46" s="31">
        <v>1</v>
      </c>
      <c r="I46" s="31">
        <v>1</v>
      </c>
      <c r="J46" s="11">
        <v>0</v>
      </c>
      <c r="K46" s="11">
        <v>2</v>
      </c>
      <c r="L46" s="11">
        <v>4</v>
      </c>
      <c r="M46" s="31">
        <v>0</v>
      </c>
      <c r="N46" s="31">
        <v>0</v>
      </c>
      <c r="O46" s="31">
        <v>0</v>
      </c>
      <c r="P46" s="31">
        <v>0</v>
      </c>
      <c r="Q46" s="33">
        <v>0</v>
      </c>
      <c r="R46" s="33">
        <v>0</v>
      </c>
      <c r="S46" s="33">
        <v>0</v>
      </c>
      <c r="T46" s="63">
        <v>1</v>
      </c>
      <c r="U46" s="63">
        <v>0</v>
      </c>
      <c r="V46" s="63">
        <v>1</v>
      </c>
      <c r="W46" s="63">
        <v>1</v>
      </c>
      <c r="X46" s="63">
        <v>1</v>
      </c>
      <c r="Y46" s="63">
        <v>1</v>
      </c>
      <c r="Z46" s="63">
        <v>0</v>
      </c>
      <c r="AA46" s="63">
        <v>1</v>
      </c>
      <c r="AB46" s="63">
        <v>0</v>
      </c>
      <c r="AC46" s="63">
        <v>1</v>
      </c>
      <c r="AD46" s="63">
        <v>0</v>
      </c>
      <c r="AE46" s="63">
        <v>0</v>
      </c>
      <c r="AF46" s="11">
        <v>2</v>
      </c>
      <c r="AG46" s="11">
        <v>0</v>
      </c>
      <c r="AH46" s="11">
        <v>0</v>
      </c>
      <c r="AI46" s="11">
        <v>0</v>
      </c>
      <c r="AJ46" s="38">
        <v>2</v>
      </c>
      <c r="AK46" s="31">
        <v>0</v>
      </c>
      <c r="AL46" s="31">
        <v>0</v>
      </c>
      <c r="AM46" s="31">
        <v>0</v>
      </c>
      <c r="AN46" s="3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f t="shared" si="2"/>
        <v>23</v>
      </c>
      <c r="AU46" s="11">
        <v>31</v>
      </c>
      <c r="AV46" s="24">
        <f t="shared" si="3"/>
        <v>0.23</v>
      </c>
      <c r="AW46" s="15" t="s">
        <v>80</v>
      </c>
      <c r="AX46" s="53" t="s">
        <v>539</v>
      </c>
      <c r="AY46" s="53" t="s">
        <v>377</v>
      </c>
      <c r="AZ46" s="53" t="s">
        <v>381</v>
      </c>
      <c r="BA46" s="12" t="s">
        <v>311</v>
      </c>
      <c r="BB46" s="14">
        <v>8</v>
      </c>
    </row>
    <row r="47" spans="1:54" s="16" customFormat="1" ht="15.75" customHeight="1" x14ac:dyDescent="0.25">
      <c r="A47" s="23" t="s">
        <v>120</v>
      </c>
      <c r="B47" s="11">
        <v>0</v>
      </c>
      <c r="C47" s="11">
        <v>2</v>
      </c>
      <c r="D47" s="11">
        <v>0</v>
      </c>
      <c r="E47" s="11">
        <v>0</v>
      </c>
      <c r="F47" s="11">
        <v>2</v>
      </c>
      <c r="G47" s="31">
        <v>2</v>
      </c>
      <c r="H47" s="31">
        <v>2</v>
      </c>
      <c r="I47" s="31">
        <v>1</v>
      </c>
      <c r="J47" s="11">
        <v>0</v>
      </c>
      <c r="K47" s="11">
        <v>0</v>
      </c>
      <c r="L47" s="11">
        <v>2</v>
      </c>
      <c r="M47" s="31">
        <v>0</v>
      </c>
      <c r="N47" s="31">
        <v>0</v>
      </c>
      <c r="O47" s="31">
        <v>3</v>
      </c>
      <c r="P47" s="31">
        <v>0</v>
      </c>
      <c r="Q47" s="33">
        <v>0</v>
      </c>
      <c r="R47" s="33">
        <v>0</v>
      </c>
      <c r="S47" s="33">
        <v>1</v>
      </c>
      <c r="T47" s="63">
        <v>1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1</v>
      </c>
      <c r="AD47" s="63">
        <v>0</v>
      </c>
      <c r="AE47" s="63">
        <v>0</v>
      </c>
      <c r="AF47" s="11">
        <v>0</v>
      </c>
      <c r="AG47" s="11">
        <v>0</v>
      </c>
      <c r="AH47" s="11">
        <v>0</v>
      </c>
      <c r="AI47" s="11">
        <v>0</v>
      </c>
      <c r="AJ47" s="38">
        <v>2</v>
      </c>
      <c r="AK47" s="31">
        <v>0</v>
      </c>
      <c r="AL47" s="31">
        <v>0</v>
      </c>
      <c r="AM47" s="31">
        <v>2</v>
      </c>
      <c r="AN47" s="31">
        <v>2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f t="shared" si="2"/>
        <v>23</v>
      </c>
      <c r="AU47" s="11">
        <v>31</v>
      </c>
      <c r="AV47" s="24">
        <f t="shared" si="3"/>
        <v>0.23</v>
      </c>
      <c r="AW47" s="15" t="s">
        <v>80</v>
      </c>
      <c r="AX47" s="53" t="s">
        <v>540</v>
      </c>
      <c r="AY47" s="53" t="s">
        <v>541</v>
      </c>
      <c r="AZ47" s="53" t="s">
        <v>542</v>
      </c>
      <c r="BA47" s="12" t="s">
        <v>311</v>
      </c>
      <c r="BB47" s="14">
        <v>8</v>
      </c>
    </row>
    <row r="48" spans="1:54" s="16" customFormat="1" ht="15.75" customHeight="1" x14ac:dyDescent="0.25">
      <c r="A48" s="23" t="s">
        <v>121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31">
        <v>1</v>
      </c>
      <c r="H48" s="31">
        <v>1</v>
      </c>
      <c r="I48" s="31">
        <v>2</v>
      </c>
      <c r="J48" s="11">
        <v>0</v>
      </c>
      <c r="K48" s="11">
        <v>0</v>
      </c>
      <c r="L48" s="11">
        <v>2</v>
      </c>
      <c r="M48" s="31">
        <v>0</v>
      </c>
      <c r="N48" s="31">
        <v>0</v>
      </c>
      <c r="O48" s="31">
        <v>3</v>
      </c>
      <c r="P48" s="31">
        <v>0</v>
      </c>
      <c r="Q48" s="33">
        <v>0</v>
      </c>
      <c r="R48" s="33">
        <v>0</v>
      </c>
      <c r="S48" s="33">
        <v>0</v>
      </c>
      <c r="T48" s="63">
        <v>0</v>
      </c>
      <c r="U48" s="63">
        <v>1</v>
      </c>
      <c r="V48" s="63">
        <v>0</v>
      </c>
      <c r="W48" s="63">
        <v>0</v>
      </c>
      <c r="X48" s="63">
        <v>0</v>
      </c>
      <c r="Y48" s="63">
        <v>0</v>
      </c>
      <c r="Z48" s="63">
        <v>0</v>
      </c>
      <c r="AA48" s="63">
        <v>0</v>
      </c>
      <c r="AB48" s="63">
        <v>0</v>
      </c>
      <c r="AC48" s="63">
        <v>0</v>
      </c>
      <c r="AD48" s="63">
        <v>0</v>
      </c>
      <c r="AE48" s="63">
        <v>0</v>
      </c>
      <c r="AF48" s="11">
        <v>2</v>
      </c>
      <c r="AG48" s="11">
        <v>0</v>
      </c>
      <c r="AH48" s="11">
        <v>0</v>
      </c>
      <c r="AI48" s="11">
        <v>0</v>
      </c>
      <c r="AJ48" s="38">
        <v>2</v>
      </c>
      <c r="AK48" s="31">
        <v>2</v>
      </c>
      <c r="AL48" s="31">
        <v>2</v>
      </c>
      <c r="AM48" s="31">
        <v>2</v>
      </c>
      <c r="AN48" s="31">
        <v>2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f t="shared" si="2"/>
        <v>22</v>
      </c>
      <c r="AU48" s="11">
        <v>32</v>
      </c>
      <c r="AV48" s="24">
        <f t="shared" si="3"/>
        <v>0.22</v>
      </c>
      <c r="AW48" s="15" t="s">
        <v>80</v>
      </c>
      <c r="AX48" s="50" t="s">
        <v>543</v>
      </c>
      <c r="AY48" s="50" t="s">
        <v>544</v>
      </c>
      <c r="AZ48" s="50" t="s">
        <v>378</v>
      </c>
      <c r="BA48" s="12" t="s">
        <v>309</v>
      </c>
      <c r="BB48" s="14">
        <v>8</v>
      </c>
    </row>
    <row r="49" spans="1:54" s="16" customFormat="1" ht="15.75" customHeight="1" x14ac:dyDescent="0.25">
      <c r="A49" s="23" t="s">
        <v>122</v>
      </c>
      <c r="B49" s="11">
        <v>2</v>
      </c>
      <c r="C49" s="11">
        <v>2</v>
      </c>
      <c r="D49" s="11">
        <v>0</v>
      </c>
      <c r="E49" s="11">
        <v>0</v>
      </c>
      <c r="F49" s="11">
        <v>2</v>
      </c>
      <c r="G49" s="31">
        <v>2</v>
      </c>
      <c r="H49" s="31">
        <v>1</v>
      </c>
      <c r="I49" s="31">
        <v>0</v>
      </c>
      <c r="J49" s="11">
        <v>4</v>
      </c>
      <c r="K49" s="11">
        <v>0</v>
      </c>
      <c r="L49" s="11">
        <v>2</v>
      </c>
      <c r="M49" s="31">
        <v>0</v>
      </c>
      <c r="N49" s="31">
        <v>0</v>
      </c>
      <c r="O49" s="31">
        <v>3</v>
      </c>
      <c r="P49" s="31">
        <v>0</v>
      </c>
      <c r="Q49" s="33">
        <v>0</v>
      </c>
      <c r="R49" s="33">
        <v>0</v>
      </c>
      <c r="S49" s="33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1</v>
      </c>
      <c r="Z49" s="63">
        <v>0</v>
      </c>
      <c r="AA49" s="63">
        <v>0</v>
      </c>
      <c r="AB49" s="63">
        <v>0</v>
      </c>
      <c r="AC49" s="63">
        <v>1</v>
      </c>
      <c r="AD49" s="63">
        <v>0</v>
      </c>
      <c r="AE49" s="63">
        <v>1</v>
      </c>
      <c r="AF49" s="35">
        <v>0</v>
      </c>
      <c r="AG49" s="35">
        <v>0</v>
      </c>
      <c r="AH49" s="35">
        <v>0</v>
      </c>
      <c r="AI49" s="35">
        <v>0</v>
      </c>
      <c r="AJ49" s="37">
        <v>0</v>
      </c>
      <c r="AK49" s="36">
        <v>0</v>
      </c>
      <c r="AL49" s="36">
        <v>0</v>
      </c>
      <c r="AM49" s="36">
        <v>0</v>
      </c>
      <c r="AN49" s="36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f t="shared" si="2"/>
        <v>21</v>
      </c>
      <c r="AU49" s="11">
        <v>33</v>
      </c>
      <c r="AV49" s="24">
        <f t="shared" si="3"/>
        <v>0.21</v>
      </c>
      <c r="AW49" s="15" t="s">
        <v>80</v>
      </c>
      <c r="AX49" s="50" t="s">
        <v>545</v>
      </c>
      <c r="AY49" s="50" t="s">
        <v>546</v>
      </c>
      <c r="AZ49" s="50" t="s">
        <v>437</v>
      </c>
      <c r="BA49" s="12" t="s">
        <v>306</v>
      </c>
      <c r="BB49" s="14">
        <v>8</v>
      </c>
    </row>
    <row r="50" spans="1:54" s="16" customFormat="1" ht="15.75" customHeight="1" x14ac:dyDescent="0.25">
      <c r="A50" s="23" t="s">
        <v>123</v>
      </c>
      <c r="B50" s="11">
        <v>0</v>
      </c>
      <c r="C50" s="11">
        <v>0</v>
      </c>
      <c r="D50" s="11">
        <v>0</v>
      </c>
      <c r="E50" s="11">
        <v>0</v>
      </c>
      <c r="F50" s="11">
        <v>2</v>
      </c>
      <c r="G50" s="31">
        <v>0</v>
      </c>
      <c r="H50" s="31">
        <v>1</v>
      </c>
      <c r="I50" s="31">
        <v>0</v>
      </c>
      <c r="J50" s="11">
        <v>4</v>
      </c>
      <c r="K50" s="11">
        <v>0</v>
      </c>
      <c r="L50" s="11">
        <v>4</v>
      </c>
      <c r="M50" s="31">
        <v>0</v>
      </c>
      <c r="N50" s="31">
        <v>3</v>
      </c>
      <c r="O50" s="31">
        <v>0</v>
      </c>
      <c r="P50" s="31">
        <v>0</v>
      </c>
      <c r="Q50" s="44">
        <v>0</v>
      </c>
      <c r="R50" s="44">
        <v>0</v>
      </c>
      <c r="S50" s="44">
        <v>0</v>
      </c>
      <c r="T50" s="64">
        <v>0</v>
      </c>
      <c r="U50" s="64">
        <v>1</v>
      </c>
      <c r="V50" s="64">
        <v>0</v>
      </c>
      <c r="W50" s="64">
        <v>1</v>
      </c>
      <c r="X50" s="64">
        <v>0</v>
      </c>
      <c r="Y50" s="64">
        <v>1</v>
      </c>
      <c r="Z50" s="64">
        <v>0</v>
      </c>
      <c r="AA50" s="64">
        <v>0</v>
      </c>
      <c r="AB50" s="64">
        <v>0</v>
      </c>
      <c r="AC50" s="64">
        <v>1</v>
      </c>
      <c r="AD50" s="64">
        <v>0</v>
      </c>
      <c r="AE50" s="64">
        <v>0</v>
      </c>
      <c r="AF50" s="45">
        <v>0</v>
      </c>
      <c r="AG50" s="45">
        <v>0</v>
      </c>
      <c r="AH50" s="45">
        <v>0</v>
      </c>
      <c r="AI50" s="45">
        <v>0</v>
      </c>
      <c r="AJ50" s="37">
        <v>0</v>
      </c>
      <c r="AK50" s="36">
        <v>0</v>
      </c>
      <c r="AL50" s="36">
        <v>0</v>
      </c>
      <c r="AM50" s="36">
        <v>0</v>
      </c>
      <c r="AN50" s="36">
        <v>0</v>
      </c>
      <c r="AO50" s="11">
        <v>0</v>
      </c>
      <c r="AP50" s="11">
        <v>0</v>
      </c>
      <c r="AQ50" s="11">
        <v>0</v>
      </c>
      <c r="AR50" s="11">
        <v>3</v>
      </c>
      <c r="AS50" s="11">
        <v>0</v>
      </c>
      <c r="AT50" s="11">
        <f t="shared" si="2"/>
        <v>21</v>
      </c>
      <c r="AU50" s="11">
        <v>33</v>
      </c>
      <c r="AV50" s="24">
        <f t="shared" si="3"/>
        <v>0.21</v>
      </c>
      <c r="AW50" s="15" t="s">
        <v>80</v>
      </c>
      <c r="AX50" s="53" t="s">
        <v>547</v>
      </c>
      <c r="AY50" s="53" t="s">
        <v>353</v>
      </c>
      <c r="AZ50" s="53" t="s">
        <v>412</v>
      </c>
      <c r="BA50" s="12" t="s">
        <v>321</v>
      </c>
      <c r="BB50" s="14">
        <v>8</v>
      </c>
    </row>
    <row r="51" spans="1:54" s="16" customFormat="1" ht="15.75" customHeight="1" x14ac:dyDescent="0.25">
      <c r="A51" s="23" t="s">
        <v>125</v>
      </c>
      <c r="B51" s="11">
        <v>2</v>
      </c>
      <c r="C51" s="11">
        <v>0</v>
      </c>
      <c r="D51" s="11">
        <v>0</v>
      </c>
      <c r="E51" s="11">
        <v>0</v>
      </c>
      <c r="F51" s="11">
        <v>0</v>
      </c>
      <c r="G51" s="31">
        <v>3</v>
      </c>
      <c r="H51" s="31">
        <v>2</v>
      </c>
      <c r="I51" s="31">
        <v>1</v>
      </c>
      <c r="J51" s="11">
        <v>2</v>
      </c>
      <c r="K51" s="11">
        <v>2</v>
      </c>
      <c r="L51" s="11">
        <v>2</v>
      </c>
      <c r="M51" s="31">
        <v>0</v>
      </c>
      <c r="N51" s="31">
        <v>0</v>
      </c>
      <c r="O51" s="31">
        <v>0</v>
      </c>
      <c r="P51" s="31">
        <v>0</v>
      </c>
      <c r="Q51" s="33">
        <v>0</v>
      </c>
      <c r="R51" s="33">
        <v>0</v>
      </c>
      <c r="S51" s="3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11">
        <v>0</v>
      </c>
      <c r="AG51" s="11">
        <v>0</v>
      </c>
      <c r="AH51" s="11">
        <v>0</v>
      </c>
      <c r="AI51" s="11">
        <v>0</v>
      </c>
      <c r="AJ51" s="38">
        <v>0</v>
      </c>
      <c r="AK51" s="31">
        <v>0</v>
      </c>
      <c r="AL51" s="31">
        <v>0</v>
      </c>
      <c r="AM51" s="31">
        <v>0</v>
      </c>
      <c r="AN51" s="31">
        <v>2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f t="shared" si="2"/>
        <v>16</v>
      </c>
      <c r="AU51" s="11">
        <v>34</v>
      </c>
      <c r="AV51" s="24">
        <f t="shared" si="3"/>
        <v>0.16</v>
      </c>
      <c r="AW51" s="15" t="s">
        <v>80</v>
      </c>
      <c r="AX51" s="50" t="s">
        <v>548</v>
      </c>
      <c r="AY51" s="50" t="s">
        <v>422</v>
      </c>
      <c r="AZ51" s="50" t="s">
        <v>409</v>
      </c>
      <c r="BA51" s="12" t="s">
        <v>309</v>
      </c>
      <c r="BB51" s="14">
        <v>8</v>
      </c>
    </row>
    <row r="52" spans="1:54" s="16" customFormat="1" ht="15.75" customHeight="1" x14ac:dyDescent="0.25">
      <c r="A52" s="23" t="s">
        <v>124</v>
      </c>
      <c r="B52" s="11">
        <v>0</v>
      </c>
      <c r="C52" s="11">
        <v>0</v>
      </c>
      <c r="D52" s="11">
        <v>0</v>
      </c>
      <c r="E52" s="11">
        <v>0</v>
      </c>
      <c r="F52" s="11">
        <v>2</v>
      </c>
      <c r="G52" s="31">
        <v>2</v>
      </c>
      <c r="H52" s="31">
        <v>1</v>
      </c>
      <c r="I52" s="31">
        <v>1</v>
      </c>
      <c r="J52" s="11">
        <v>0</v>
      </c>
      <c r="K52" s="11">
        <v>0</v>
      </c>
      <c r="L52" s="11">
        <v>4</v>
      </c>
      <c r="M52" s="31">
        <v>0</v>
      </c>
      <c r="N52" s="31">
        <v>0</v>
      </c>
      <c r="O52" s="31">
        <v>0</v>
      </c>
      <c r="P52" s="31">
        <v>0</v>
      </c>
      <c r="Q52" s="33">
        <v>0</v>
      </c>
      <c r="R52" s="33">
        <v>0</v>
      </c>
      <c r="S52" s="33">
        <v>0</v>
      </c>
      <c r="T52" s="63">
        <v>0</v>
      </c>
      <c r="U52" s="63">
        <v>0</v>
      </c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63">
        <v>0</v>
      </c>
      <c r="AB52" s="63">
        <v>0</v>
      </c>
      <c r="AC52" s="63">
        <v>0</v>
      </c>
      <c r="AD52" s="63">
        <v>0</v>
      </c>
      <c r="AE52" s="63">
        <v>0</v>
      </c>
      <c r="AF52" s="11">
        <v>2</v>
      </c>
      <c r="AG52" s="11">
        <v>0</v>
      </c>
      <c r="AH52" s="11">
        <v>0</v>
      </c>
      <c r="AI52" s="11">
        <v>0</v>
      </c>
      <c r="AJ52" s="38">
        <v>0</v>
      </c>
      <c r="AK52" s="31">
        <v>2</v>
      </c>
      <c r="AL52" s="31">
        <v>2</v>
      </c>
      <c r="AM52" s="31">
        <v>0</v>
      </c>
      <c r="AN52" s="3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f t="shared" si="2"/>
        <v>16</v>
      </c>
      <c r="AU52" s="11">
        <v>34</v>
      </c>
      <c r="AV52" s="24">
        <f t="shared" si="3"/>
        <v>0.16</v>
      </c>
      <c r="AW52" s="15" t="s">
        <v>80</v>
      </c>
      <c r="AX52" s="53" t="s">
        <v>549</v>
      </c>
      <c r="AY52" s="53" t="s">
        <v>353</v>
      </c>
      <c r="AZ52" s="53" t="s">
        <v>420</v>
      </c>
      <c r="BA52" s="12" t="s">
        <v>301</v>
      </c>
      <c r="BB52" s="14">
        <v>8</v>
      </c>
    </row>
    <row r="53" spans="1:54" s="16" customFormat="1" ht="15.75" customHeight="1" x14ac:dyDescent="0.25">
      <c r="A53" s="23" t="s">
        <v>128</v>
      </c>
      <c r="B53" s="11">
        <v>2</v>
      </c>
      <c r="C53" s="11">
        <v>2</v>
      </c>
      <c r="D53" s="11">
        <v>0</v>
      </c>
      <c r="E53" s="11">
        <v>0</v>
      </c>
      <c r="F53" s="11">
        <v>0</v>
      </c>
      <c r="G53" s="31">
        <v>1</v>
      </c>
      <c r="H53" s="31">
        <v>1</v>
      </c>
      <c r="I53" s="31">
        <v>0</v>
      </c>
      <c r="J53" s="11">
        <v>0</v>
      </c>
      <c r="K53" s="11">
        <v>0</v>
      </c>
      <c r="L53" s="11">
        <v>4</v>
      </c>
      <c r="M53" s="31">
        <v>0</v>
      </c>
      <c r="N53" s="31">
        <v>0</v>
      </c>
      <c r="O53" s="31">
        <v>0</v>
      </c>
      <c r="P53" s="31">
        <v>0</v>
      </c>
      <c r="Q53" s="33">
        <v>0</v>
      </c>
      <c r="R53" s="33">
        <v>0</v>
      </c>
      <c r="S53" s="33">
        <v>0</v>
      </c>
      <c r="T53" s="34">
        <v>0</v>
      </c>
      <c r="U53" s="34">
        <v>0</v>
      </c>
      <c r="V53" s="34">
        <v>0</v>
      </c>
      <c r="W53" s="34">
        <v>1</v>
      </c>
      <c r="X53" s="34">
        <v>1</v>
      </c>
      <c r="Y53" s="34">
        <v>1</v>
      </c>
      <c r="Z53" s="34">
        <v>0</v>
      </c>
      <c r="AA53" s="34">
        <v>0</v>
      </c>
      <c r="AB53" s="34">
        <v>0</v>
      </c>
      <c r="AC53" s="34">
        <v>1</v>
      </c>
      <c r="AD53" s="34">
        <v>1</v>
      </c>
      <c r="AE53" s="34">
        <v>0</v>
      </c>
      <c r="AF53" s="35">
        <v>0</v>
      </c>
      <c r="AG53" s="35">
        <v>0</v>
      </c>
      <c r="AH53" s="35">
        <v>0</v>
      </c>
      <c r="AI53" s="35">
        <v>0</v>
      </c>
      <c r="AJ53" s="37">
        <v>0</v>
      </c>
      <c r="AK53" s="36">
        <v>0</v>
      </c>
      <c r="AL53" s="36">
        <v>0</v>
      </c>
      <c r="AM53" s="36">
        <v>0</v>
      </c>
      <c r="AN53" s="36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f t="shared" si="2"/>
        <v>15</v>
      </c>
      <c r="AU53" s="11">
        <v>35</v>
      </c>
      <c r="AV53" s="24">
        <f t="shared" si="3"/>
        <v>0.15</v>
      </c>
      <c r="AW53" s="15" t="s">
        <v>80</v>
      </c>
      <c r="AX53" s="50" t="s">
        <v>550</v>
      </c>
      <c r="AY53" s="50" t="s">
        <v>551</v>
      </c>
      <c r="AZ53" s="50" t="s">
        <v>552</v>
      </c>
      <c r="BA53" s="12" t="s">
        <v>306</v>
      </c>
      <c r="BB53" s="14">
        <v>8</v>
      </c>
    </row>
    <row r="54" spans="1:54" s="16" customFormat="1" ht="15.75" customHeight="1" x14ac:dyDescent="0.25">
      <c r="A54" s="23" t="s">
        <v>127</v>
      </c>
      <c r="B54" s="11">
        <v>2</v>
      </c>
      <c r="C54" s="11">
        <v>0</v>
      </c>
      <c r="D54" s="11">
        <v>0</v>
      </c>
      <c r="E54" s="11">
        <v>0</v>
      </c>
      <c r="F54" s="11">
        <v>0</v>
      </c>
      <c r="G54" s="31">
        <v>2</v>
      </c>
      <c r="H54" s="31">
        <v>1</v>
      </c>
      <c r="I54" s="31">
        <v>1</v>
      </c>
      <c r="J54" s="11">
        <v>0</v>
      </c>
      <c r="K54" s="11">
        <v>2</v>
      </c>
      <c r="L54" s="11">
        <v>4</v>
      </c>
      <c r="M54" s="31">
        <v>0</v>
      </c>
      <c r="N54" s="31">
        <v>3</v>
      </c>
      <c r="O54" s="31">
        <v>0</v>
      </c>
      <c r="P54" s="31">
        <v>0</v>
      </c>
      <c r="Q54" s="33">
        <v>0</v>
      </c>
      <c r="R54" s="33">
        <v>0</v>
      </c>
      <c r="S54" s="33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5">
        <v>0</v>
      </c>
      <c r="AG54" s="35">
        <v>0</v>
      </c>
      <c r="AH54" s="35">
        <v>0</v>
      </c>
      <c r="AI54" s="35">
        <v>0</v>
      </c>
      <c r="AJ54" s="37">
        <v>0</v>
      </c>
      <c r="AK54" s="36">
        <v>0</v>
      </c>
      <c r="AL54" s="36">
        <v>0</v>
      </c>
      <c r="AM54" s="36">
        <v>0</v>
      </c>
      <c r="AN54" s="36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f t="shared" si="2"/>
        <v>15</v>
      </c>
      <c r="AU54" s="11">
        <v>35</v>
      </c>
      <c r="AV54" s="24">
        <f t="shared" si="3"/>
        <v>0.15</v>
      </c>
      <c r="AW54" s="15" t="s">
        <v>80</v>
      </c>
      <c r="AX54" s="50" t="s">
        <v>553</v>
      </c>
      <c r="AY54" s="50" t="s">
        <v>554</v>
      </c>
      <c r="AZ54" s="50" t="s">
        <v>464</v>
      </c>
      <c r="BA54" s="12" t="s">
        <v>324</v>
      </c>
      <c r="BB54" s="14">
        <v>8</v>
      </c>
    </row>
    <row r="55" spans="1:54" s="16" customFormat="1" ht="15.75" customHeight="1" x14ac:dyDescent="0.25">
      <c r="A55" s="23" t="s">
        <v>126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31">
        <v>2</v>
      </c>
      <c r="H55" s="31">
        <v>1</v>
      </c>
      <c r="I55" s="31">
        <v>1</v>
      </c>
      <c r="J55" s="11">
        <v>0</v>
      </c>
      <c r="K55" s="11">
        <v>0</v>
      </c>
      <c r="L55" s="11">
        <v>4</v>
      </c>
      <c r="M55" s="31">
        <v>0</v>
      </c>
      <c r="N55" s="31">
        <v>0</v>
      </c>
      <c r="O55" s="31">
        <v>0</v>
      </c>
      <c r="P55" s="31">
        <v>0</v>
      </c>
      <c r="Q55" s="33">
        <v>0</v>
      </c>
      <c r="R55" s="33">
        <v>1</v>
      </c>
      <c r="S55" s="33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11">
        <v>2</v>
      </c>
      <c r="AG55" s="11">
        <v>0</v>
      </c>
      <c r="AH55" s="11">
        <v>0</v>
      </c>
      <c r="AI55" s="11">
        <v>0</v>
      </c>
      <c r="AJ55" s="38">
        <v>2</v>
      </c>
      <c r="AK55" s="31">
        <v>0</v>
      </c>
      <c r="AL55" s="31">
        <v>2</v>
      </c>
      <c r="AM55" s="31">
        <v>0</v>
      </c>
      <c r="AN55" s="3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f t="shared" si="2"/>
        <v>15</v>
      </c>
      <c r="AU55" s="11">
        <v>35</v>
      </c>
      <c r="AV55" s="24">
        <f t="shared" si="3"/>
        <v>0.15</v>
      </c>
      <c r="AW55" s="15" t="s">
        <v>80</v>
      </c>
      <c r="AX55" s="50" t="s">
        <v>555</v>
      </c>
      <c r="AY55" s="50" t="s">
        <v>556</v>
      </c>
      <c r="AZ55" s="50" t="s">
        <v>381</v>
      </c>
      <c r="BA55" s="12" t="s">
        <v>325</v>
      </c>
      <c r="BB55" s="14">
        <v>8</v>
      </c>
    </row>
    <row r="56" spans="1:54" s="16" customFormat="1" ht="15.75" customHeight="1" x14ac:dyDescent="0.25">
      <c r="A56" s="23" t="s">
        <v>129</v>
      </c>
      <c r="B56" s="11">
        <v>0</v>
      </c>
      <c r="C56" s="11">
        <v>0</v>
      </c>
      <c r="D56" s="11">
        <v>2</v>
      </c>
      <c r="E56" s="11">
        <v>2</v>
      </c>
      <c r="F56" s="11">
        <v>0</v>
      </c>
      <c r="G56" s="31">
        <v>0</v>
      </c>
      <c r="H56" s="31">
        <v>0</v>
      </c>
      <c r="I56" s="31">
        <v>1</v>
      </c>
      <c r="J56" s="11">
        <v>0</v>
      </c>
      <c r="K56" s="11">
        <v>0</v>
      </c>
      <c r="L56" s="11">
        <v>2</v>
      </c>
      <c r="M56" s="31">
        <v>0</v>
      </c>
      <c r="N56" s="31">
        <v>0</v>
      </c>
      <c r="O56" s="31">
        <v>0</v>
      </c>
      <c r="P56" s="31">
        <v>0</v>
      </c>
      <c r="Q56" s="33">
        <v>0</v>
      </c>
      <c r="R56" s="33">
        <v>0</v>
      </c>
      <c r="S56" s="33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11">
        <v>0</v>
      </c>
      <c r="AG56" s="11">
        <v>0</v>
      </c>
      <c r="AH56" s="11">
        <v>0</v>
      </c>
      <c r="AI56" s="11">
        <v>0</v>
      </c>
      <c r="AJ56" s="38">
        <v>2</v>
      </c>
      <c r="AK56" s="31">
        <v>2</v>
      </c>
      <c r="AL56" s="31">
        <v>0</v>
      </c>
      <c r="AM56" s="31">
        <v>0</v>
      </c>
      <c r="AN56" s="3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f t="shared" si="2"/>
        <v>11</v>
      </c>
      <c r="AU56" s="11">
        <v>36</v>
      </c>
      <c r="AV56" s="24">
        <f t="shared" si="3"/>
        <v>0.11</v>
      </c>
      <c r="AW56" s="15" t="s">
        <v>80</v>
      </c>
      <c r="AX56" s="53" t="s">
        <v>557</v>
      </c>
      <c r="AY56" s="53" t="s">
        <v>345</v>
      </c>
      <c r="AZ56" s="53" t="s">
        <v>446</v>
      </c>
      <c r="BA56" s="12" t="s">
        <v>301</v>
      </c>
      <c r="BB56" s="14">
        <v>8</v>
      </c>
    </row>
    <row r="57" spans="1:54" s="16" customFormat="1" ht="15.75" customHeight="1" x14ac:dyDescent="0.25">
      <c r="A57" s="23" t="s">
        <v>130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31">
        <v>1</v>
      </c>
      <c r="H57" s="31">
        <v>1</v>
      </c>
      <c r="I57" s="31">
        <v>0</v>
      </c>
      <c r="J57" s="11">
        <v>0</v>
      </c>
      <c r="K57" s="11">
        <v>0</v>
      </c>
      <c r="L57" s="11">
        <v>4</v>
      </c>
      <c r="M57" s="31">
        <v>0</v>
      </c>
      <c r="N57" s="31">
        <v>0</v>
      </c>
      <c r="O57" s="31">
        <v>0</v>
      </c>
      <c r="P57" s="31">
        <v>0</v>
      </c>
      <c r="Q57" s="33">
        <v>0</v>
      </c>
      <c r="R57" s="33">
        <v>0</v>
      </c>
      <c r="S57" s="33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1</v>
      </c>
      <c r="AD57" s="34">
        <v>0</v>
      </c>
      <c r="AE57" s="34">
        <v>0</v>
      </c>
      <c r="AF57" s="11">
        <v>0</v>
      </c>
      <c r="AG57" s="11">
        <v>0</v>
      </c>
      <c r="AH57" s="11">
        <v>0</v>
      </c>
      <c r="AI57" s="11">
        <v>0</v>
      </c>
      <c r="AJ57" s="38">
        <v>0</v>
      </c>
      <c r="AK57" s="31">
        <v>0</v>
      </c>
      <c r="AL57" s="31">
        <v>0</v>
      </c>
      <c r="AM57" s="31">
        <v>0</v>
      </c>
      <c r="AN57" s="31">
        <v>0</v>
      </c>
      <c r="AO57" s="11">
        <v>0</v>
      </c>
      <c r="AP57" s="11">
        <v>0</v>
      </c>
      <c r="AQ57" s="11">
        <v>2</v>
      </c>
      <c r="AR57" s="11">
        <v>0</v>
      </c>
      <c r="AS57" s="11">
        <v>0</v>
      </c>
      <c r="AT57" s="11">
        <f t="shared" si="2"/>
        <v>9</v>
      </c>
      <c r="AU57" s="11">
        <v>37</v>
      </c>
      <c r="AV57" s="24">
        <f t="shared" si="3"/>
        <v>0.09</v>
      </c>
      <c r="AW57" s="15" t="s">
        <v>80</v>
      </c>
      <c r="AX57" s="50" t="s">
        <v>558</v>
      </c>
      <c r="AY57" s="50" t="s">
        <v>395</v>
      </c>
      <c r="AZ57" s="50" t="s">
        <v>378</v>
      </c>
      <c r="BA57" s="12" t="s">
        <v>309</v>
      </c>
      <c r="BB57" s="14">
        <v>8</v>
      </c>
    </row>
    <row r="58" spans="1:54" s="16" customFormat="1" ht="15.75" customHeight="1" x14ac:dyDescent="0.25">
      <c r="A58" s="23" t="s">
        <v>131</v>
      </c>
      <c r="B58" s="11">
        <v>0</v>
      </c>
      <c r="C58" s="11">
        <v>0</v>
      </c>
      <c r="D58" s="11">
        <v>2</v>
      </c>
      <c r="E58" s="11">
        <v>2</v>
      </c>
      <c r="F58" s="11">
        <v>0</v>
      </c>
      <c r="G58" s="31">
        <v>0</v>
      </c>
      <c r="H58" s="31">
        <v>1</v>
      </c>
      <c r="I58" s="31">
        <v>0</v>
      </c>
      <c r="J58" s="11">
        <v>0</v>
      </c>
      <c r="K58" s="11">
        <v>0</v>
      </c>
      <c r="L58" s="11">
        <v>0</v>
      </c>
      <c r="M58" s="31">
        <v>0</v>
      </c>
      <c r="N58" s="31">
        <v>0</v>
      </c>
      <c r="O58" s="31">
        <v>3</v>
      </c>
      <c r="P58" s="31">
        <v>0</v>
      </c>
      <c r="Q58" s="33">
        <v>0</v>
      </c>
      <c r="R58" s="33">
        <v>0</v>
      </c>
      <c r="S58" s="33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11">
        <v>0</v>
      </c>
      <c r="AG58" s="11">
        <v>0</v>
      </c>
      <c r="AH58" s="11">
        <v>0</v>
      </c>
      <c r="AI58" s="11">
        <v>0</v>
      </c>
      <c r="AJ58" s="38">
        <v>0</v>
      </c>
      <c r="AK58" s="31">
        <v>0</v>
      </c>
      <c r="AL58" s="31">
        <v>0</v>
      </c>
      <c r="AM58" s="31">
        <v>0</v>
      </c>
      <c r="AN58" s="3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f t="shared" si="2"/>
        <v>8</v>
      </c>
      <c r="AU58" s="11">
        <v>38</v>
      </c>
      <c r="AV58" s="24">
        <f t="shared" si="3"/>
        <v>0.08</v>
      </c>
      <c r="AW58" s="15" t="s">
        <v>80</v>
      </c>
      <c r="AX58" s="53" t="s">
        <v>559</v>
      </c>
      <c r="AY58" s="53" t="s">
        <v>560</v>
      </c>
      <c r="AZ58" s="53" t="s">
        <v>404</v>
      </c>
      <c r="BA58" s="12" t="s">
        <v>300</v>
      </c>
      <c r="BB58" s="14">
        <v>8</v>
      </c>
    </row>
    <row r="59" spans="1:54" s="16" customFormat="1" ht="15.7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8"/>
      <c r="AW59" s="8"/>
      <c r="AX59" s="19"/>
      <c r="AY59" s="19"/>
      <c r="AZ59" s="19"/>
      <c r="BA59" s="48"/>
      <c r="BB59" s="14"/>
    </row>
    <row r="60" spans="1:54" s="16" customFormat="1" ht="15.7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8"/>
      <c r="AW60" s="8"/>
      <c r="AX60" s="19"/>
      <c r="AY60" s="19"/>
      <c r="AZ60" s="19"/>
      <c r="BA60" s="48"/>
      <c r="BB60" s="14"/>
    </row>
    <row r="61" spans="1:54" s="16" customFormat="1" ht="15.7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8"/>
      <c r="AW61" s="8"/>
      <c r="AX61" s="19"/>
      <c r="AY61" s="19"/>
      <c r="AZ61" s="19"/>
      <c r="BA61" s="48"/>
      <c r="BB61" s="26"/>
    </row>
    <row r="62" spans="1:54" s="16" customFormat="1" ht="15.7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8"/>
      <c r="AW62" s="8"/>
      <c r="AX62" s="19"/>
      <c r="AY62" s="19"/>
      <c r="AZ62" s="19"/>
      <c r="BA62" s="48"/>
      <c r="BB62" s="26"/>
    </row>
    <row r="63" spans="1:54" s="16" customFormat="1" ht="15.7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8"/>
      <c r="AW63" s="8"/>
      <c r="AX63" s="19"/>
      <c r="AY63" s="19"/>
      <c r="AZ63" s="19"/>
      <c r="BA63" s="48"/>
      <c r="BB63" s="26"/>
    </row>
    <row r="64" spans="1:54" s="16" customFormat="1" ht="15.7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8"/>
      <c r="AW64" s="8"/>
      <c r="AX64" s="19"/>
      <c r="AY64" s="19"/>
      <c r="AZ64" s="19"/>
      <c r="BA64" s="48"/>
      <c r="BB64" s="26"/>
    </row>
    <row r="65" spans="1:54" s="16" customFormat="1" ht="15.7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8"/>
      <c r="AW65" s="8"/>
      <c r="AX65" s="19"/>
      <c r="AY65" s="19"/>
      <c r="AZ65" s="19"/>
      <c r="BA65" s="48"/>
      <c r="BB65" s="26"/>
    </row>
    <row r="66" spans="1:54" s="16" customFormat="1" ht="15.7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8"/>
      <c r="AW66" s="8"/>
      <c r="AX66" s="19"/>
      <c r="AY66" s="19"/>
      <c r="AZ66" s="19"/>
      <c r="BA66" s="48"/>
      <c r="BB66" s="26"/>
    </row>
    <row r="67" spans="1:54" s="16" customFormat="1" ht="15.7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8"/>
      <c r="AW67" s="8"/>
      <c r="AX67" s="19"/>
      <c r="AY67" s="19"/>
      <c r="AZ67" s="19"/>
      <c r="BA67" s="48"/>
      <c r="BB67" s="26"/>
    </row>
    <row r="68" spans="1:54" s="16" customFormat="1" ht="15.7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8"/>
      <c r="AW68" s="8"/>
      <c r="AX68" s="19"/>
      <c r="AY68" s="19"/>
      <c r="AZ68" s="19"/>
      <c r="BA68" s="48"/>
      <c r="BB68" s="26"/>
    </row>
    <row r="69" spans="1:54" s="16" customFormat="1" ht="15.7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8"/>
      <c r="AW69" s="8"/>
      <c r="AX69" s="19"/>
      <c r="AY69" s="19"/>
      <c r="AZ69" s="19"/>
      <c r="BA69" s="48"/>
      <c r="BB69" s="26"/>
    </row>
    <row r="70" spans="1:54" s="16" customFormat="1" ht="15.7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8"/>
      <c r="AW70" s="8"/>
      <c r="AX70" s="19"/>
      <c r="AY70" s="19"/>
      <c r="AZ70" s="19"/>
      <c r="BA70" s="48"/>
      <c r="BB70" s="26"/>
    </row>
    <row r="71" spans="1:54" s="16" customFormat="1" ht="15.7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8"/>
      <c r="AW71" s="8"/>
      <c r="AX71" s="19"/>
      <c r="AY71" s="19"/>
      <c r="AZ71" s="19"/>
      <c r="BA71" s="48"/>
      <c r="BB71" s="26"/>
    </row>
    <row r="72" spans="1:54" s="16" customFormat="1" ht="15.7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8"/>
      <c r="AW72" s="8"/>
      <c r="AX72" s="19"/>
      <c r="AY72" s="19"/>
      <c r="AZ72" s="19"/>
      <c r="BA72" s="48"/>
      <c r="BB72" s="26"/>
    </row>
    <row r="73" spans="1:54" s="16" customFormat="1" ht="15.7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8"/>
      <c r="AW73" s="8"/>
      <c r="AX73" s="19"/>
      <c r="AY73" s="19"/>
      <c r="AZ73" s="19"/>
      <c r="BA73" s="48"/>
      <c r="BB73" s="26"/>
    </row>
    <row r="74" spans="1:54" s="16" customFormat="1" ht="15.7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8"/>
      <c r="AW74" s="8"/>
      <c r="AX74" s="19"/>
      <c r="AY74" s="19"/>
      <c r="AZ74" s="19"/>
      <c r="BA74" s="48"/>
      <c r="BB74" s="26"/>
    </row>
    <row r="75" spans="1:54" s="16" customFormat="1" ht="15.7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8"/>
      <c r="AW75" s="8"/>
      <c r="AX75" s="19"/>
      <c r="AY75" s="19"/>
      <c r="AZ75" s="19"/>
      <c r="BA75" s="48"/>
      <c r="BB75" s="26"/>
    </row>
    <row r="76" spans="1:54" s="16" customFormat="1" ht="15.7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8"/>
      <c r="AW76" s="8"/>
      <c r="AX76" s="19"/>
      <c r="AY76" s="19"/>
      <c r="AZ76" s="19"/>
      <c r="BA76" s="48"/>
      <c r="BB76" s="26"/>
    </row>
    <row r="77" spans="1:54" s="16" customFormat="1" ht="15.7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8"/>
      <c r="AW77" s="8"/>
      <c r="AX77" s="19"/>
      <c r="AY77" s="19"/>
      <c r="AZ77" s="19"/>
      <c r="BA77" s="48"/>
      <c r="BB77" s="26"/>
    </row>
    <row r="78" spans="1:54" s="16" customFormat="1" ht="15.7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8"/>
      <c r="AW78" s="8"/>
      <c r="AX78" s="19"/>
      <c r="AY78" s="19"/>
      <c r="AZ78" s="19"/>
      <c r="BA78" s="48"/>
      <c r="BB78" s="26"/>
    </row>
    <row r="79" spans="1:54" s="16" customFormat="1" ht="15.7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8"/>
      <c r="AW79" s="8"/>
      <c r="AX79" s="19"/>
      <c r="AY79" s="19"/>
      <c r="AZ79" s="19"/>
      <c r="BA79" s="48"/>
      <c r="BB79" s="26"/>
    </row>
    <row r="80" spans="1:54" s="16" customFormat="1" ht="15.7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8"/>
      <c r="AW80" s="8"/>
      <c r="AX80" s="19"/>
      <c r="AY80" s="19"/>
      <c r="AZ80" s="19"/>
      <c r="BA80" s="48"/>
      <c r="BB80" s="26"/>
    </row>
    <row r="81" spans="1:54" s="16" customFormat="1" ht="15.7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8"/>
      <c r="AW81" s="8"/>
      <c r="AX81" s="19"/>
      <c r="AY81" s="19"/>
      <c r="AZ81" s="19"/>
      <c r="BA81" s="48"/>
      <c r="BB81" s="26"/>
    </row>
    <row r="82" spans="1:54" s="16" customFormat="1" ht="15.7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8"/>
      <c r="AW82" s="8"/>
      <c r="AX82" s="19"/>
      <c r="AY82" s="19"/>
      <c r="AZ82" s="19"/>
      <c r="BA82" s="48"/>
      <c r="BB82" s="26"/>
    </row>
    <row r="83" spans="1:54" s="16" customFormat="1" ht="15.7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8"/>
      <c r="AW83" s="8"/>
      <c r="AX83" s="19"/>
      <c r="AY83" s="19"/>
      <c r="AZ83" s="19"/>
      <c r="BA83" s="48"/>
      <c r="BB83" s="26"/>
    </row>
    <row r="84" spans="1:54" s="16" customFormat="1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8"/>
      <c r="AW84" s="8"/>
      <c r="AX84" s="19"/>
      <c r="AY84" s="19"/>
      <c r="AZ84" s="19"/>
      <c r="BA84" s="48"/>
      <c r="BB84" s="26"/>
    </row>
    <row r="85" spans="1:54" s="16" customFormat="1" ht="15.7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8"/>
      <c r="AW85" s="8"/>
      <c r="AX85" s="19"/>
      <c r="AY85" s="19"/>
      <c r="AZ85" s="19"/>
      <c r="BA85" s="48"/>
      <c r="BB85" s="26"/>
    </row>
    <row r="86" spans="1:54" s="16" customFormat="1" ht="15.7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8"/>
      <c r="AW86" s="8"/>
      <c r="AX86" s="19"/>
      <c r="AY86" s="19"/>
      <c r="AZ86" s="19"/>
      <c r="BA86" s="48"/>
      <c r="BB86" s="26"/>
    </row>
    <row r="87" spans="1:54" s="16" customFormat="1" ht="15.7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8"/>
      <c r="AW87" s="8"/>
      <c r="AX87" s="19"/>
      <c r="AY87" s="19"/>
      <c r="AZ87" s="19"/>
      <c r="BA87" s="48"/>
      <c r="BB87" s="26"/>
    </row>
    <row r="88" spans="1:54" s="16" customFormat="1" ht="15.7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8"/>
      <c r="AW88" s="8"/>
      <c r="AX88" s="19"/>
      <c r="AY88" s="19"/>
      <c r="AZ88" s="19"/>
      <c r="BA88" s="48"/>
      <c r="BB88" s="26"/>
    </row>
    <row r="89" spans="1:54" s="16" customFormat="1" ht="15.7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8"/>
      <c r="AW89" s="8"/>
      <c r="AX89" s="19"/>
      <c r="AY89" s="19"/>
      <c r="AZ89" s="19"/>
      <c r="BA89" s="48"/>
      <c r="BB89" s="26"/>
    </row>
    <row r="90" spans="1:54" s="16" customFormat="1" ht="15.7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8"/>
      <c r="AW90" s="8"/>
      <c r="AX90" s="19"/>
      <c r="AY90" s="19"/>
      <c r="AZ90" s="19"/>
      <c r="BA90" s="48"/>
      <c r="BB90" s="26"/>
    </row>
    <row r="91" spans="1:54" s="16" customFormat="1" ht="15.7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8"/>
      <c r="AW91" s="8"/>
      <c r="AX91" s="19"/>
      <c r="AY91" s="19"/>
      <c r="AZ91" s="19"/>
      <c r="BA91" s="48"/>
      <c r="BB91" s="26"/>
    </row>
    <row r="92" spans="1:54" s="16" customFormat="1" ht="15.7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8"/>
      <c r="AW92" s="8"/>
      <c r="AX92" s="19"/>
      <c r="AY92" s="19"/>
      <c r="AZ92" s="19"/>
      <c r="BA92" s="48"/>
      <c r="BB92" s="26"/>
    </row>
    <row r="93" spans="1:54" s="16" customFormat="1" ht="15.7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8"/>
      <c r="AW93" s="8"/>
      <c r="AX93" s="19"/>
      <c r="AY93" s="19"/>
      <c r="AZ93" s="19"/>
      <c r="BA93" s="48"/>
      <c r="BB93" s="26"/>
    </row>
    <row r="94" spans="1:54" s="16" customFormat="1" ht="15.7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8"/>
      <c r="AW94" s="8"/>
      <c r="AX94" s="19"/>
      <c r="AY94" s="19"/>
      <c r="AZ94" s="19"/>
      <c r="BA94" s="48"/>
      <c r="BB94" s="26"/>
    </row>
    <row r="95" spans="1:54" s="16" customFormat="1" ht="15.7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8"/>
      <c r="AW95" s="8"/>
      <c r="AX95" s="19"/>
      <c r="AY95" s="19"/>
      <c r="AZ95" s="19"/>
      <c r="BA95" s="48"/>
      <c r="BB95" s="26"/>
    </row>
    <row r="96" spans="1:54" s="16" customFormat="1" ht="15.7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8"/>
      <c r="AW96" s="8"/>
      <c r="AX96" s="19"/>
      <c r="AY96" s="19"/>
      <c r="AZ96" s="19"/>
      <c r="BA96" s="48"/>
      <c r="BB96" s="26"/>
    </row>
    <row r="97" spans="1:54" s="16" customFormat="1" ht="15.7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8"/>
      <c r="AW97" s="8"/>
      <c r="AX97" s="19"/>
      <c r="AY97" s="19"/>
      <c r="AZ97" s="19"/>
      <c r="BA97" s="48"/>
      <c r="BB97" s="26"/>
    </row>
    <row r="98" spans="1:54" s="16" customFormat="1" ht="15.7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8"/>
      <c r="AW98" s="8"/>
      <c r="AX98" s="19"/>
      <c r="AY98" s="19"/>
      <c r="AZ98" s="19"/>
      <c r="BA98" s="48"/>
      <c r="BB98" s="26"/>
    </row>
    <row r="99" spans="1:54" s="16" customFormat="1" ht="15.7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8"/>
      <c r="AW99" s="8"/>
      <c r="AX99" s="19"/>
      <c r="AY99" s="19"/>
      <c r="AZ99" s="19"/>
      <c r="BA99" s="48"/>
      <c r="BB99" s="26"/>
    </row>
    <row r="100" spans="1:54" s="16" customFormat="1" ht="15.7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8"/>
      <c r="AW100" s="8"/>
      <c r="AX100" s="19"/>
      <c r="AY100" s="19"/>
      <c r="AZ100" s="19"/>
      <c r="BA100" s="48"/>
      <c r="BB100" s="26"/>
    </row>
    <row r="101" spans="1:54" s="16" customFormat="1" ht="15.7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8"/>
      <c r="AW101" s="8"/>
      <c r="AX101" s="19"/>
      <c r="AY101" s="19"/>
      <c r="AZ101" s="19"/>
      <c r="BA101" s="48"/>
      <c r="BB101" s="26"/>
    </row>
    <row r="102" spans="1:54" s="16" customFormat="1" ht="15.7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8"/>
      <c r="AW102" s="8"/>
      <c r="AX102" s="19"/>
      <c r="AY102" s="19"/>
      <c r="AZ102" s="19"/>
      <c r="BA102" s="48"/>
      <c r="BB102" s="26"/>
    </row>
    <row r="103" spans="1:54" s="16" customFormat="1" ht="15.7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8"/>
      <c r="AW103" s="8"/>
      <c r="AX103" s="19"/>
      <c r="AY103" s="19"/>
      <c r="AZ103" s="19"/>
      <c r="BA103" s="48"/>
      <c r="BB103" s="26"/>
    </row>
    <row r="104" spans="1:54" s="16" customFormat="1" ht="15.7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8"/>
      <c r="AW104" s="8"/>
      <c r="AX104" s="19"/>
      <c r="AY104" s="19"/>
      <c r="AZ104" s="19"/>
      <c r="BA104" s="48"/>
      <c r="BB104" s="26"/>
    </row>
    <row r="105" spans="1:54" s="16" customFormat="1" ht="15.7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8"/>
      <c r="AW105" s="8"/>
      <c r="AX105" s="19"/>
      <c r="AY105" s="19"/>
      <c r="AZ105" s="19"/>
      <c r="BA105" s="48"/>
      <c r="BB105" s="26"/>
    </row>
    <row r="106" spans="1:54" s="16" customFormat="1" ht="15.7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8"/>
      <c r="AW106" s="8"/>
      <c r="AX106" s="19"/>
      <c r="AY106" s="19"/>
      <c r="AZ106" s="19"/>
      <c r="BA106" s="48"/>
      <c r="BB106" s="26"/>
    </row>
    <row r="107" spans="1:54" s="16" customFormat="1" ht="15.7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8"/>
      <c r="AW107" s="8"/>
      <c r="AX107" s="19"/>
      <c r="AY107" s="19"/>
      <c r="AZ107" s="19"/>
      <c r="BA107" s="48"/>
      <c r="BB107" s="26"/>
    </row>
    <row r="108" spans="1:54" s="16" customFormat="1" ht="15.7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8"/>
      <c r="AW108" s="8"/>
      <c r="AX108" s="19"/>
      <c r="AY108" s="19"/>
      <c r="AZ108" s="19"/>
      <c r="BA108" s="48"/>
      <c r="BB108" s="26"/>
    </row>
    <row r="109" spans="1:54" s="16" customFormat="1" ht="15.7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8"/>
      <c r="AW109" s="8"/>
      <c r="AX109" s="19"/>
      <c r="AY109" s="19"/>
      <c r="AZ109" s="19"/>
      <c r="BA109" s="48"/>
      <c r="BB109" s="26"/>
    </row>
    <row r="110" spans="1:54" s="16" customFormat="1" ht="15.7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8"/>
      <c r="AW110" s="8"/>
      <c r="AX110" s="19"/>
      <c r="AY110" s="19"/>
      <c r="AZ110" s="19"/>
      <c r="BA110" s="48"/>
      <c r="BB110" s="26"/>
    </row>
    <row r="111" spans="1:54" s="16" customFormat="1" ht="15.7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8"/>
      <c r="AW111" s="8"/>
      <c r="AX111" s="19"/>
      <c r="AY111" s="19"/>
      <c r="AZ111" s="19"/>
      <c r="BA111" s="48"/>
      <c r="BB111" s="26"/>
    </row>
    <row r="112" spans="1:54" s="16" customFormat="1" ht="15.7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8"/>
      <c r="AW112" s="8"/>
      <c r="AX112" s="19"/>
      <c r="AY112" s="19"/>
      <c r="AZ112" s="19"/>
      <c r="BA112" s="48"/>
      <c r="BB112" s="26"/>
    </row>
    <row r="113" spans="1:54" s="16" customFormat="1" ht="15.7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8"/>
      <c r="AW113" s="8"/>
      <c r="AX113" s="19"/>
      <c r="AY113" s="19"/>
      <c r="AZ113" s="19"/>
      <c r="BA113" s="48"/>
      <c r="BB113" s="26"/>
    </row>
    <row r="114" spans="1:54" s="16" customFormat="1" ht="15.7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8"/>
      <c r="AW114" s="8"/>
      <c r="AX114" s="19"/>
      <c r="AY114" s="19"/>
      <c r="AZ114" s="19"/>
      <c r="BA114" s="48"/>
      <c r="BB114" s="26"/>
    </row>
    <row r="115" spans="1:54" s="16" customFormat="1" ht="15.7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8"/>
      <c r="AW115" s="8"/>
      <c r="AX115" s="19"/>
      <c r="AY115" s="19"/>
      <c r="AZ115" s="19"/>
      <c r="BA115" s="48"/>
      <c r="BB115" s="26"/>
    </row>
    <row r="116" spans="1:54" s="16" customFormat="1" ht="15.7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8"/>
      <c r="AW116" s="8"/>
      <c r="AX116" s="19"/>
      <c r="AY116" s="19"/>
      <c r="AZ116" s="19"/>
      <c r="BA116" s="48"/>
      <c r="BB116" s="26"/>
    </row>
    <row r="117" spans="1:54" s="16" customFormat="1" ht="15.7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8"/>
      <c r="AW117" s="8"/>
      <c r="AX117" s="19"/>
      <c r="AY117" s="19"/>
      <c r="AZ117" s="19"/>
      <c r="BA117" s="48"/>
      <c r="BB117" s="26"/>
    </row>
    <row r="118" spans="1:54" s="16" customFormat="1" ht="15.7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8"/>
      <c r="AW118" s="8"/>
      <c r="AX118" s="19"/>
      <c r="AY118" s="19"/>
      <c r="AZ118" s="19"/>
      <c r="BA118" s="48"/>
      <c r="BB118" s="26"/>
    </row>
    <row r="119" spans="1:54" s="16" customFormat="1" ht="15.7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8"/>
      <c r="AW119" s="8"/>
      <c r="AX119" s="19"/>
      <c r="AY119" s="19"/>
      <c r="AZ119" s="19"/>
      <c r="BA119" s="48"/>
      <c r="BB119" s="26"/>
    </row>
    <row r="120" spans="1:54" s="16" customFormat="1" ht="15.7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8"/>
      <c r="AW120" s="8"/>
      <c r="AX120" s="19"/>
      <c r="AY120" s="19"/>
      <c r="AZ120" s="19"/>
      <c r="BA120" s="48"/>
      <c r="BB120" s="26"/>
    </row>
    <row r="121" spans="1:54" s="16" customFormat="1" ht="15.7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8"/>
      <c r="AW121" s="8"/>
      <c r="AX121" s="19"/>
      <c r="AY121" s="19"/>
      <c r="AZ121" s="19"/>
      <c r="BA121" s="48"/>
      <c r="BB121" s="26"/>
    </row>
    <row r="122" spans="1:54" s="16" customFormat="1" ht="15.7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8"/>
      <c r="AW122" s="8"/>
      <c r="AX122" s="19"/>
      <c r="AY122" s="19"/>
      <c r="AZ122" s="19"/>
      <c r="BA122" s="48"/>
      <c r="BB122" s="26"/>
    </row>
    <row r="123" spans="1:54" s="16" customFormat="1" ht="15.7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8"/>
      <c r="AW123" s="8"/>
      <c r="AX123" s="19"/>
      <c r="AY123" s="19"/>
      <c r="AZ123" s="19"/>
      <c r="BA123" s="48"/>
      <c r="BB123" s="26"/>
    </row>
    <row r="124" spans="1:54" s="16" customFormat="1" ht="15.7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8"/>
      <c r="AW124" s="8"/>
      <c r="AX124" s="19"/>
      <c r="AY124" s="19"/>
      <c r="AZ124" s="19"/>
      <c r="BA124" s="48"/>
      <c r="BB124" s="26"/>
    </row>
    <row r="125" spans="1:54" s="16" customFormat="1" ht="15.7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8"/>
      <c r="AW125" s="8"/>
      <c r="AX125" s="19"/>
      <c r="AY125" s="19"/>
      <c r="AZ125" s="19"/>
      <c r="BA125" s="48"/>
      <c r="BB125" s="26"/>
    </row>
    <row r="126" spans="1:54" s="16" customFormat="1" ht="15.7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8"/>
      <c r="AW126" s="8"/>
      <c r="AX126" s="19"/>
      <c r="AY126" s="19"/>
      <c r="AZ126" s="19"/>
      <c r="BA126" s="48"/>
      <c r="BB126" s="26"/>
    </row>
    <row r="127" spans="1:54" s="16" customFormat="1" ht="15.7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8"/>
      <c r="AW127" s="8"/>
      <c r="AX127" s="19"/>
      <c r="AY127" s="19"/>
      <c r="AZ127" s="19"/>
      <c r="BA127" s="48"/>
      <c r="BB127" s="26"/>
    </row>
    <row r="128" spans="1:54" s="16" customFormat="1" ht="15.7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8"/>
      <c r="AW128" s="8"/>
      <c r="AX128" s="19"/>
      <c r="AY128" s="19"/>
      <c r="AZ128" s="19"/>
      <c r="BA128" s="48"/>
      <c r="BB128" s="26"/>
    </row>
    <row r="129" spans="1:54" s="16" customFormat="1" ht="15.7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8"/>
      <c r="AW129" s="8"/>
      <c r="AX129" s="19"/>
      <c r="AY129" s="19"/>
      <c r="AZ129" s="19"/>
      <c r="BA129" s="48"/>
      <c r="BB129" s="26"/>
    </row>
    <row r="130" spans="1:54" s="16" customFormat="1" ht="15.7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8"/>
      <c r="AW130" s="8"/>
      <c r="AX130" s="19"/>
      <c r="AY130" s="19"/>
      <c r="AZ130" s="19"/>
      <c r="BA130" s="48"/>
      <c r="BB130" s="26"/>
    </row>
    <row r="131" spans="1:54" s="16" customFormat="1" ht="15.7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8"/>
      <c r="AW131" s="8"/>
      <c r="AX131" s="19"/>
      <c r="AY131" s="19"/>
      <c r="AZ131" s="19"/>
      <c r="BA131" s="48"/>
      <c r="BB131" s="26"/>
    </row>
    <row r="132" spans="1:54" s="16" customFormat="1" ht="15.7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8"/>
      <c r="AW132" s="8"/>
      <c r="AX132" s="19"/>
      <c r="AY132" s="19"/>
      <c r="AZ132" s="19"/>
      <c r="BA132" s="48"/>
      <c r="BB132" s="26"/>
    </row>
    <row r="133" spans="1:54" s="16" customFormat="1" ht="15.7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8"/>
      <c r="AW133" s="8"/>
      <c r="AX133" s="19"/>
      <c r="AY133" s="19"/>
      <c r="AZ133" s="19"/>
      <c r="BA133" s="48"/>
      <c r="BB133" s="26"/>
    </row>
    <row r="134" spans="1:54" s="16" customFormat="1" ht="15.7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8"/>
      <c r="AW134" s="8"/>
      <c r="AX134" s="19"/>
      <c r="AY134" s="19"/>
      <c r="AZ134" s="19"/>
      <c r="BA134" s="48"/>
      <c r="BB134" s="26"/>
    </row>
    <row r="135" spans="1:54" s="16" customFormat="1" ht="15.7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8"/>
      <c r="AW135" s="8"/>
      <c r="AX135" s="19"/>
      <c r="AY135" s="19"/>
      <c r="AZ135" s="19"/>
      <c r="BA135" s="48"/>
      <c r="BB135" s="26"/>
    </row>
    <row r="136" spans="1:54" s="16" customFormat="1" ht="15.7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8"/>
      <c r="AW136" s="8"/>
      <c r="AX136" s="19"/>
      <c r="AY136" s="19"/>
      <c r="AZ136" s="19"/>
      <c r="BA136" s="48"/>
      <c r="BB136" s="26"/>
    </row>
    <row r="137" spans="1:54" s="16" customFormat="1" ht="15.7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8"/>
      <c r="AW137" s="8"/>
      <c r="AX137" s="19"/>
      <c r="AY137" s="19"/>
      <c r="AZ137" s="19"/>
      <c r="BA137" s="48"/>
      <c r="BB137" s="26"/>
    </row>
    <row r="138" spans="1:54" s="16" customFormat="1" ht="15.7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8"/>
      <c r="AW138" s="8"/>
      <c r="AX138" s="19"/>
      <c r="AY138" s="19"/>
      <c r="AZ138" s="19"/>
      <c r="BA138" s="48"/>
      <c r="BB138" s="26"/>
    </row>
    <row r="139" spans="1:54" s="16" customFormat="1" ht="15.7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8"/>
      <c r="AW139" s="8"/>
      <c r="AX139" s="19"/>
      <c r="AY139" s="19"/>
      <c r="AZ139" s="19"/>
      <c r="BA139" s="48"/>
      <c r="BB139" s="26"/>
    </row>
    <row r="140" spans="1:54" s="16" customFormat="1" ht="15.7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8"/>
      <c r="AW140" s="8"/>
      <c r="AX140" s="19"/>
      <c r="AY140" s="19"/>
      <c r="AZ140" s="19"/>
      <c r="BA140" s="48"/>
      <c r="BB140" s="26"/>
    </row>
    <row r="141" spans="1:54" s="16" customFormat="1" ht="15.7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8"/>
      <c r="AW141" s="8"/>
      <c r="AX141" s="19"/>
      <c r="AY141" s="19"/>
      <c r="AZ141" s="19"/>
      <c r="BA141" s="48"/>
      <c r="BB141" s="26"/>
    </row>
    <row r="142" spans="1:54" s="16" customFormat="1" ht="15.7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8"/>
      <c r="AW142" s="8"/>
      <c r="AX142" s="19"/>
      <c r="AY142" s="19"/>
      <c r="AZ142" s="19"/>
      <c r="BA142" s="48"/>
      <c r="BB142" s="26"/>
    </row>
    <row r="143" spans="1:54" s="16" customFormat="1" ht="15.7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8"/>
      <c r="AW143" s="8"/>
      <c r="AX143" s="19"/>
      <c r="AY143" s="19"/>
      <c r="AZ143" s="19"/>
      <c r="BA143" s="48"/>
      <c r="BB143" s="26"/>
    </row>
    <row r="144" spans="1:54" s="16" customFormat="1" ht="15.7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8"/>
      <c r="AW144" s="8"/>
      <c r="AX144" s="19"/>
      <c r="AY144" s="19"/>
      <c r="AZ144" s="19"/>
      <c r="BA144" s="48"/>
      <c r="BB144" s="26"/>
    </row>
    <row r="145" spans="1:54" s="16" customFormat="1" ht="15.7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8"/>
      <c r="AW145" s="8"/>
      <c r="AX145" s="19"/>
      <c r="AY145" s="19"/>
      <c r="AZ145" s="19"/>
      <c r="BA145" s="48"/>
      <c r="BB145" s="26"/>
    </row>
    <row r="146" spans="1:54" s="16" customFormat="1" ht="15.7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8"/>
      <c r="AW146" s="8"/>
      <c r="AX146" s="19"/>
      <c r="AY146" s="19"/>
      <c r="AZ146" s="19"/>
      <c r="BA146" s="48"/>
      <c r="BB146" s="26"/>
    </row>
    <row r="147" spans="1:54" s="16" customFormat="1" ht="15.7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8"/>
      <c r="AW147" s="8"/>
      <c r="AX147" s="19"/>
      <c r="AY147" s="19"/>
      <c r="AZ147" s="19"/>
      <c r="BA147" s="48"/>
      <c r="BB147" s="26"/>
    </row>
    <row r="148" spans="1:54" s="16" customFormat="1" ht="15.7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8"/>
      <c r="AW148" s="8"/>
      <c r="AX148" s="19"/>
      <c r="AY148" s="19"/>
      <c r="AZ148" s="19"/>
      <c r="BA148" s="48"/>
      <c r="BB148" s="26"/>
    </row>
    <row r="149" spans="1:54" s="16" customFormat="1" ht="15.7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8"/>
      <c r="AW149" s="8"/>
      <c r="AX149" s="19"/>
      <c r="AY149" s="19"/>
      <c r="AZ149" s="19"/>
      <c r="BA149" s="48"/>
      <c r="BB149" s="26"/>
    </row>
    <row r="150" spans="1:54" s="16" customFormat="1" ht="15.75" hidden="1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8"/>
      <c r="AW150" s="8"/>
      <c r="AX150" s="19"/>
      <c r="AY150" s="19"/>
      <c r="AZ150" s="19"/>
      <c r="BA150" s="48"/>
      <c r="BB150" s="26"/>
    </row>
    <row r="151" spans="1:54" s="16" customFormat="1" ht="15.7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8"/>
      <c r="AW151" s="8"/>
      <c r="AX151" s="19"/>
      <c r="AY151" s="19"/>
      <c r="AZ151" s="19"/>
      <c r="BA151" s="48"/>
      <c r="BB151" s="26"/>
    </row>
    <row r="152" spans="1:54" s="16" customFormat="1" ht="15.7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8"/>
      <c r="AW152" s="8"/>
      <c r="AX152" s="19"/>
      <c r="AY152" s="19"/>
      <c r="AZ152" s="19"/>
      <c r="BA152" s="48"/>
      <c r="BB152" s="26"/>
    </row>
    <row r="153" spans="1:54" s="16" customFormat="1" ht="15.7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8"/>
      <c r="AW153" s="8"/>
      <c r="AX153" s="19"/>
      <c r="AY153" s="19"/>
      <c r="AZ153" s="19"/>
      <c r="BA153" s="48"/>
      <c r="BB153" s="26"/>
    </row>
    <row r="154" spans="1:54" s="16" customFormat="1" ht="15.7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8"/>
      <c r="AW154" s="8"/>
      <c r="AX154" s="19"/>
      <c r="AY154" s="19"/>
      <c r="AZ154" s="19"/>
      <c r="BA154" s="48"/>
      <c r="BB154" s="26"/>
    </row>
    <row r="155" spans="1:54" s="16" customFormat="1" ht="15.7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8"/>
      <c r="AW155" s="8"/>
      <c r="AX155" s="19"/>
      <c r="AY155" s="19"/>
      <c r="AZ155" s="19"/>
      <c r="BA155" s="48"/>
      <c r="BB155" s="26"/>
    </row>
    <row r="156" spans="1:54" s="16" customFormat="1" ht="15.7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8"/>
      <c r="AW156" s="8"/>
      <c r="AX156" s="19"/>
      <c r="AY156" s="19"/>
      <c r="AZ156" s="19"/>
      <c r="BA156" s="48"/>
      <c r="BB156" s="26"/>
    </row>
    <row r="157" spans="1:54" s="16" customFormat="1" ht="15.7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8"/>
      <c r="AW157" s="8"/>
      <c r="AX157" s="19"/>
      <c r="AY157" s="19"/>
      <c r="AZ157" s="19"/>
      <c r="BA157" s="48"/>
      <c r="BB157" s="26"/>
    </row>
    <row r="158" spans="1:54" s="16" customFormat="1" ht="15.7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8"/>
      <c r="AW158" s="8"/>
      <c r="AX158" s="19"/>
      <c r="AY158" s="19"/>
      <c r="AZ158" s="19"/>
      <c r="BA158" s="48"/>
      <c r="BB158" s="26"/>
    </row>
    <row r="159" spans="1:54" s="16" customFormat="1" ht="15.7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8"/>
      <c r="AW159" s="8"/>
      <c r="AX159" s="19"/>
      <c r="AY159" s="19"/>
      <c r="AZ159" s="19"/>
      <c r="BA159" s="48"/>
      <c r="BB159" s="26"/>
    </row>
    <row r="160" spans="1:54" s="16" customFormat="1" ht="15.7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8"/>
      <c r="AW160" s="8"/>
      <c r="AX160" s="19"/>
      <c r="AY160" s="19"/>
      <c r="AZ160" s="19"/>
      <c r="BA160" s="48"/>
      <c r="BB160" s="26"/>
    </row>
    <row r="161" spans="1:54" s="16" customFormat="1" ht="15.7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8"/>
      <c r="AW161" s="8"/>
      <c r="AX161" s="19"/>
      <c r="AY161" s="19"/>
      <c r="AZ161" s="19"/>
      <c r="BA161" s="48"/>
      <c r="BB161" s="26"/>
    </row>
    <row r="162" spans="1:54" s="16" customFormat="1" ht="15.7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8"/>
      <c r="AW162" s="8"/>
      <c r="AX162" s="19"/>
      <c r="AY162" s="19"/>
      <c r="AZ162" s="19"/>
      <c r="BA162" s="48"/>
      <c r="BB162" s="26"/>
    </row>
    <row r="163" spans="1:54" s="16" customFormat="1" ht="15.7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8"/>
      <c r="AW163" s="8"/>
      <c r="AX163" s="19"/>
      <c r="AY163" s="19"/>
      <c r="AZ163" s="19"/>
      <c r="BA163" s="48"/>
      <c r="BB163" s="26"/>
    </row>
    <row r="164" spans="1:54" s="16" customFormat="1" ht="15.7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8"/>
      <c r="AW164" s="8"/>
      <c r="AX164" s="19"/>
      <c r="AY164" s="19"/>
      <c r="AZ164" s="19"/>
      <c r="BA164" s="48"/>
      <c r="BB164" s="26"/>
    </row>
    <row r="165" spans="1:54" s="16" customFormat="1" ht="15.7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8"/>
      <c r="AW165" s="8"/>
      <c r="AX165" s="19"/>
      <c r="AY165" s="19"/>
      <c r="AZ165" s="19"/>
      <c r="BA165" s="48"/>
      <c r="BB165" s="26"/>
    </row>
    <row r="166" spans="1:54" s="16" customFormat="1" ht="15.7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8"/>
      <c r="AW166" s="8"/>
      <c r="AX166" s="19"/>
      <c r="AY166" s="19"/>
      <c r="AZ166" s="19"/>
      <c r="BA166" s="48"/>
      <c r="BB166" s="26"/>
    </row>
    <row r="167" spans="1:54" s="16" customFormat="1" ht="15.7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8"/>
      <c r="AW167" s="8"/>
      <c r="AX167" s="19"/>
      <c r="AY167" s="19"/>
      <c r="AZ167" s="19"/>
      <c r="BA167" s="48"/>
      <c r="BB167" s="26"/>
    </row>
    <row r="168" spans="1:54" s="16" customFormat="1" ht="15.7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8"/>
      <c r="AW168" s="8"/>
      <c r="AX168" s="19"/>
      <c r="AY168" s="19"/>
      <c r="AZ168" s="19"/>
      <c r="BA168" s="48"/>
      <c r="BB168" s="26"/>
    </row>
    <row r="169" spans="1:54" s="16" customFormat="1" ht="15.7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8"/>
      <c r="AW169" s="8"/>
      <c r="AX169" s="19"/>
      <c r="AY169" s="19"/>
      <c r="AZ169" s="19"/>
      <c r="BA169" s="48"/>
      <c r="BB169" s="26"/>
    </row>
    <row r="170" spans="1:54" s="16" customFormat="1" ht="15.7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8"/>
      <c r="AW170" s="8"/>
      <c r="AX170" s="19"/>
      <c r="AY170" s="19"/>
      <c r="AZ170" s="19"/>
      <c r="BA170" s="48"/>
      <c r="BB170" s="26"/>
    </row>
    <row r="171" spans="1:54" s="16" customFormat="1" ht="15.7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8"/>
      <c r="AW171" s="8"/>
      <c r="AX171" s="19"/>
      <c r="AY171" s="19"/>
      <c r="AZ171" s="19"/>
      <c r="BA171" s="48"/>
      <c r="BB171" s="26"/>
    </row>
    <row r="172" spans="1:54" s="16" customFormat="1" ht="15.7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8"/>
      <c r="AW172" s="8"/>
      <c r="AX172" s="19"/>
      <c r="AY172" s="19"/>
      <c r="AZ172" s="19"/>
      <c r="BA172" s="48"/>
      <c r="BB172" s="26"/>
    </row>
    <row r="173" spans="1:54" s="16" customFormat="1" ht="15.7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8"/>
      <c r="AW173" s="8"/>
      <c r="AX173" s="19"/>
      <c r="AY173" s="19"/>
      <c r="AZ173" s="19"/>
      <c r="BA173" s="48"/>
      <c r="BB173" s="26"/>
    </row>
    <row r="174" spans="1:54" s="16" customFormat="1" ht="15.7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8"/>
      <c r="AW174" s="8"/>
      <c r="AX174" s="19"/>
      <c r="AY174" s="19"/>
      <c r="AZ174" s="19"/>
      <c r="BA174" s="48"/>
      <c r="BB174" s="26"/>
    </row>
    <row r="175" spans="1:54" s="16" customFormat="1" ht="15.7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8"/>
      <c r="AW175" s="8"/>
      <c r="AX175" s="19"/>
      <c r="AY175" s="19"/>
      <c r="AZ175" s="19"/>
      <c r="BA175" s="48"/>
      <c r="BB175" s="26"/>
    </row>
    <row r="176" spans="1:54" s="16" customFormat="1" ht="15.7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8"/>
      <c r="AW176" s="8"/>
      <c r="AX176" s="19"/>
      <c r="AY176" s="19"/>
      <c r="AZ176" s="19"/>
      <c r="BA176" s="48"/>
      <c r="BB176" s="26"/>
    </row>
    <row r="177" spans="1:54" s="16" customFormat="1" ht="15.7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8"/>
      <c r="AW177" s="8"/>
      <c r="AX177" s="19"/>
      <c r="AY177" s="19"/>
      <c r="AZ177" s="19"/>
      <c r="BA177" s="48"/>
      <c r="BB177" s="26"/>
    </row>
    <row r="178" spans="1:54" s="16" customFormat="1" ht="15.7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8"/>
      <c r="AW178" s="8"/>
      <c r="AX178" s="19"/>
      <c r="AY178" s="19"/>
      <c r="AZ178" s="19"/>
      <c r="BA178" s="48"/>
      <c r="BB178" s="26"/>
    </row>
    <row r="179" spans="1:54" s="16" customFormat="1" ht="15.7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8"/>
      <c r="AW179" s="8"/>
      <c r="AX179" s="19"/>
      <c r="AY179" s="19"/>
      <c r="AZ179" s="19"/>
      <c r="BA179" s="48"/>
      <c r="BB179" s="26"/>
    </row>
    <row r="180" spans="1:54" s="16" customFormat="1" ht="15.7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8"/>
      <c r="AW180" s="8"/>
      <c r="AX180" s="19"/>
      <c r="AY180" s="19"/>
      <c r="AZ180" s="19"/>
      <c r="BA180" s="48"/>
      <c r="BB180" s="26"/>
    </row>
    <row r="181" spans="1:54" s="16" customFormat="1" ht="15.7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8"/>
      <c r="AW181" s="8"/>
      <c r="AX181" s="19"/>
      <c r="AY181" s="19"/>
      <c r="AZ181" s="19"/>
      <c r="BA181" s="48"/>
      <c r="BB181" s="26"/>
    </row>
    <row r="182" spans="1:54" s="16" customFormat="1" ht="15.7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8"/>
      <c r="AW182" s="8"/>
      <c r="AX182" s="19"/>
      <c r="AY182" s="19"/>
      <c r="AZ182" s="19"/>
      <c r="BA182" s="48"/>
      <c r="BB182" s="26"/>
    </row>
    <row r="183" spans="1:54" s="16" customFormat="1" ht="15.7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8"/>
      <c r="AW183" s="8"/>
      <c r="AX183" s="19"/>
      <c r="AY183" s="19"/>
      <c r="AZ183" s="19"/>
      <c r="BA183" s="48"/>
      <c r="BB183" s="26"/>
    </row>
    <row r="184" spans="1:54" s="16" customFormat="1" ht="15.7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8"/>
      <c r="AW184" s="8"/>
      <c r="AX184" s="19"/>
      <c r="AY184" s="19"/>
      <c r="AZ184" s="19"/>
      <c r="BA184" s="48"/>
      <c r="BB184" s="26"/>
    </row>
    <row r="185" spans="1:54" s="16" customFormat="1" ht="15.7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8"/>
      <c r="AW185" s="8"/>
      <c r="AX185" s="19"/>
      <c r="AY185" s="19"/>
      <c r="AZ185" s="19"/>
      <c r="BA185" s="48"/>
      <c r="BB185" s="26"/>
    </row>
    <row r="186" spans="1:54" s="16" customFormat="1" ht="15.7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8"/>
      <c r="AW186" s="8"/>
      <c r="AX186" s="19"/>
      <c r="AY186" s="19"/>
      <c r="AZ186" s="19"/>
      <c r="BA186" s="48"/>
      <c r="BB186" s="26"/>
    </row>
    <row r="187" spans="1:54" s="16" customFormat="1" ht="15.7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8"/>
      <c r="AW187" s="8"/>
      <c r="AX187" s="19"/>
      <c r="AY187" s="19"/>
      <c r="AZ187" s="19"/>
      <c r="BA187" s="48"/>
      <c r="BB187" s="26"/>
    </row>
    <row r="188" spans="1:54" s="16" customFormat="1" ht="15.7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8"/>
      <c r="AW188" s="8"/>
      <c r="AX188" s="19"/>
      <c r="AY188" s="19"/>
      <c r="AZ188" s="19"/>
      <c r="BA188" s="48"/>
      <c r="BB188" s="26"/>
    </row>
    <row r="189" spans="1:54" s="16" customFormat="1" ht="15.7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8"/>
      <c r="AW189" s="8"/>
      <c r="AX189" s="19"/>
      <c r="AY189" s="19"/>
      <c r="AZ189" s="19"/>
      <c r="BA189" s="48"/>
      <c r="BB189" s="26"/>
    </row>
    <row r="190" spans="1:54" s="16" customFormat="1" ht="15.7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8"/>
      <c r="AW190" s="8"/>
      <c r="AX190" s="19"/>
      <c r="AY190" s="19"/>
      <c r="AZ190" s="19"/>
      <c r="BA190" s="48"/>
      <c r="BB190" s="26"/>
    </row>
    <row r="191" spans="1:54" s="16" customFormat="1" ht="15.7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8"/>
      <c r="AW191" s="8"/>
      <c r="AX191" s="19"/>
      <c r="AY191" s="19"/>
      <c r="AZ191" s="19"/>
      <c r="BA191" s="48"/>
      <c r="BB191" s="26"/>
    </row>
    <row r="192" spans="1:54" s="16" customFormat="1" ht="15.7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8"/>
      <c r="AW192" s="8"/>
      <c r="AX192" s="19"/>
      <c r="AY192" s="19"/>
      <c r="AZ192" s="19"/>
      <c r="BA192" s="48"/>
      <c r="BB192" s="26"/>
    </row>
    <row r="193" spans="1:54" s="16" customFormat="1" ht="15.7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8"/>
      <c r="AW193" s="8"/>
      <c r="AX193" s="19"/>
      <c r="AY193" s="19"/>
      <c r="AZ193" s="19"/>
      <c r="BA193" s="48"/>
      <c r="BB193" s="26"/>
    </row>
    <row r="194" spans="1:54" s="16" customFormat="1" ht="15.7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8"/>
      <c r="AW194" s="8"/>
      <c r="AX194" s="19"/>
      <c r="AY194" s="19"/>
      <c r="AZ194" s="19"/>
      <c r="BA194" s="48"/>
      <c r="BB194" s="26"/>
    </row>
    <row r="195" spans="1:54" s="16" customFormat="1" ht="15.7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8"/>
      <c r="AW195" s="8"/>
      <c r="AX195" s="19"/>
      <c r="AY195" s="19"/>
      <c r="AZ195" s="19"/>
      <c r="BA195" s="48"/>
      <c r="BB195" s="26"/>
    </row>
    <row r="196" spans="1:54" s="16" customFormat="1" ht="15.7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8"/>
      <c r="AW196" s="8"/>
      <c r="AX196" s="19"/>
      <c r="AY196" s="19"/>
      <c r="AZ196" s="19"/>
      <c r="BA196" s="48"/>
      <c r="BB196" s="26"/>
    </row>
    <row r="197" spans="1:54" s="16" customFormat="1" ht="15.7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8"/>
      <c r="AW197" s="8"/>
      <c r="AX197" s="19"/>
      <c r="AY197" s="19"/>
      <c r="AZ197" s="19"/>
      <c r="BA197" s="48"/>
      <c r="BB197" s="26"/>
    </row>
    <row r="198" spans="1:54" s="16" customFormat="1" ht="15.7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8"/>
      <c r="AW198" s="8"/>
      <c r="AX198" s="19"/>
      <c r="AY198" s="19"/>
      <c r="AZ198" s="19"/>
      <c r="BA198" s="48"/>
      <c r="BB198" s="26"/>
    </row>
    <row r="199" spans="1:54" s="16" customFormat="1" ht="15.7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8"/>
      <c r="AW199" s="8"/>
      <c r="AX199" s="19"/>
      <c r="AY199" s="19"/>
      <c r="AZ199" s="19"/>
      <c r="BA199" s="48"/>
      <c r="BB199" s="26"/>
    </row>
    <row r="200" spans="1:54" s="16" customFormat="1" ht="15.7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8"/>
      <c r="AW200" s="8"/>
      <c r="AX200" s="19"/>
      <c r="AY200" s="19"/>
      <c r="AZ200" s="19"/>
      <c r="BA200" s="48"/>
      <c r="BB200" s="26"/>
    </row>
    <row r="201" spans="1:54" s="16" customFormat="1" ht="15.7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8"/>
      <c r="AW201" s="8"/>
      <c r="AX201" s="19"/>
      <c r="AY201" s="19"/>
      <c r="AZ201" s="19"/>
      <c r="BA201" s="48"/>
      <c r="BB201" s="26"/>
    </row>
    <row r="202" spans="1:54" s="16" customFormat="1" ht="15.7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8"/>
      <c r="AW202" s="8"/>
      <c r="AX202" s="19"/>
      <c r="AY202" s="19"/>
      <c r="AZ202" s="19"/>
      <c r="BA202" s="48"/>
      <c r="BB202" s="26"/>
    </row>
    <row r="203" spans="1:54" s="16" customFormat="1" ht="15.7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8"/>
      <c r="AW203" s="8"/>
      <c r="AX203" s="19"/>
      <c r="AY203" s="19"/>
      <c r="AZ203" s="19"/>
      <c r="BA203" s="48"/>
      <c r="BB203" s="26"/>
    </row>
    <row r="204" spans="1:54" s="16" customFormat="1" ht="15.7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8"/>
      <c r="AW204" s="8"/>
      <c r="AX204" s="19"/>
      <c r="AY204" s="19"/>
      <c r="AZ204" s="19"/>
      <c r="BA204" s="48"/>
      <c r="BB204" s="26"/>
    </row>
    <row r="205" spans="1:54" s="16" customFormat="1" ht="15.7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8"/>
      <c r="AW205" s="8"/>
      <c r="AX205" s="19"/>
      <c r="AY205" s="19"/>
      <c r="AZ205" s="19"/>
      <c r="BA205" s="48"/>
      <c r="BB205" s="26"/>
    </row>
    <row r="206" spans="1:54" s="16" customFormat="1" ht="15.7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8"/>
      <c r="AW206" s="8"/>
      <c r="AX206" s="19"/>
      <c r="AY206" s="19"/>
      <c r="AZ206" s="19"/>
      <c r="BA206" s="48"/>
      <c r="BB206" s="26"/>
    </row>
    <row r="207" spans="1:54" s="16" customFormat="1" ht="15.7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8"/>
      <c r="AW207" s="8"/>
      <c r="AX207" s="19"/>
      <c r="AY207" s="19"/>
      <c r="AZ207" s="19"/>
      <c r="BA207" s="48"/>
      <c r="BB207" s="26"/>
    </row>
    <row r="208" spans="1:54" s="16" customFormat="1" ht="15.7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8"/>
      <c r="AW208" s="8"/>
      <c r="AX208" s="19"/>
      <c r="AY208" s="19"/>
      <c r="AZ208" s="19"/>
      <c r="BA208" s="48"/>
      <c r="BB208" s="26"/>
    </row>
    <row r="209" spans="1:54" s="16" customFormat="1" ht="15.7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8"/>
      <c r="AW209" s="8"/>
      <c r="AX209" s="19"/>
      <c r="AY209" s="19"/>
      <c r="AZ209" s="19"/>
      <c r="BA209" s="48"/>
      <c r="BB209" s="26"/>
    </row>
    <row r="210" spans="1:54" s="16" customFormat="1" ht="15.7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8"/>
      <c r="AW210" s="8"/>
      <c r="AX210" s="19"/>
      <c r="AY210" s="19"/>
      <c r="AZ210" s="19"/>
      <c r="BA210" s="48"/>
      <c r="BB210" s="26"/>
    </row>
    <row r="211" spans="1:54" s="16" customFormat="1" ht="15.7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8"/>
      <c r="AW211" s="8"/>
      <c r="AX211" s="19"/>
      <c r="AY211" s="19"/>
      <c r="AZ211" s="19"/>
      <c r="BA211" s="48"/>
      <c r="BB211" s="26"/>
    </row>
    <row r="212" spans="1:54" s="16" customFormat="1" ht="15.7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8"/>
      <c r="AW212" s="8"/>
      <c r="AX212" s="19"/>
      <c r="AY212" s="19"/>
      <c r="AZ212" s="19"/>
      <c r="BA212" s="48"/>
      <c r="BB212" s="26"/>
    </row>
    <row r="213" spans="1:54" s="16" customFormat="1" ht="15.7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8"/>
      <c r="AW213" s="8"/>
      <c r="AX213" s="19"/>
      <c r="AY213" s="19"/>
      <c r="AZ213" s="19"/>
      <c r="BA213" s="48"/>
      <c r="BB213" s="26"/>
    </row>
    <row r="214" spans="1:54" s="16" customFormat="1" ht="15.7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8"/>
      <c r="AW214" s="8"/>
      <c r="AX214" s="19"/>
      <c r="AY214" s="19"/>
      <c r="AZ214" s="19"/>
      <c r="BA214" s="48"/>
      <c r="BB214" s="26"/>
    </row>
    <row r="215" spans="1:54" s="16" customFormat="1" ht="15.7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8"/>
      <c r="AW215" s="8"/>
      <c r="AX215" s="19"/>
      <c r="AY215" s="19"/>
      <c r="AZ215" s="19"/>
      <c r="BA215" s="48"/>
      <c r="BB215" s="26"/>
    </row>
    <row r="216" spans="1:54" s="16" customFormat="1" ht="15.7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8"/>
      <c r="AW216" s="8"/>
      <c r="AX216" s="19"/>
      <c r="AY216" s="19"/>
      <c r="AZ216" s="19"/>
      <c r="BA216" s="48"/>
      <c r="BB216" s="26"/>
    </row>
    <row r="217" spans="1:54" s="16" customFormat="1" ht="15.7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8"/>
      <c r="AW217" s="8"/>
      <c r="AX217" s="19"/>
      <c r="AY217" s="19"/>
      <c r="AZ217" s="19"/>
      <c r="BA217" s="48"/>
      <c r="BB217" s="26"/>
    </row>
    <row r="218" spans="1:54" s="16" customFormat="1" ht="15.7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8"/>
      <c r="AW218" s="8"/>
      <c r="AX218" s="19"/>
      <c r="AY218" s="19"/>
      <c r="AZ218" s="19"/>
      <c r="BA218" s="48"/>
      <c r="BB218" s="26"/>
    </row>
    <row r="219" spans="1:54" s="16" customFormat="1" ht="15.7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8"/>
      <c r="AW219" s="8"/>
      <c r="AX219" s="19"/>
      <c r="AY219" s="19"/>
      <c r="AZ219" s="19"/>
      <c r="BA219" s="48"/>
      <c r="BB219" s="26"/>
    </row>
    <row r="220" spans="1:54" s="5" customFormat="1" ht="18.75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8"/>
      <c r="AW220" s="8"/>
      <c r="AX220" s="19"/>
      <c r="AY220" s="19"/>
      <c r="AZ220" s="19"/>
      <c r="BA220" s="48"/>
      <c r="BB220" s="26"/>
    </row>
    <row r="221" spans="1:54" s="5" customFormat="1" ht="18.75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8"/>
      <c r="AW221" s="8"/>
      <c r="AX221" s="19"/>
      <c r="AY221" s="19"/>
      <c r="AZ221" s="19"/>
      <c r="BA221" s="48"/>
      <c r="BB221" s="26"/>
    </row>
    <row r="222" spans="1:54" s="5" customFormat="1" ht="18.75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8"/>
      <c r="AW222" s="8"/>
      <c r="AX222" s="19"/>
      <c r="AY222" s="19"/>
      <c r="AZ222" s="19"/>
      <c r="BA222" s="48"/>
      <c r="BB222" s="26"/>
    </row>
    <row r="223" spans="1:54" s="5" customFormat="1" ht="18.75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8"/>
      <c r="AW223" s="8"/>
      <c r="AX223" s="19"/>
      <c r="AY223" s="19"/>
      <c r="AZ223" s="19"/>
      <c r="BA223" s="48"/>
      <c r="BB223" s="26"/>
    </row>
    <row r="224" spans="1:54" s="5" customFormat="1" ht="18.75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8"/>
      <c r="AW224" s="8"/>
      <c r="AX224" s="19"/>
      <c r="AY224" s="19"/>
      <c r="AZ224" s="19"/>
      <c r="BA224" s="48"/>
      <c r="BB224" s="26"/>
    </row>
    <row r="225" spans="1:54" s="8" customForma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X225" s="19"/>
      <c r="AY225" s="19"/>
      <c r="AZ225" s="19"/>
      <c r="BA225" s="48"/>
      <c r="BB225" s="26"/>
    </row>
    <row r="226" spans="1:54" s="8" customForma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X226" s="19"/>
      <c r="AY226" s="19"/>
      <c r="AZ226" s="19"/>
      <c r="BA226" s="48"/>
      <c r="BB226" s="26"/>
    </row>
    <row r="227" spans="1:54" s="8" customForma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X227" s="19"/>
      <c r="AY227" s="19"/>
      <c r="AZ227" s="19"/>
      <c r="BA227" s="48"/>
      <c r="BB227" s="26"/>
    </row>
    <row r="228" spans="1:54" s="8" customForma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X228" s="19"/>
      <c r="AY228" s="19"/>
      <c r="AZ228" s="19"/>
      <c r="BA228" s="48"/>
      <c r="BB228" s="26"/>
    </row>
    <row r="229" spans="1:54" s="8" customForma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X229" s="19"/>
      <c r="AY229" s="19"/>
      <c r="AZ229" s="19"/>
      <c r="BA229" s="48"/>
      <c r="BB229" s="26"/>
    </row>
    <row r="230" spans="1:54" s="8" customForma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X230" s="19"/>
      <c r="AY230" s="19"/>
      <c r="AZ230" s="19"/>
      <c r="BA230" s="48"/>
      <c r="BB230" s="26"/>
    </row>
    <row r="231" spans="1:54" s="8" customForma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X231" s="19"/>
      <c r="AY231" s="19"/>
      <c r="AZ231" s="19"/>
      <c r="BA231" s="48"/>
      <c r="BB231" s="26"/>
    </row>
    <row r="232" spans="1:54" s="8" customForma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X232" s="19"/>
      <c r="AY232" s="19"/>
      <c r="AZ232" s="19"/>
      <c r="BA232" s="48"/>
      <c r="BB232" s="26"/>
    </row>
    <row r="233" spans="1:54" s="8" customForma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X233" s="19"/>
      <c r="AY233" s="19"/>
      <c r="AZ233" s="19"/>
      <c r="BA233" s="48"/>
      <c r="BB233" s="26"/>
    </row>
    <row r="234" spans="1:54" s="8" customForma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X234" s="19"/>
      <c r="AY234" s="19"/>
      <c r="AZ234" s="19"/>
      <c r="BA234" s="48"/>
      <c r="BB234" s="26"/>
    </row>
    <row r="235" spans="1:54" s="8" customForma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X235" s="19"/>
      <c r="AY235" s="19"/>
      <c r="AZ235" s="19"/>
      <c r="BA235" s="48"/>
      <c r="BB235" s="26"/>
    </row>
    <row r="236" spans="1:54" s="8" customForma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X236" s="19"/>
      <c r="AY236" s="19"/>
      <c r="AZ236" s="19"/>
      <c r="BA236" s="48"/>
      <c r="BB236" s="26"/>
    </row>
    <row r="237" spans="1:54" s="8" customForma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X237" s="19"/>
      <c r="AY237" s="19"/>
      <c r="AZ237" s="19"/>
      <c r="BA237" s="48"/>
      <c r="BB237" s="26"/>
    </row>
    <row r="238" spans="1:54" s="8" customForma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X238" s="19"/>
      <c r="AY238" s="19"/>
      <c r="AZ238" s="19"/>
      <c r="BA238" s="48"/>
      <c r="BB238" s="26"/>
    </row>
    <row r="239" spans="1:54" s="8" customForma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X239" s="19"/>
      <c r="AY239" s="19"/>
      <c r="AZ239" s="19"/>
      <c r="BA239" s="48"/>
      <c r="BB239" s="26"/>
    </row>
    <row r="240" spans="1:54" s="8" customForma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X240" s="19"/>
      <c r="AY240" s="19"/>
      <c r="AZ240" s="19"/>
      <c r="BA240" s="48"/>
      <c r="BB240" s="26"/>
    </row>
    <row r="241" spans="1:54" s="8" customForma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X241" s="19"/>
      <c r="AY241" s="19"/>
      <c r="AZ241" s="19"/>
      <c r="BA241" s="48"/>
      <c r="BB241" s="26"/>
    </row>
    <row r="242" spans="1:54" s="8" customForma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X242" s="19"/>
      <c r="AY242" s="19"/>
      <c r="AZ242" s="19"/>
      <c r="BA242" s="48"/>
      <c r="BB242" s="26"/>
    </row>
    <row r="243" spans="1:54" s="8" customForma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X243" s="19"/>
      <c r="AY243" s="19"/>
      <c r="AZ243" s="19"/>
      <c r="BA243" s="48"/>
      <c r="BB243" s="26"/>
    </row>
    <row r="244" spans="1:54" s="8" customForma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X244" s="19"/>
      <c r="AY244" s="19"/>
      <c r="AZ244" s="19"/>
      <c r="BA244" s="48"/>
      <c r="BB244" s="26"/>
    </row>
    <row r="245" spans="1:54" s="8" customForma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X245" s="19"/>
      <c r="AY245" s="19"/>
      <c r="AZ245" s="19"/>
      <c r="BA245" s="48"/>
      <c r="BB245" s="26"/>
    </row>
    <row r="246" spans="1:54" s="8" customForma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X246" s="19"/>
      <c r="AY246" s="19"/>
      <c r="AZ246" s="19"/>
      <c r="BA246" s="48"/>
      <c r="BB246" s="26"/>
    </row>
    <row r="247" spans="1:54" s="8" customForma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X247" s="19"/>
      <c r="AY247" s="19"/>
      <c r="AZ247" s="19"/>
      <c r="BA247" s="48"/>
      <c r="BB247" s="26"/>
    </row>
    <row r="248" spans="1:54" s="8" customForma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X248" s="19"/>
      <c r="AY248" s="19"/>
      <c r="AZ248" s="19"/>
      <c r="BA248" s="48"/>
      <c r="BB248" s="26"/>
    </row>
    <row r="249" spans="1:54" s="8" customForma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X249" s="19"/>
      <c r="AY249" s="19"/>
      <c r="AZ249" s="19"/>
      <c r="BA249" s="48"/>
      <c r="BB249" s="26"/>
    </row>
    <row r="250" spans="1:54" s="8" customForma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X250" s="19"/>
      <c r="AY250" s="19"/>
      <c r="AZ250" s="19"/>
      <c r="BA250" s="48"/>
      <c r="BB250" s="26"/>
    </row>
    <row r="251" spans="1:54" s="8" customForma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X251" s="19"/>
      <c r="AY251" s="19"/>
      <c r="AZ251" s="19"/>
      <c r="BA251" s="48"/>
      <c r="BB251" s="26"/>
    </row>
    <row r="252" spans="1:54" s="8" customForma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X252" s="19"/>
      <c r="AY252" s="19"/>
      <c r="AZ252" s="19"/>
      <c r="BA252" s="48"/>
      <c r="BB252" s="26"/>
    </row>
    <row r="253" spans="1:54" s="8" customForma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X253" s="19"/>
      <c r="AY253" s="19"/>
      <c r="AZ253" s="19"/>
      <c r="BA253" s="48"/>
      <c r="BB253" s="26"/>
    </row>
    <row r="254" spans="1:54" s="8" customForma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X254" s="19"/>
      <c r="AY254" s="19"/>
      <c r="AZ254" s="19"/>
      <c r="BA254" s="48"/>
      <c r="BB254" s="26"/>
    </row>
    <row r="255" spans="1:54" s="8" customForma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X255" s="19"/>
      <c r="AY255" s="19"/>
      <c r="AZ255" s="19"/>
      <c r="BA255" s="48"/>
      <c r="BB255" s="26"/>
    </row>
    <row r="256" spans="1:54" s="8" customForma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X256" s="19"/>
      <c r="AY256" s="19"/>
      <c r="AZ256" s="19"/>
      <c r="BA256" s="48"/>
      <c r="BB256" s="26"/>
    </row>
    <row r="257" spans="1:54" s="8" customForma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X257" s="19"/>
      <c r="AY257" s="19"/>
      <c r="AZ257" s="19"/>
      <c r="BA257" s="48"/>
      <c r="BB257" s="26"/>
    </row>
    <row r="258" spans="1:54" s="8" customForma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X258" s="19"/>
      <c r="AY258" s="19"/>
      <c r="AZ258" s="19"/>
      <c r="BA258" s="48"/>
      <c r="BB258" s="26"/>
    </row>
    <row r="259" spans="1:54" s="8" customForma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X259" s="19"/>
      <c r="AY259" s="19"/>
      <c r="AZ259" s="19"/>
      <c r="BA259" s="48"/>
      <c r="BB259" s="26"/>
    </row>
    <row r="260" spans="1:54" s="8" customForma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X260" s="19"/>
      <c r="AY260" s="19"/>
      <c r="AZ260" s="19"/>
      <c r="BA260" s="48"/>
      <c r="BB260" s="26"/>
    </row>
    <row r="261" spans="1:54" s="8" customForma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X261" s="19"/>
      <c r="AY261" s="19"/>
      <c r="AZ261" s="19"/>
      <c r="BA261" s="48"/>
      <c r="BB261" s="26"/>
    </row>
    <row r="262" spans="1:54" s="8" customForma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X262" s="19"/>
      <c r="AY262" s="19"/>
      <c r="AZ262" s="19"/>
      <c r="BA262" s="48"/>
      <c r="BB262" s="26"/>
    </row>
    <row r="263" spans="1:54" s="8" customForma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X263" s="19"/>
      <c r="AY263" s="19"/>
      <c r="AZ263" s="19"/>
      <c r="BA263" s="48"/>
      <c r="BB263" s="26"/>
    </row>
    <row r="264" spans="1:54" s="8" customForma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X264" s="19"/>
      <c r="AY264" s="19"/>
      <c r="AZ264" s="19"/>
      <c r="BA264" s="48"/>
      <c r="BB264" s="26"/>
    </row>
    <row r="265" spans="1:54" s="8" customForma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X265" s="19"/>
      <c r="AY265" s="19"/>
      <c r="AZ265" s="19"/>
      <c r="BA265" s="48"/>
      <c r="BB265" s="26"/>
    </row>
    <row r="266" spans="1:54" s="8" customForma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X266" s="19"/>
      <c r="AY266" s="19"/>
      <c r="AZ266" s="19"/>
      <c r="BA266" s="48"/>
      <c r="BB266" s="26"/>
    </row>
    <row r="267" spans="1:54" s="8" customForma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X267" s="19"/>
      <c r="AY267" s="19"/>
      <c r="AZ267" s="19"/>
      <c r="BA267" s="48"/>
      <c r="BB267" s="26"/>
    </row>
    <row r="268" spans="1:54" s="8" customForma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X268" s="19"/>
      <c r="AY268" s="19"/>
      <c r="AZ268" s="19"/>
      <c r="BA268" s="48"/>
      <c r="BB268" s="26"/>
    </row>
    <row r="269" spans="1:54" s="8" customForma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X269" s="19"/>
      <c r="AY269" s="19"/>
      <c r="AZ269" s="19"/>
      <c r="BA269" s="48"/>
      <c r="BB269" s="26"/>
    </row>
    <row r="270" spans="1:54" s="8" customForma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X270" s="19"/>
      <c r="AY270" s="19"/>
      <c r="AZ270" s="19"/>
      <c r="BA270" s="48"/>
      <c r="BB270" s="26"/>
    </row>
    <row r="271" spans="1:54" s="8" customForma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X271" s="19"/>
      <c r="AY271" s="19"/>
      <c r="AZ271" s="19"/>
      <c r="BA271" s="48"/>
      <c r="BB271" s="26"/>
    </row>
    <row r="272" spans="1:54" s="8" customForma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X272" s="19"/>
      <c r="AY272" s="19"/>
      <c r="AZ272" s="19"/>
      <c r="BA272" s="48"/>
      <c r="BB272" s="26"/>
    </row>
    <row r="273" spans="1:54" s="8" customForma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X273" s="19"/>
      <c r="AY273" s="19"/>
      <c r="AZ273" s="19"/>
      <c r="BA273" s="48"/>
      <c r="BB273" s="26"/>
    </row>
    <row r="274" spans="1:54" s="8" customForma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X274" s="19"/>
      <c r="AY274" s="19"/>
      <c r="AZ274" s="19"/>
      <c r="BA274" s="48"/>
      <c r="BB274" s="26"/>
    </row>
    <row r="275" spans="1:54" s="8" customForma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X275" s="19"/>
      <c r="AY275" s="19"/>
      <c r="AZ275" s="19"/>
      <c r="BA275" s="48"/>
      <c r="BB275" s="26"/>
    </row>
    <row r="276" spans="1:54" s="8" customForma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X276" s="19"/>
      <c r="AY276" s="19"/>
      <c r="AZ276" s="19"/>
      <c r="BA276" s="48"/>
      <c r="BB276" s="26"/>
    </row>
    <row r="277" spans="1:54" s="8" customForma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X277" s="19"/>
      <c r="AY277" s="19"/>
      <c r="AZ277" s="19"/>
      <c r="BA277" s="48"/>
      <c r="BB277" s="26"/>
    </row>
    <row r="278" spans="1:54" s="8" customForma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X278" s="19"/>
      <c r="AY278" s="19"/>
      <c r="AZ278" s="19"/>
      <c r="BA278" s="48"/>
      <c r="BB278" s="26"/>
    </row>
    <row r="279" spans="1:54" s="8" customForma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X279" s="19"/>
      <c r="AY279" s="19"/>
      <c r="AZ279" s="19"/>
      <c r="BA279" s="48"/>
      <c r="BB279" s="26"/>
    </row>
    <row r="280" spans="1:54" s="8" customForma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X280" s="19"/>
      <c r="AY280" s="19"/>
      <c r="AZ280" s="19"/>
      <c r="BA280" s="48"/>
      <c r="BB280" s="26"/>
    </row>
    <row r="281" spans="1:54" s="8" customForma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X281" s="19"/>
      <c r="AY281" s="19"/>
      <c r="AZ281" s="19"/>
      <c r="BA281" s="48"/>
      <c r="BB281" s="26"/>
    </row>
    <row r="282" spans="1:54" s="8" customForma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X282" s="19"/>
      <c r="AY282" s="19"/>
      <c r="AZ282" s="19"/>
      <c r="BA282" s="48"/>
      <c r="BB282" s="26"/>
    </row>
    <row r="283" spans="1:54" s="8" customForma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X283" s="19"/>
      <c r="AY283" s="19"/>
      <c r="AZ283" s="19"/>
      <c r="BA283" s="48"/>
      <c r="BB283" s="26"/>
    </row>
    <row r="284" spans="1:54" s="8" customForma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X284" s="19"/>
      <c r="AY284" s="19"/>
      <c r="AZ284" s="19"/>
      <c r="BA284" s="48"/>
      <c r="BB284" s="26"/>
    </row>
    <row r="285" spans="1:54" s="8" customForma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X285" s="19"/>
      <c r="AY285" s="19"/>
      <c r="AZ285" s="19"/>
      <c r="BA285" s="48"/>
      <c r="BB285" s="26"/>
    </row>
    <row r="286" spans="1:54" s="8" customForma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X286" s="19"/>
      <c r="AY286" s="19"/>
      <c r="AZ286" s="19"/>
      <c r="BA286" s="48"/>
      <c r="BB286" s="26"/>
    </row>
    <row r="287" spans="1:54" s="8" customForma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X287" s="19"/>
      <c r="AY287" s="19"/>
      <c r="AZ287" s="19"/>
      <c r="BA287" s="48"/>
      <c r="BB287" s="26"/>
    </row>
  </sheetData>
  <sheetProtection password="C0DB" sheet="1" objects="1" scenarios="1" sort="0" autoFilter="0"/>
  <sortState ref="A8:GN58">
    <sortCondition descending="1" ref="AT8:AT58"/>
    <sortCondition ref="AX8:AX58"/>
    <sortCondition ref="AY8:AY58"/>
    <sortCondition ref="AZ8:AZ58"/>
  </sortState>
  <mergeCells count="22">
    <mergeCell ref="BB4:BB7"/>
    <mergeCell ref="AF6:AI6"/>
    <mergeCell ref="AJ6:AN6"/>
    <mergeCell ref="AY4:AY7"/>
    <mergeCell ref="AZ4:AZ7"/>
    <mergeCell ref="BA4:BA7"/>
    <mergeCell ref="A3:AX3"/>
    <mergeCell ref="A4:A7"/>
    <mergeCell ref="B4:AS5"/>
    <mergeCell ref="AT4:AT7"/>
    <mergeCell ref="AU4:AU7"/>
    <mergeCell ref="AV4:AV7"/>
    <mergeCell ref="AW4:AW7"/>
    <mergeCell ref="AX4:AX7"/>
    <mergeCell ref="AS6:AS7"/>
    <mergeCell ref="AO6:AR6"/>
    <mergeCell ref="B6:F6"/>
    <mergeCell ref="G6:I6"/>
    <mergeCell ref="J6:L6"/>
    <mergeCell ref="M6:P6"/>
    <mergeCell ref="Q6:S6"/>
    <mergeCell ref="T6:AE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278"/>
  <sheetViews>
    <sheetView zoomScaleNormal="100" zoomScaleSheetLayoutView="75" workbookViewId="0">
      <selection activeCell="BH29" sqref="BH29"/>
    </sheetView>
  </sheetViews>
  <sheetFormatPr defaultColWidth="8.85546875" defaultRowHeight="15" x14ac:dyDescent="0.25"/>
  <cols>
    <col min="1" max="1" width="11.42578125" style="1" customWidth="1"/>
    <col min="2" max="23" width="3.7109375" style="7" customWidth="1"/>
    <col min="24" max="24" width="8.5703125" style="7" customWidth="1"/>
    <col min="25" max="38" width="4.140625" style="7" customWidth="1"/>
    <col min="39" max="39" width="4.5703125" style="7" customWidth="1"/>
    <col min="40" max="40" width="4.140625" style="7" customWidth="1"/>
    <col min="41" max="41" width="4.42578125" style="7" customWidth="1"/>
    <col min="42" max="48" width="3.85546875" style="7" customWidth="1"/>
    <col min="49" max="49" width="9" style="7" customWidth="1"/>
    <col min="50" max="50" width="11.85546875" style="7" customWidth="1"/>
    <col min="51" max="51" width="6.42578125" style="7" customWidth="1"/>
    <col min="52" max="52" width="11.85546875" style="8" customWidth="1"/>
    <col min="53" max="53" width="13.42578125" style="8" customWidth="1"/>
    <col min="54" max="54" width="15.7109375" style="2" customWidth="1"/>
    <col min="55" max="55" width="14.7109375" style="2" customWidth="1"/>
    <col min="56" max="56" width="18.5703125" style="2" customWidth="1"/>
    <col min="57" max="57" width="42.140625" style="49" customWidth="1"/>
    <col min="58" max="58" width="7.42578125" style="4" customWidth="1"/>
    <col min="59" max="59" width="8.85546875" style="8"/>
    <col min="60" max="60" width="41.7109375" style="8" customWidth="1"/>
    <col min="61" max="129" width="8.85546875" style="8" customWidth="1"/>
    <col min="130" max="192" width="8.85546875" style="8"/>
  </cols>
  <sheetData>
    <row r="1" spans="1:192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5"/>
      <c r="BA1" s="9" t="s">
        <v>0</v>
      </c>
      <c r="BB1" s="6"/>
      <c r="BC1" s="6"/>
      <c r="BD1" s="6"/>
      <c r="BE1" s="6"/>
      <c r="BF1" s="18"/>
    </row>
    <row r="2" spans="1:192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9"/>
      <c r="AZ2" s="10"/>
      <c r="BA2" s="20" t="s">
        <v>12</v>
      </c>
      <c r="BB2" s="6"/>
      <c r="BC2" s="6"/>
      <c r="BD2" s="6"/>
      <c r="BE2" s="6"/>
      <c r="BF2" s="18"/>
    </row>
    <row r="3" spans="1:192" ht="18.75" x14ac:dyDescent="0.3">
      <c r="A3" s="91" t="s">
        <v>29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2"/>
      <c r="AZ3" s="92"/>
      <c r="BA3" s="92"/>
      <c r="BB3" s="92"/>
      <c r="BC3" s="6"/>
      <c r="BD3" s="21"/>
      <c r="BE3" s="17"/>
      <c r="BF3" s="22"/>
    </row>
    <row r="4" spans="1:192" s="85" customFormat="1" ht="16.5" customHeight="1" x14ac:dyDescent="0.25">
      <c r="A4" s="150" t="s">
        <v>1</v>
      </c>
      <c r="B4" s="151" t="s">
        <v>4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0" t="s">
        <v>2</v>
      </c>
      <c r="AY4" s="150" t="s">
        <v>3</v>
      </c>
      <c r="AZ4" s="155" t="s">
        <v>10</v>
      </c>
      <c r="BA4" s="151" t="s">
        <v>11</v>
      </c>
      <c r="BB4" s="159" t="s">
        <v>7</v>
      </c>
      <c r="BC4" s="166" t="s">
        <v>8</v>
      </c>
      <c r="BD4" s="159" t="s">
        <v>9</v>
      </c>
      <c r="BE4" s="169" t="s">
        <v>6</v>
      </c>
      <c r="BF4" s="155" t="s">
        <v>5</v>
      </c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</row>
    <row r="5" spans="1:192" s="85" customFormat="1" ht="15" customHeight="1" x14ac:dyDescent="0.25">
      <c r="A5" s="150"/>
      <c r="B5" s="153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0"/>
      <c r="AY5" s="150"/>
      <c r="AZ5" s="156"/>
      <c r="BA5" s="158"/>
      <c r="BB5" s="160"/>
      <c r="BC5" s="167"/>
      <c r="BD5" s="160"/>
      <c r="BE5" s="170"/>
      <c r="BF5" s="156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</row>
    <row r="6" spans="1:192" s="85" customFormat="1" ht="15" customHeight="1" x14ac:dyDescent="0.25">
      <c r="A6" s="150"/>
      <c r="B6" s="150" t="s">
        <v>13</v>
      </c>
      <c r="C6" s="162"/>
      <c r="D6" s="162"/>
      <c r="E6" s="162"/>
      <c r="F6" s="162"/>
      <c r="G6" s="165" t="s">
        <v>14</v>
      </c>
      <c r="H6" s="165"/>
      <c r="I6" s="165"/>
      <c r="J6" s="165"/>
      <c r="K6" s="150" t="s">
        <v>15</v>
      </c>
      <c r="L6" s="162"/>
      <c r="M6" s="162"/>
      <c r="N6" s="165" t="s">
        <v>16</v>
      </c>
      <c r="O6" s="165"/>
      <c r="P6" s="165"/>
      <c r="Q6" s="165"/>
      <c r="R6" s="165"/>
      <c r="S6" s="165"/>
      <c r="T6" s="150" t="s">
        <v>21</v>
      </c>
      <c r="U6" s="150"/>
      <c r="V6" s="150"/>
      <c r="W6" s="150"/>
      <c r="X6" s="163" t="s">
        <v>22</v>
      </c>
      <c r="Y6" s="162" t="s">
        <v>23</v>
      </c>
      <c r="Z6" s="162"/>
      <c r="AA6" s="162"/>
      <c r="AB6" s="162"/>
      <c r="AC6" s="162"/>
      <c r="AD6" s="165" t="s">
        <v>24</v>
      </c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50" t="s">
        <v>25</v>
      </c>
      <c r="AQ6" s="150"/>
      <c r="AR6" s="150"/>
      <c r="AS6" s="150"/>
      <c r="AT6" s="162"/>
      <c r="AU6" s="162"/>
      <c r="AV6" s="162"/>
      <c r="AW6" s="150" t="s">
        <v>30</v>
      </c>
      <c r="AX6" s="150"/>
      <c r="AY6" s="150"/>
      <c r="AZ6" s="156"/>
      <c r="BA6" s="158"/>
      <c r="BB6" s="160"/>
      <c r="BC6" s="167"/>
      <c r="BD6" s="160"/>
      <c r="BE6" s="170"/>
      <c r="BF6" s="156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</row>
    <row r="7" spans="1:192" s="85" customFormat="1" ht="30.75" customHeight="1" x14ac:dyDescent="0.25">
      <c r="A7" s="150"/>
      <c r="B7" s="86">
        <v>1</v>
      </c>
      <c r="C7" s="86">
        <v>2</v>
      </c>
      <c r="D7" s="86">
        <v>3</v>
      </c>
      <c r="E7" s="86">
        <v>4</v>
      </c>
      <c r="F7" s="86">
        <v>5</v>
      </c>
      <c r="G7" s="87">
        <v>1</v>
      </c>
      <c r="H7" s="87">
        <v>2</v>
      </c>
      <c r="I7" s="87">
        <v>3</v>
      </c>
      <c r="J7" s="87">
        <v>4</v>
      </c>
      <c r="K7" s="86">
        <v>1</v>
      </c>
      <c r="L7" s="86">
        <v>2</v>
      </c>
      <c r="M7" s="86">
        <v>3</v>
      </c>
      <c r="N7" s="87">
        <v>1</v>
      </c>
      <c r="O7" s="87">
        <v>2</v>
      </c>
      <c r="P7" s="87">
        <v>3</v>
      </c>
      <c r="Q7" s="87">
        <v>4</v>
      </c>
      <c r="R7" s="87">
        <v>5</v>
      </c>
      <c r="S7" s="87">
        <v>6</v>
      </c>
      <c r="T7" s="86">
        <v>1</v>
      </c>
      <c r="U7" s="86">
        <v>2</v>
      </c>
      <c r="V7" s="86">
        <v>3</v>
      </c>
      <c r="W7" s="86">
        <v>4</v>
      </c>
      <c r="X7" s="164"/>
      <c r="Y7" s="86">
        <v>1</v>
      </c>
      <c r="Z7" s="86">
        <v>2</v>
      </c>
      <c r="AA7" s="86">
        <v>3</v>
      </c>
      <c r="AB7" s="86">
        <v>4</v>
      </c>
      <c r="AC7" s="86">
        <v>5</v>
      </c>
      <c r="AD7" s="87">
        <v>1</v>
      </c>
      <c r="AE7" s="87">
        <v>2</v>
      </c>
      <c r="AF7" s="87">
        <v>3</v>
      </c>
      <c r="AG7" s="87">
        <v>4</v>
      </c>
      <c r="AH7" s="87">
        <v>5</v>
      </c>
      <c r="AI7" s="87">
        <v>6</v>
      </c>
      <c r="AJ7" s="87">
        <v>7</v>
      </c>
      <c r="AK7" s="87">
        <v>8</v>
      </c>
      <c r="AL7" s="87">
        <v>9</v>
      </c>
      <c r="AM7" s="87">
        <v>10</v>
      </c>
      <c r="AN7" s="87">
        <v>11</v>
      </c>
      <c r="AO7" s="87">
        <v>12</v>
      </c>
      <c r="AP7" s="80">
        <v>1</v>
      </c>
      <c r="AQ7" s="80">
        <v>2</v>
      </c>
      <c r="AR7" s="80">
        <v>3</v>
      </c>
      <c r="AS7" s="80">
        <v>4</v>
      </c>
      <c r="AT7" s="80">
        <v>5</v>
      </c>
      <c r="AU7" s="80">
        <v>6</v>
      </c>
      <c r="AV7" s="80">
        <v>7</v>
      </c>
      <c r="AW7" s="162"/>
      <c r="AX7" s="150"/>
      <c r="AY7" s="150"/>
      <c r="AZ7" s="157"/>
      <c r="BA7" s="153"/>
      <c r="BB7" s="161"/>
      <c r="BC7" s="168"/>
      <c r="BD7" s="161"/>
      <c r="BE7" s="171"/>
      <c r="BF7" s="157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</row>
    <row r="8" spans="1:192" s="16" customFormat="1" ht="15.75" customHeight="1" x14ac:dyDescent="0.25">
      <c r="A8" s="23" t="s">
        <v>132</v>
      </c>
      <c r="B8" s="11">
        <v>1</v>
      </c>
      <c r="C8" s="11">
        <v>1</v>
      </c>
      <c r="D8" s="11">
        <v>1</v>
      </c>
      <c r="E8" s="11">
        <v>1</v>
      </c>
      <c r="F8" s="11">
        <v>1</v>
      </c>
      <c r="G8" s="39">
        <v>1</v>
      </c>
      <c r="H8" s="39">
        <v>2</v>
      </c>
      <c r="I8" s="39">
        <v>1</v>
      </c>
      <c r="J8" s="39">
        <v>1</v>
      </c>
      <c r="K8" s="40">
        <v>0</v>
      </c>
      <c r="L8" s="40">
        <v>0</v>
      </c>
      <c r="M8" s="40">
        <v>0</v>
      </c>
      <c r="N8" s="31">
        <v>1</v>
      </c>
      <c r="O8" s="31">
        <v>1</v>
      </c>
      <c r="P8" s="31">
        <v>1</v>
      </c>
      <c r="Q8" s="31">
        <v>1</v>
      </c>
      <c r="R8" s="31">
        <v>1</v>
      </c>
      <c r="S8" s="31">
        <v>1</v>
      </c>
      <c r="T8" s="11">
        <v>1</v>
      </c>
      <c r="U8" s="11">
        <v>1</v>
      </c>
      <c r="V8" s="11">
        <v>2</v>
      </c>
      <c r="W8" s="11">
        <v>0</v>
      </c>
      <c r="X8" s="31">
        <v>7</v>
      </c>
      <c r="Y8" s="11">
        <v>2</v>
      </c>
      <c r="Z8" s="11">
        <v>2</v>
      </c>
      <c r="AA8" s="11">
        <v>2</v>
      </c>
      <c r="AB8" s="11">
        <v>0</v>
      </c>
      <c r="AC8" s="11">
        <v>0</v>
      </c>
      <c r="AD8" s="41">
        <v>0</v>
      </c>
      <c r="AE8" s="41">
        <v>1</v>
      </c>
      <c r="AF8" s="41">
        <v>0</v>
      </c>
      <c r="AG8" s="41">
        <v>1</v>
      </c>
      <c r="AH8" s="41">
        <v>1</v>
      </c>
      <c r="AI8" s="41">
        <v>1</v>
      </c>
      <c r="AJ8" s="41">
        <v>1</v>
      </c>
      <c r="AK8" s="41">
        <v>1</v>
      </c>
      <c r="AL8" s="41">
        <v>1</v>
      </c>
      <c r="AM8" s="41">
        <v>1</v>
      </c>
      <c r="AN8" s="41">
        <v>1</v>
      </c>
      <c r="AO8" s="41">
        <v>0</v>
      </c>
      <c r="AP8" s="42">
        <v>1</v>
      </c>
      <c r="AQ8" s="42">
        <v>2</v>
      </c>
      <c r="AR8" s="42">
        <v>1</v>
      </c>
      <c r="AS8" s="42">
        <v>2</v>
      </c>
      <c r="AT8" s="42">
        <v>1</v>
      </c>
      <c r="AU8" s="42">
        <v>2</v>
      </c>
      <c r="AV8" s="42">
        <v>1</v>
      </c>
      <c r="AW8" s="11">
        <v>18</v>
      </c>
      <c r="AX8" s="65">
        <f>SUM(B8:AW8)</f>
        <v>70</v>
      </c>
      <c r="AY8" s="65">
        <v>1</v>
      </c>
      <c r="AZ8" s="66">
        <f>AX8/100</f>
        <v>0.7</v>
      </c>
      <c r="BA8" s="67" t="s">
        <v>78</v>
      </c>
      <c r="BB8" s="76" t="s">
        <v>576</v>
      </c>
      <c r="BC8" s="76" t="s">
        <v>577</v>
      </c>
      <c r="BD8" s="76" t="s">
        <v>571</v>
      </c>
      <c r="BE8" s="75" t="s">
        <v>320</v>
      </c>
      <c r="BF8" s="70">
        <v>9</v>
      </c>
    </row>
    <row r="9" spans="1:192" s="16" customFormat="1" ht="15.75" customHeight="1" x14ac:dyDescent="0.25">
      <c r="A9" s="23" t="s">
        <v>133</v>
      </c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39">
        <v>1</v>
      </c>
      <c r="H9" s="39">
        <v>2</v>
      </c>
      <c r="I9" s="39">
        <v>1</v>
      </c>
      <c r="J9" s="39">
        <v>0</v>
      </c>
      <c r="K9" s="40">
        <v>0</v>
      </c>
      <c r="L9" s="40">
        <v>0</v>
      </c>
      <c r="M9" s="40">
        <v>0</v>
      </c>
      <c r="N9" s="31">
        <v>1</v>
      </c>
      <c r="O9" s="31">
        <v>1</v>
      </c>
      <c r="P9" s="31">
        <v>1</v>
      </c>
      <c r="Q9" s="31">
        <v>0</v>
      </c>
      <c r="R9" s="31">
        <v>1</v>
      </c>
      <c r="S9" s="31">
        <v>0</v>
      </c>
      <c r="T9" s="11">
        <v>1</v>
      </c>
      <c r="U9" s="11">
        <v>1</v>
      </c>
      <c r="V9" s="11">
        <v>1</v>
      </c>
      <c r="W9" s="11">
        <v>1</v>
      </c>
      <c r="X9" s="31">
        <v>0</v>
      </c>
      <c r="Y9" s="11">
        <v>2</v>
      </c>
      <c r="Z9" s="11">
        <v>2</v>
      </c>
      <c r="AA9" s="11">
        <v>2</v>
      </c>
      <c r="AB9" s="11">
        <v>2</v>
      </c>
      <c r="AC9" s="11">
        <v>0</v>
      </c>
      <c r="AD9" s="41">
        <v>0</v>
      </c>
      <c r="AE9" s="41">
        <v>1</v>
      </c>
      <c r="AF9" s="41">
        <v>0</v>
      </c>
      <c r="AG9" s="41">
        <v>1</v>
      </c>
      <c r="AH9" s="41">
        <v>1</v>
      </c>
      <c r="AI9" s="41">
        <v>1</v>
      </c>
      <c r="AJ9" s="41">
        <v>1</v>
      </c>
      <c r="AK9" s="41">
        <v>1</v>
      </c>
      <c r="AL9" s="41">
        <v>1</v>
      </c>
      <c r="AM9" s="41">
        <v>1</v>
      </c>
      <c r="AN9" s="41">
        <v>0</v>
      </c>
      <c r="AO9" s="41">
        <v>1</v>
      </c>
      <c r="AP9" s="42">
        <v>1</v>
      </c>
      <c r="AQ9" s="42">
        <v>2</v>
      </c>
      <c r="AR9" s="42">
        <v>1</v>
      </c>
      <c r="AS9" s="42">
        <v>2</v>
      </c>
      <c r="AT9" s="42">
        <v>1</v>
      </c>
      <c r="AU9" s="42">
        <v>2</v>
      </c>
      <c r="AV9" s="42">
        <v>1</v>
      </c>
      <c r="AW9" s="11">
        <v>15</v>
      </c>
      <c r="AX9" s="65">
        <f t="shared" ref="AX9:AX53" si="0">SUM(B9:AW9)</f>
        <v>59</v>
      </c>
      <c r="AY9" s="65">
        <v>2</v>
      </c>
      <c r="AZ9" s="66">
        <f t="shared" ref="AZ9:AZ53" si="1">AX9/100</f>
        <v>0.59</v>
      </c>
      <c r="BA9" s="67" t="s">
        <v>79</v>
      </c>
      <c r="BB9" s="72" t="s">
        <v>578</v>
      </c>
      <c r="BC9" s="72" t="s">
        <v>501</v>
      </c>
      <c r="BD9" s="72" t="s">
        <v>454</v>
      </c>
      <c r="BE9" s="75" t="s">
        <v>307</v>
      </c>
      <c r="BF9" s="70">
        <v>9</v>
      </c>
    </row>
    <row r="10" spans="1:192" s="16" customFormat="1" ht="15.75" customHeight="1" x14ac:dyDescent="0.25">
      <c r="A10" s="23" t="s">
        <v>134</v>
      </c>
      <c r="B10" s="11">
        <v>1</v>
      </c>
      <c r="C10" s="11">
        <v>1</v>
      </c>
      <c r="D10" s="11">
        <v>1</v>
      </c>
      <c r="E10" s="11">
        <v>1</v>
      </c>
      <c r="F10" s="11">
        <v>0</v>
      </c>
      <c r="G10" s="39">
        <v>1</v>
      </c>
      <c r="H10" s="39">
        <v>2</v>
      </c>
      <c r="I10" s="39">
        <v>0</v>
      </c>
      <c r="J10" s="39">
        <v>1</v>
      </c>
      <c r="K10" s="40">
        <v>0</v>
      </c>
      <c r="L10" s="40">
        <v>0</v>
      </c>
      <c r="M10" s="40">
        <v>3</v>
      </c>
      <c r="N10" s="31">
        <v>1</v>
      </c>
      <c r="O10" s="31">
        <v>1</v>
      </c>
      <c r="P10" s="31">
        <v>1</v>
      </c>
      <c r="Q10" s="31">
        <v>1</v>
      </c>
      <c r="R10" s="31">
        <v>1</v>
      </c>
      <c r="S10" s="31">
        <v>1</v>
      </c>
      <c r="T10" s="11">
        <v>2</v>
      </c>
      <c r="U10" s="11">
        <v>1</v>
      </c>
      <c r="V10" s="11">
        <v>2</v>
      </c>
      <c r="W10" s="11">
        <v>0</v>
      </c>
      <c r="X10" s="31">
        <v>7</v>
      </c>
      <c r="Y10" s="11">
        <v>0</v>
      </c>
      <c r="Z10" s="11">
        <v>2</v>
      </c>
      <c r="AA10" s="11">
        <v>2</v>
      </c>
      <c r="AB10" s="11">
        <v>0</v>
      </c>
      <c r="AC10" s="11">
        <v>0</v>
      </c>
      <c r="AD10" s="41">
        <v>0</v>
      </c>
      <c r="AE10" s="41">
        <v>1</v>
      </c>
      <c r="AF10" s="41">
        <v>0</v>
      </c>
      <c r="AG10" s="41">
        <v>1</v>
      </c>
      <c r="AH10" s="41">
        <v>1</v>
      </c>
      <c r="AI10" s="41">
        <v>1</v>
      </c>
      <c r="AJ10" s="41">
        <v>1</v>
      </c>
      <c r="AK10" s="41">
        <v>0</v>
      </c>
      <c r="AL10" s="41">
        <v>1</v>
      </c>
      <c r="AM10" s="41">
        <v>1</v>
      </c>
      <c r="AN10" s="41">
        <v>1</v>
      </c>
      <c r="AO10" s="41">
        <v>0</v>
      </c>
      <c r="AP10" s="42">
        <v>1</v>
      </c>
      <c r="AQ10" s="42">
        <v>2</v>
      </c>
      <c r="AR10" s="42">
        <v>1</v>
      </c>
      <c r="AS10" s="42">
        <v>2</v>
      </c>
      <c r="AT10" s="42">
        <v>1</v>
      </c>
      <c r="AU10" s="42">
        <v>2</v>
      </c>
      <c r="AV10" s="42">
        <v>1</v>
      </c>
      <c r="AW10" s="11">
        <v>7</v>
      </c>
      <c r="AX10" s="65">
        <f t="shared" si="0"/>
        <v>58</v>
      </c>
      <c r="AY10" s="65">
        <v>3</v>
      </c>
      <c r="AZ10" s="66">
        <f t="shared" si="1"/>
        <v>0.57999999999999996</v>
      </c>
      <c r="BA10" s="67" t="s">
        <v>79</v>
      </c>
      <c r="BB10" s="73" t="s">
        <v>579</v>
      </c>
      <c r="BC10" s="73" t="s">
        <v>375</v>
      </c>
      <c r="BD10" s="73" t="s">
        <v>647</v>
      </c>
      <c r="BE10" s="75" t="s">
        <v>311</v>
      </c>
      <c r="BF10" s="70">
        <v>9</v>
      </c>
    </row>
    <row r="11" spans="1:192" s="16" customFormat="1" ht="15.75" customHeight="1" x14ac:dyDescent="0.25">
      <c r="A11" s="23" t="s">
        <v>135</v>
      </c>
      <c r="B11" s="11">
        <v>0</v>
      </c>
      <c r="C11" s="11">
        <v>1</v>
      </c>
      <c r="D11" s="11">
        <v>1</v>
      </c>
      <c r="E11" s="11">
        <v>1</v>
      </c>
      <c r="F11" s="11">
        <v>1</v>
      </c>
      <c r="G11" s="39">
        <v>1</v>
      </c>
      <c r="H11" s="39">
        <v>2</v>
      </c>
      <c r="I11" s="39">
        <v>1</v>
      </c>
      <c r="J11" s="39">
        <v>1</v>
      </c>
      <c r="K11" s="40">
        <v>0</v>
      </c>
      <c r="L11" s="40">
        <v>0</v>
      </c>
      <c r="M11" s="40">
        <v>0</v>
      </c>
      <c r="N11" s="31">
        <v>0</v>
      </c>
      <c r="O11" s="31">
        <v>1</v>
      </c>
      <c r="P11" s="31">
        <v>1</v>
      </c>
      <c r="Q11" s="31">
        <v>1</v>
      </c>
      <c r="R11" s="31">
        <v>1</v>
      </c>
      <c r="S11" s="31">
        <v>0</v>
      </c>
      <c r="T11" s="11">
        <v>0</v>
      </c>
      <c r="U11" s="11">
        <v>1</v>
      </c>
      <c r="V11" s="11">
        <v>2</v>
      </c>
      <c r="W11" s="11">
        <v>0</v>
      </c>
      <c r="X11" s="31">
        <v>0</v>
      </c>
      <c r="Y11" s="11">
        <v>2</v>
      </c>
      <c r="Z11" s="11">
        <v>2</v>
      </c>
      <c r="AA11" s="11">
        <v>2</v>
      </c>
      <c r="AB11" s="11">
        <v>0</v>
      </c>
      <c r="AC11" s="11">
        <v>0</v>
      </c>
      <c r="AD11" s="41">
        <v>0</v>
      </c>
      <c r="AE11" s="41">
        <v>1</v>
      </c>
      <c r="AF11" s="41">
        <v>0</v>
      </c>
      <c r="AG11" s="41">
        <v>1</v>
      </c>
      <c r="AH11" s="41">
        <v>1</v>
      </c>
      <c r="AI11" s="41">
        <v>1</v>
      </c>
      <c r="AJ11" s="41">
        <v>1</v>
      </c>
      <c r="AK11" s="41">
        <v>1</v>
      </c>
      <c r="AL11" s="41">
        <v>1</v>
      </c>
      <c r="AM11" s="41">
        <v>1</v>
      </c>
      <c r="AN11" s="41">
        <v>1</v>
      </c>
      <c r="AO11" s="41">
        <v>0</v>
      </c>
      <c r="AP11" s="42">
        <v>0</v>
      </c>
      <c r="AQ11" s="42">
        <v>0</v>
      </c>
      <c r="AR11" s="42">
        <v>1</v>
      </c>
      <c r="AS11" s="42">
        <v>2</v>
      </c>
      <c r="AT11" s="42">
        <v>1</v>
      </c>
      <c r="AU11" s="42">
        <v>0</v>
      </c>
      <c r="AV11" s="42">
        <v>0</v>
      </c>
      <c r="AW11" s="11">
        <v>20</v>
      </c>
      <c r="AX11" s="65">
        <f t="shared" si="0"/>
        <v>55</v>
      </c>
      <c r="AY11" s="65">
        <v>4</v>
      </c>
      <c r="AZ11" s="66">
        <f t="shared" si="1"/>
        <v>0.55000000000000004</v>
      </c>
      <c r="BA11" s="67" t="s">
        <v>79</v>
      </c>
      <c r="BB11" s="73" t="s">
        <v>580</v>
      </c>
      <c r="BC11" s="73" t="s">
        <v>403</v>
      </c>
      <c r="BD11" s="73" t="s">
        <v>648</v>
      </c>
      <c r="BE11" s="75" t="s">
        <v>311</v>
      </c>
      <c r="BF11" s="70">
        <v>9</v>
      </c>
    </row>
    <row r="12" spans="1:192" s="16" customFormat="1" ht="15.75" customHeight="1" x14ac:dyDescent="0.25">
      <c r="A12" s="23" t="s">
        <v>136</v>
      </c>
      <c r="B12" s="11">
        <v>1</v>
      </c>
      <c r="C12" s="11">
        <v>1</v>
      </c>
      <c r="D12" s="11">
        <v>1</v>
      </c>
      <c r="E12" s="11">
        <v>1</v>
      </c>
      <c r="F12" s="11">
        <v>1</v>
      </c>
      <c r="G12" s="39">
        <v>1</v>
      </c>
      <c r="H12" s="39">
        <v>2</v>
      </c>
      <c r="I12" s="39">
        <v>1</v>
      </c>
      <c r="J12" s="39">
        <v>2</v>
      </c>
      <c r="K12" s="40">
        <v>0</v>
      </c>
      <c r="L12" s="40">
        <v>0</v>
      </c>
      <c r="M12" s="40">
        <v>0</v>
      </c>
      <c r="N12" s="31">
        <v>1</v>
      </c>
      <c r="O12" s="31">
        <v>1</v>
      </c>
      <c r="P12" s="31">
        <v>1</v>
      </c>
      <c r="Q12" s="31">
        <v>1</v>
      </c>
      <c r="R12" s="31">
        <v>1</v>
      </c>
      <c r="S12" s="31">
        <v>1</v>
      </c>
      <c r="T12" s="11">
        <v>0</v>
      </c>
      <c r="U12" s="11">
        <v>1</v>
      </c>
      <c r="V12" s="11">
        <v>0</v>
      </c>
      <c r="W12" s="11">
        <v>0</v>
      </c>
      <c r="X12" s="31">
        <v>0</v>
      </c>
      <c r="Y12" s="11">
        <v>2</v>
      </c>
      <c r="Z12" s="11">
        <v>2</v>
      </c>
      <c r="AA12" s="11">
        <v>2</v>
      </c>
      <c r="AB12" s="11">
        <v>0</v>
      </c>
      <c r="AC12" s="11">
        <v>0</v>
      </c>
      <c r="AD12" s="41">
        <v>0</v>
      </c>
      <c r="AE12" s="41">
        <v>1</v>
      </c>
      <c r="AF12" s="41">
        <v>0</v>
      </c>
      <c r="AG12" s="41">
        <v>1</v>
      </c>
      <c r="AH12" s="41">
        <v>1</v>
      </c>
      <c r="AI12" s="41">
        <v>1</v>
      </c>
      <c r="AJ12" s="41">
        <v>1</v>
      </c>
      <c r="AK12" s="41">
        <v>1</v>
      </c>
      <c r="AL12" s="41">
        <v>1</v>
      </c>
      <c r="AM12" s="41">
        <v>1</v>
      </c>
      <c r="AN12" s="41">
        <v>1</v>
      </c>
      <c r="AO12" s="41">
        <v>1</v>
      </c>
      <c r="AP12" s="42">
        <v>1</v>
      </c>
      <c r="AQ12" s="42">
        <v>2</v>
      </c>
      <c r="AR12" s="42">
        <v>1</v>
      </c>
      <c r="AS12" s="42">
        <v>2</v>
      </c>
      <c r="AT12" s="42">
        <v>1</v>
      </c>
      <c r="AU12" s="42">
        <v>2</v>
      </c>
      <c r="AV12" s="42">
        <v>1</v>
      </c>
      <c r="AW12" s="11">
        <v>10</v>
      </c>
      <c r="AX12" s="65">
        <f t="shared" si="0"/>
        <v>54</v>
      </c>
      <c r="AY12" s="65">
        <v>5</v>
      </c>
      <c r="AZ12" s="66">
        <f t="shared" si="1"/>
        <v>0.54</v>
      </c>
      <c r="BA12" s="67" t="s">
        <v>79</v>
      </c>
      <c r="BB12" s="68" t="s">
        <v>581</v>
      </c>
      <c r="BC12" s="68" t="s">
        <v>383</v>
      </c>
      <c r="BD12" s="68" t="s">
        <v>571</v>
      </c>
      <c r="BE12" s="75" t="s">
        <v>305</v>
      </c>
      <c r="BF12" s="70">
        <v>9</v>
      </c>
    </row>
    <row r="13" spans="1:192" s="16" customFormat="1" ht="15.75" customHeight="1" x14ac:dyDescent="0.25">
      <c r="A13" s="23" t="s">
        <v>137</v>
      </c>
      <c r="B13" s="11">
        <v>1</v>
      </c>
      <c r="C13" s="11">
        <v>1</v>
      </c>
      <c r="D13" s="11">
        <v>0</v>
      </c>
      <c r="E13" s="11">
        <v>0</v>
      </c>
      <c r="F13" s="11">
        <v>1</v>
      </c>
      <c r="G13" s="39">
        <v>0</v>
      </c>
      <c r="H13" s="39">
        <v>2</v>
      </c>
      <c r="I13" s="39">
        <v>1</v>
      </c>
      <c r="J13" s="39">
        <v>1</v>
      </c>
      <c r="K13" s="40">
        <v>0</v>
      </c>
      <c r="L13" s="40">
        <v>0</v>
      </c>
      <c r="M13" s="40">
        <v>0</v>
      </c>
      <c r="N13" s="31">
        <v>1</v>
      </c>
      <c r="O13" s="31">
        <v>1</v>
      </c>
      <c r="P13" s="31">
        <v>0</v>
      </c>
      <c r="Q13" s="31">
        <v>0</v>
      </c>
      <c r="R13" s="31">
        <v>0</v>
      </c>
      <c r="S13" s="31">
        <v>0</v>
      </c>
      <c r="T13" s="11">
        <v>1</v>
      </c>
      <c r="U13" s="11">
        <v>1</v>
      </c>
      <c r="V13" s="11">
        <v>1</v>
      </c>
      <c r="W13" s="11">
        <v>0</v>
      </c>
      <c r="X13" s="31">
        <v>7</v>
      </c>
      <c r="Y13" s="11">
        <v>2</v>
      </c>
      <c r="Z13" s="11">
        <v>2</v>
      </c>
      <c r="AA13" s="11">
        <v>2</v>
      </c>
      <c r="AB13" s="11">
        <v>0</v>
      </c>
      <c r="AC13" s="11">
        <v>0</v>
      </c>
      <c r="AD13" s="41">
        <v>0</v>
      </c>
      <c r="AE13" s="41">
        <v>1</v>
      </c>
      <c r="AF13" s="41">
        <v>0</v>
      </c>
      <c r="AG13" s="41">
        <v>1</v>
      </c>
      <c r="AH13" s="41">
        <v>1</v>
      </c>
      <c r="AI13" s="41">
        <v>1</v>
      </c>
      <c r="AJ13" s="41">
        <v>0</v>
      </c>
      <c r="AK13" s="41">
        <v>1</v>
      </c>
      <c r="AL13" s="41">
        <v>1</v>
      </c>
      <c r="AM13" s="41">
        <v>1</v>
      </c>
      <c r="AN13" s="41">
        <v>1</v>
      </c>
      <c r="AO13" s="41">
        <v>1</v>
      </c>
      <c r="AP13" s="42">
        <v>1</v>
      </c>
      <c r="AQ13" s="42">
        <v>2</v>
      </c>
      <c r="AR13" s="42">
        <v>1</v>
      </c>
      <c r="AS13" s="42">
        <v>2</v>
      </c>
      <c r="AT13" s="42">
        <v>1</v>
      </c>
      <c r="AU13" s="42">
        <v>2</v>
      </c>
      <c r="AV13" s="42">
        <v>1</v>
      </c>
      <c r="AW13" s="11">
        <v>7</v>
      </c>
      <c r="AX13" s="65">
        <f t="shared" si="0"/>
        <v>51</v>
      </c>
      <c r="AY13" s="65">
        <v>6</v>
      </c>
      <c r="AZ13" s="66">
        <f t="shared" si="1"/>
        <v>0.51</v>
      </c>
      <c r="BA13" s="67" t="s">
        <v>79</v>
      </c>
      <c r="BB13" s="72" t="s">
        <v>582</v>
      </c>
      <c r="BC13" s="72" t="s">
        <v>583</v>
      </c>
      <c r="BD13" s="72" t="s">
        <v>649</v>
      </c>
      <c r="BE13" s="75" t="s">
        <v>307</v>
      </c>
      <c r="BF13" s="70">
        <v>9</v>
      </c>
    </row>
    <row r="14" spans="1:192" s="16" customFormat="1" ht="15.75" customHeight="1" x14ac:dyDescent="0.25">
      <c r="A14" s="23" t="s">
        <v>138</v>
      </c>
      <c r="B14" s="11">
        <v>1</v>
      </c>
      <c r="C14" s="11">
        <v>0</v>
      </c>
      <c r="D14" s="11">
        <v>1</v>
      </c>
      <c r="E14" s="11">
        <v>0</v>
      </c>
      <c r="F14" s="11">
        <v>0</v>
      </c>
      <c r="G14" s="39">
        <v>1</v>
      </c>
      <c r="H14" s="39">
        <v>2</v>
      </c>
      <c r="I14" s="39">
        <v>0</v>
      </c>
      <c r="J14" s="39">
        <v>0</v>
      </c>
      <c r="K14" s="40">
        <v>0</v>
      </c>
      <c r="L14" s="40">
        <v>0</v>
      </c>
      <c r="M14" s="40">
        <v>3</v>
      </c>
      <c r="N14" s="31">
        <v>1</v>
      </c>
      <c r="O14" s="31">
        <v>1</v>
      </c>
      <c r="P14" s="31">
        <v>1</v>
      </c>
      <c r="Q14" s="31">
        <v>1</v>
      </c>
      <c r="R14" s="31">
        <v>1</v>
      </c>
      <c r="S14" s="31">
        <v>1</v>
      </c>
      <c r="T14" s="11">
        <v>0</v>
      </c>
      <c r="U14" s="11">
        <v>1</v>
      </c>
      <c r="V14" s="11">
        <v>2</v>
      </c>
      <c r="W14" s="11">
        <v>0</v>
      </c>
      <c r="X14" s="3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41">
        <v>0</v>
      </c>
      <c r="AE14" s="41">
        <v>1</v>
      </c>
      <c r="AF14" s="41">
        <v>0</v>
      </c>
      <c r="AG14" s="41">
        <v>1</v>
      </c>
      <c r="AH14" s="41">
        <v>1</v>
      </c>
      <c r="AI14" s="41">
        <v>0</v>
      </c>
      <c r="AJ14" s="41">
        <v>1</v>
      </c>
      <c r="AK14" s="41">
        <v>0</v>
      </c>
      <c r="AL14" s="41">
        <v>1</v>
      </c>
      <c r="AM14" s="41">
        <v>1</v>
      </c>
      <c r="AN14" s="41">
        <v>1</v>
      </c>
      <c r="AO14" s="41">
        <v>1</v>
      </c>
      <c r="AP14" s="42">
        <v>1</v>
      </c>
      <c r="AQ14" s="42">
        <v>2</v>
      </c>
      <c r="AR14" s="42">
        <v>1</v>
      </c>
      <c r="AS14" s="42">
        <v>2</v>
      </c>
      <c r="AT14" s="42">
        <v>1</v>
      </c>
      <c r="AU14" s="42">
        <v>2</v>
      </c>
      <c r="AV14" s="42">
        <v>1</v>
      </c>
      <c r="AW14" s="11">
        <v>13</v>
      </c>
      <c r="AX14" s="65">
        <f t="shared" si="0"/>
        <v>48</v>
      </c>
      <c r="AY14" s="65">
        <v>7</v>
      </c>
      <c r="AZ14" s="66">
        <f t="shared" si="1"/>
        <v>0.48</v>
      </c>
      <c r="BA14" s="67" t="s">
        <v>79</v>
      </c>
      <c r="BB14" s="73" t="s">
        <v>584</v>
      </c>
      <c r="BC14" s="73" t="s">
        <v>353</v>
      </c>
      <c r="BD14" s="73" t="s">
        <v>650</v>
      </c>
      <c r="BE14" s="75" t="s">
        <v>337</v>
      </c>
      <c r="BF14" s="70">
        <v>9</v>
      </c>
    </row>
    <row r="15" spans="1:192" s="16" customFormat="1" ht="15.75" customHeight="1" x14ac:dyDescent="0.25">
      <c r="A15" s="23" t="s">
        <v>139</v>
      </c>
      <c r="B15" s="11">
        <v>0</v>
      </c>
      <c r="C15" s="11">
        <v>1</v>
      </c>
      <c r="D15" s="11">
        <v>1</v>
      </c>
      <c r="E15" s="11">
        <v>1</v>
      </c>
      <c r="F15" s="11">
        <v>1</v>
      </c>
      <c r="G15" s="39">
        <v>1</v>
      </c>
      <c r="H15" s="39">
        <v>1</v>
      </c>
      <c r="I15" s="39">
        <v>0</v>
      </c>
      <c r="J15" s="39">
        <v>2</v>
      </c>
      <c r="K15" s="40">
        <v>0</v>
      </c>
      <c r="L15" s="40">
        <v>0</v>
      </c>
      <c r="M15" s="40">
        <v>0</v>
      </c>
      <c r="N15" s="31">
        <v>1</v>
      </c>
      <c r="O15" s="31">
        <v>1</v>
      </c>
      <c r="P15" s="31">
        <v>1</v>
      </c>
      <c r="Q15" s="31">
        <v>1</v>
      </c>
      <c r="R15" s="31">
        <v>1</v>
      </c>
      <c r="S15" s="31">
        <v>1</v>
      </c>
      <c r="T15" s="11">
        <v>1</v>
      </c>
      <c r="U15" s="11">
        <v>1</v>
      </c>
      <c r="V15" s="11">
        <v>2</v>
      </c>
      <c r="W15" s="11">
        <v>2</v>
      </c>
      <c r="X15" s="31">
        <v>0</v>
      </c>
      <c r="Y15" s="11">
        <v>2</v>
      </c>
      <c r="Z15" s="11">
        <v>2</v>
      </c>
      <c r="AA15" s="11">
        <v>2</v>
      </c>
      <c r="AB15" s="11">
        <v>0</v>
      </c>
      <c r="AC15" s="11">
        <v>0</v>
      </c>
      <c r="AD15" s="41">
        <v>0</v>
      </c>
      <c r="AE15" s="41">
        <v>0</v>
      </c>
      <c r="AF15" s="41">
        <v>0</v>
      </c>
      <c r="AG15" s="41">
        <v>1</v>
      </c>
      <c r="AH15" s="41">
        <v>0</v>
      </c>
      <c r="AI15" s="41">
        <v>0</v>
      </c>
      <c r="AJ15" s="41">
        <v>0</v>
      </c>
      <c r="AK15" s="41">
        <v>0</v>
      </c>
      <c r="AL15" s="41">
        <v>1</v>
      </c>
      <c r="AM15" s="41">
        <v>1</v>
      </c>
      <c r="AN15" s="41">
        <v>1</v>
      </c>
      <c r="AO15" s="41">
        <v>0</v>
      </c>
      <c r="AP15" s="42">
        <v>1</v>
      </c>
      <c r="AQ15" s="42">
        <v>2</v>
      </c>
      <c r="AR15" s="42">
        <v>1</v>
      </c>
      <c r="AS15" s="42">
        <v>2</v>
      </c>
      <c r="AT15" s="42">
        <v>1</v>
      </c>
      <c r="AU15" s="42">
        <v>2</v>
      </c>
      <c r="AV15" s="42">
        <v>1</v>
      </c>
      <c r="AW15" s="11">
        <v>6</v>
      </c>
      <c r="AX15" s="65">
        <f t="shared" si="0"/>
        <v>46</v>
      </c>
      <c r="AY15" s="65">
        <v>8</v>
      </c>
      <c r="AZ15" s="66">
        <f t="shared" si="1"/>
        <v>0.46</v>
      </c>
      <c r="BA15" s="67" t="s">
        <v>79</v>
      </c>
      <c r="BB15" s="68" t="s">
        <v>585</v>
      </c>
      <c r="BC15" s="81" t="s">
        <v>470</v>
      </c>
      <c r="BD15" s="81" t="s">
        <v>450</v>
      </c>
      <c r="BE15" s="75" t="s">
        <v>339</v>
      </c>
      <c r="BF15" s="70">
        <v>9</v>
      </c>
    </row>
    <row r="16" spans="1:192" s="16" customFormat="1" ht="15.75" customHeight="1" x14ac:dyDescent="0.25">
      <c r="A16" s="23" t="s">
        <v>140</v>
      </c>
      <c r="B16" s="11">
        <v>0</v>
      </c>
      <c r="C16" s="11">
        <v>0</v>
      </c>
      <c r="D16" s="11">
        <v>0</v>
      </c>
      <c r="E16" s="11">
        <v>1</v>
      </c>
      <c r="F16" s="11">
        <v>1</v>
      </c>
      <c r="G16" s="39">
        <v>0</v>
      </c>
      <c r="H16" s="39">
        <v>2</v>
      </c>
      <c r="I16" s="39">
        <v>0</v>
      </c>
      <c r="J16" s="39">
        <v>1</v>
      </c>
      <c r="K16" s="40">
        <v>0</v>
      </c>
      <c r="L16" s="40">
        <v>0</v>
      </c>
      <c r="M16" s="40">
        <v>3</v>
      </c>
      <c r="N16" s="31">
        <v>1</v>
      </c>
      <c r="O16" s="31">
        <v>1</v>
      </c>
      <c r="P16" s="31">
        <v>1</v>
      </c>
      <c r="Q16" s="31">
        <v>1</v>
      </c>
      <c r="R16" s="31">
        <v>1</v>
      </c>
      <c r="S16" s="31">
        <v>1</v>
      </c>
      <c r="T16" s="11">
        <v>1</v>
      </c>
      <c r="U16" s="11">
        <v>1</v>
      </c>
      <c r="V16" s="11">
        <v>0</v>
      </c>
      <c r="W16" s="11">
        <v>0</v>
      </c>
      <c r="X16" s="31">
        <v>0</v>
      </c>
      <c r="Y16" s="11">
        <v>2</v>
      </c>
      <c r="Z16" s="11">
        <v>0</v>
      </c>
      <c r="AA16" s="11">
        <v>0</v>
      </c>
      <c r="AB16" s="11">
        <v>0</v>
      </c>
      <c r="AC16" s="11">
        <v>0</v>
      </c>
      <c r="AD16" s="41">
        <v>0</v>
      </c>
      <c r="AE16" s="41">
        <v>0</v>
      </c>
      <c r="AF16" s="41">
        <v>0</v>
      </c>
      <c r="AG16" s="41">
        <v>1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1</v>
      </c>
      <c r="AN16" s="41">
        <v>1</v>
      </c>
      <c r="AO16" s="41">
        <v>0</v>
      </c>
      <c r="AP16" s="42">
        <v>1</v>
      </c>
      <c r="AQ16" s="42">
        <v>2</v>
      </c>
      <c r="AR16" s="42">
        <v>1</v>
      </c>
      <c r="AS16" s="42">
        <v>2</v>
      </c>
      <c r="AT16" s="42">
        <v>1</v>
      </c>
      <c r="AU16" s="42">
        <v>2</v>
      </c>
      <c r="AV16" s="42">
        <v>1</v>
      </c>
      <c r="AW16" s="11">
        <v>14</v>
      </c>
      <c r="AX16" s="65">
        <f t="shared" si="0"/>
        <v>45</v>
      </c>
      <c r="AY16" s="65">
        <v>9</v>
      </c>
      <c r="AZ16" s="66">
        <f t="shared" si="1"/>
        <v>0.45</v>
      </c>
      <c r="BA16" s="67" t="s">
        <v>79</v>
      </c>
      <c r="BB16" s="73" t="s">
        <v>586</v>
      </c>
      <c r="BC16" s="73" t="s">
        <v>587</v>
      </c>
      <c r="BD16" s="73" t="s">
        <v>448</v>
      </c>
      <c r="BE16" s="75" t="s">
        <v>337</v>
      </c>
      <c r="BF16" s="70">
        <v>9</v>
      </c>
    </row>
    <row r="17" spans="1:58" s="16" customFormat="1" ht="15.75" customHeight="1" x14ac:dyDescent="0.25">
      <c r="A17" s="23" t="s">
        <v>141</v>
      </c>
      <c r="B17" s="11">
        <v>1</v>
      </c>
      <c r="C17" s="11">
        <v>1</v>
      </c>
      <c r="D17" s="11">
        <v>1</v>
      </c>
      <c r="E17" s="11">
        <v>0</v>
      </c>
      <c r="F17" s="11">
        <v>0</v>
      </c>
      <c r="G17" s="39">
        <v>0</v>
      </c>
      <c r="H17" s="39">
        <v>2</v>
      </c>
      <c r="I17" s="39">
        <v>1</v>
      </c>
      <c r="J17" s="39">
        <v>2</v>
      </c>
      <c r="K17" s="40">
        <v>0</v>
      </c>
      <c r="L17" s="40">
        <v>3</v>
      </c>
      <c r="M17" s="40">
        <v>0</v>
      </c>
      <c r="N17" s="31">
        <v>1</v>
      </c>
      <c r="O17" s="31">
        <v>0</v>
      </c>
      <c r="P17" s="31">
        <v>1</v>
      </c>
      <c r="Q17" s="31">
        <v>0</v>
      </c>
      <c r="R17" s="31">
        <v>1</v>
      </c>
      <c r="S17" s="31">
        <v>1</v>
      </c>
      <c r="T17" s="11">
        <v>1</v>
      </c>
      <c r="U17" s="11">
        <v>1</v>
      </c>
      <c r="V17" s="11">
        <v>2</v>
      </c>
      <c r="W17" s="11">
        <v>0</v>
      </c>
      <c r="X17" s="31">
        <v>0</v>
      </c>
      <c r="Y17" s="11">
        <v>2</v>
      </c>
      <c r="Z17" s="11">
        <v>2</v>
      </c>
      <c r="AA17" s="11">
        <v>0</v>
      </c>
      <c r="AB17" s="11">
        <v>0</v>
      </c>
      <c r="AC17" s="11">
        <v>0</v>
      </c>
      <c r="AD17" s="41">
        <v>0</v>
      </c>
      <c r="AE17" s="41">
        <v>1</v>
      </c>
      <c r="AF17" s="41">
        <v>0</v>
      </c>
      <c r="AG17" s="41">
        <v>1</v>
      </c>
      <c r="AH17" s="41">
        <v>1</v>
      </c>
      <c r="AI17" s="41">
        <v>1</v>
      </c>
      <c r="AJ17" s="41">
        <v>1</v>
      </c>
      <c r="AK17" s="41">
        <v>0</v>
      </c>
      <c r="AL17" s="41">
        <v>0</v>
      </c>
      <c r="AM17" s="41">
        <v>1</v>
      </c>
      <c r="AN17" s="41">
        <v>1</v>
      </c>
      <c r="AO17" s="41">
        <v>0</v>
      </c>
      <c r="AP17" s="42">
        <v>1</v>
      </c>
      <c r="AQ17" s="42">
        <v>2</v>
      </c>
      <c r="AR17" s="42">
        <v>1</v>
      </c>
      <c r="AS17" s="42">
        <v>2</v>
      </c>
      <c r="AT17" s="42">
        <v>1</v>
      </c>
      <c r="AU17" s="42">
        <v>0</v>
      </c>
      <c r="AV17" s="42">
        <v>0</v>
      </c>
      <c r="AW17" s="11">
        <v>7</v>
      </c>
      <c r="AX17" s="65">
        <f t="shared" si="0"/>
        <v>44</v>
      </c>
      <c r="AY17" s="65">
        <v>10</v>
      </c>
      <c r="AZ17" s="66">
        <f t="shared" si="1"/>
        <v>0.44</v>
      </c>
      <c r="BA17" s="67" t="s">
        <v>79</v>
      </c>
      <c r="BB17" s="68" t="s">
        <v>588</v>
      </c>
      <c r="BC17" s="68" t="s">
        <v>506</v>
      </c>
      <c r="BD17" s="68" t="s">
        <v>454</v>
      </c>
      <c r="BE17" s="75" t="s">
        <v>309</v>
      </c>
      <c r="BF17" s="70">
        <v>9</v>
      </c>
    </row>
    <row r="18" spans="1:58" s="16" customFormat="1" ht="15.75" customHeight="1" x14ac:dyDescent="0.25">
      <c r="A18" s="23" t="s">
        <v>142</v>
      </c>
      <c r="B18" s="11">
        <v>0</v>
      </c>
      <c r="C18" s="11">
        <v>1</v>
      </c>
      <c r="D18" s="11">
        <v>1</v>
      </c>
      <c r="E18" s="11">
        <v>0</v>
      </c>
      <c r="F18" s="11">
        <v>1</v>
      </c>
      <c r="G18" s="39">
        <v>0</v>
      </c>
      <c r="H18" s="39">
        <v>1</v>
      </c>
      <c r="I18" s="39">
        <v>0</v>
      </c>
      <c r="J18" s="39">
        <v>1</v>
      </c>
      <c r="K18" s="40">
        <v>0</v>
      </c>
      <c r="L18" s="40">
        <v>0</v>
      </c>
      <c r="M18" s="40">
        <v>3</v>
      </c>
      <c r="N18" s="31">
        <v>0</v>
      </c>
      <c r="O18" s="31">
        <v>0</v>
      </c>
      <c r="P18" s="31">
        <v>0</v>
      </c>
      <c r="Q18" s="31">
        <v>0</v>
      </c>
      <c r="R18" s="31">
        <v>1</v>
      </c>
      <c r="S18" s="31">
        <v>0</v>
      </c>
      <c r="T18" s="11">
        <v>1</v>
      </c>
      <c r="U18" s="11">
        <v>1</v>
      </c>
      <c r="V18" s="11">
        <v>0</v>
      </c>
      <c r="W18" s="11">
        <v>0</v>
      </c>
      <c r="X18" s="31">
        <v>0</v>
      </c>
      <c r="Y18" s="11">
        <v>0</v>
      </c>
      <c r="Z18" s="11">
        <v>2</v>
      </c>
      <c r="AA18" s="11">
        <v>2</v>
      </c>
      <c r="AB18" s="11">
        <v>0</v>
      </c>
      <c r="AC18" s="11">
        <v>0</v>
      </c>
      <c r="AD18" s="41">
        <v>0</v>
      </c>
      <c r="AE18" s="41">
        <v>1</v>
      </c>
      <c r="AF18" s="41">
        <v>0</v>
      </c>
      <c r="AG18" s="41">
        <v>1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1</v>
      </c>
      <c r="AN18" s="41">
        <v>1</v>
      </c>
      <c r="AO18" s="41">
        <v>1</v>
      </c>
      <c r="AP18" s="42">
        <v>1</v>
      </c>
      <c r="AQ18" s="42">
        <v>2</v>
      </c>
      <c r="AR18" s="42">
        <v>1</v>
      </c>
      <c r="AS18" s="42">
        <v>2</v>
      </c>
      <c r="AT18" s="42">
        <v>1</v>
      </c>
      <c r="AU18" s="42">
        <v>2</v>
      </c>
      <c r="AV18" s="42">
        <v>1</v>
      </c>
      <c r="AW18" s="11">
        <v>13</v>
      </c>
      <c r="AX18" s="65">
        <f t="shared" si="0"/>
        <v>43</v>
      </c>
      <c r="AY18" s="65">
        <v>11</v>
      </c>
      <c r="AZ18" s="66">
        <f t="shared" si="1"/>
        <v>0.43</v>
      </c>
      <c r="BA18" s="67" t="s">
        <v>79</v>
      </c>
      <c r="BB18" s="73" t="s">
        <v>589</v>
      </c>
      <c r="BC18" s="73" t="s">
        <v>470</v>
      </c>
      <c r="BD18" s="73" t="s">
        <v>569</v>
      </c>
      <c r="BE18" s="75" t="s">
        <v>337</v>
      </c>
      <c r="BF18" s="70">
        <v>9</v>
      </c>
    </row>
    <row r="19" spans="1:58" s="16" customFormat="1" ht="15.75" customHeight="1" x14ac:dyDescent="0.25">
      <c r="A19" s="23" t="s">
        <v>143</v>
      </c>
      <c r="B19" s="11">
        <v>0</v>
      </c>
      <c r="C19" s="11">
        <v>0</v>
      </c>
      <c r="D19" s="11">
        <v>1</v>
      </c>
      <c r="E19" s="11">
        <v>0</v>
      </c>
      <c r="F19" s="11">
        <v>1</v>
      </c>
      <c r="G19" s="39">
        <v>0</v>
      </c>
      <c r="H19" s="39">
        <v>2</v>
      </c>
      <c r="I19" s="39">
        <v>1</v>
      </c>
      <c r="J19" s="39">
        <v>1</v>
      </c>
      <c r="K19" s="40">
        <v>0</v>
      </c>
      <c r="L19" s="40">
        <v>0</v>
      </c>
      <c r="M19" s="40">
        <v>3</v>
      </c>
      <c r="N19" s="31">
        <v>0</v>
      </c>
      <c r="O19" s="31">
        <v>0</v>
      </c>
      <c r="P19" s="31">
        <v>0</v>
      </c>
      <c r="Q19" s="31">
        <v>1</v>
      </c>
      <c r="R19" s="31">
        <v>1</v>
      </c>
      <c r="S19" s="31">
        <v>0</v>
      </c>
      <c r="T19" s="11">
        <v>1</v>
      </c>
      <c r="U19" s="11">
        <v>1</v>
      </c>
      <c r="V19" s="11">
        <v>2</v>
      </c>
      <c r="W19" s="11">
        <v>0</v>
      </c>
      <c r="X19" s="31">
        <v>0</v>
      </c>
      <c r="Y19" s="11">
        <v>0</v>
      </c>
      <c r="Z19" s="11">
        <v>2</v>
      </c>
      <c r="AA19" s="11">
        <v>0</v>
      </c>
      <c r="AB19" s="11">
        <v>0</v>
      </c>
      <c r="AC19" s="11">
        <v>0</v>
      </c>
      <c r="AD19" s="41">
        <v>0</v>
      </c>
      <c r="AE19" s="41">
        <v>1</v>
      </c>
      <c r="AF19" s="41">
        <v>0</v>
      </c>
      <c r="AG19" s="41">
        <v>1</v>
      </c>
      <c r="AH19" s="41">
        <v>1</v>
      </c>
      <c r="AI19" s="41">
        <v>1</v>
      </c>
      <c r="AJ19" s="41">
        <v>1</v>
      </c>
      <c r="AK19" s="41">
        <v>0</v>
      </c>
      <c r="AL19" s="41">
        <v>1</v>
      </c>
      <c r="AM19" s="41">
        <v>1</v>
      </c>
      <c r="AN19" s="41">
        <v>1</v>
      </c>
      <c r="AO19" s="41">
        <v>1</v>
      </c>
      <c r="AP19" s="42">
        <v>1</v>
      </c>
      <c r="AQ19" s="42">
        <v>0</v>
      </c>
      <c r="AR19" s="42">
        <v>1</v>
      </c>
      <c r="AS19" s="42">
        <v>0</v>
      </c>
      <c r="AT19" s="42">
        <v>1</v>
      </c>
      <c r="AU19" s="42">
        <v>0</v>
      </c>
      <c r="AV19" s="42">
        <v>1</v>
      </c>
      <c r="AW19" s="11">
        <v>12</v>
      </c>
      <c r="AX19" s="65">
        <f t="shared" si="0"/>
        <v>42</v>
      </c>
      <c r="AY19" s="65">
        <v>12</v>
      </c>
      <c r="AZ19" s="66">
        <f t="shared" si="1"/>
        <v>0.42</v>
      </c>
      <c r="BA19" s="67" t="s">
        <v>79</v>
      </c>
      <c r="BB19" s="73" t="s">
        <v>590</v>
      </c>
      <c r="BC19" s="73" t="s">
        <v>587</v>
      </c>
      <c r="BD19" s="73" t="s">
        <v>651</v>
      </c>
      <c r="BE19" s="75" t="s">
        <v>321</v>
      </c>
      <c r="BF19" s="70">
        <v>9</v>
      </c>
    </row>
    <row r="20" spans="1:58" s="16" customFormat="1" ht="15.75" customHeight="1" x14ac:dyDescent="0.25">
      <c r="A20" s="23" t="s">
        <v>144</v>
      </c>
      <c r="B20" s="11">
        <v>0</v>
      </c>
      <c r="C20" s="11">
        <v>1</v>
      </c>
      <c r="D20" s="11">
        <v>1</v>
      </c>
      <c r="E20" s="11">
        <v>0</v>
      </c>
      <c r="F20" s="11">
        <v>1</v>
      </c>
      <c r="G20" s="39">
        <v>1</v>
      </c>
      <c r="H20" s="39">
        <v>1</v>
      </c>
      <c r="I20" s="39">
        <v>0</v>
      </c>
      <c r="J20" s="39">
        <v>1</v>
      </c>
      <c r="K20" s="40">
        <v>0</v>
      </c>
      <c r="L20" s="40">
        <v>0</v>
      </c>
      <c r="M20" s="40">
        <v>3</v>
      </c>
      <c r="N20" s="31">
        <v>0</v>
      </c>
      <c r="O20" s="31">
        <v>0</v>
      </c>
      <c r="P20" s="31">
        <v>1</v>
      </c>
      <c r="Q20" s="31">
        <v>1</v>
      </c>
      <c r="R20" s="31">
        <v>1</v>
      </c>
      <c r="S20" s="31">
        <v>0</v>
      </c>
      <c r="T20" s="11">
        <v>1</v>
      </c>
      <c r="U20" s="11">
        <v>2</v>
      </c>
      <c r="V20" s="11">
        <v>2</v>
      </c>
      <c r="W20" s="11">
        <v>0</v>
      </c>
      <c r="X20" s="3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41">
        <v>0</v>
      </c>
      <c r="AE20" s="41">
        <v>1</v>
      </c>
      <c r="AF20" s="41">
        <v>0</v>
      </c>
      <c r="AG20" s="41">
        <v>0</v>
      </c>
      <c r="AH20" s="41">
        <v>1</v>
      </c>
      <c r="AI20" s="41">
        <v>1</v>
      </c>
      <c r="AJ20" s="41">
        <v>0</v>
      </c>
      <c r="AK20" s="41">
        <v>0</v>
      </c>
      <c r="AL20" s="41">
        <v>0</v>
      </c>
      <c r="AM20" s="41">
        <v>1</v>
      </c>
      <c r="AN20" s="41">
        <v>1</v>
      </c>
      <c r="AO20" s="41">
        <v>1</v>
      </c>
      <c r="AP20" s="42">
        <v>1</v>
      </c>
      <c r="AQ20" s="42">
        <v>0</v>
      </c>
      <c r="AR20" s="42">
        <v>1</v>
      </c>
      <c r="AS20" s="42">
        <v>2</v>
      </c>
      <c r="AT20" s="42">
        <v>1</v>
      </c>
      <c r="AU20" s="42">
        <v>2</v>
      </c>
      <c r="AV20" s="42">
        <v>1</v>
      </c>
      <c r="AW20" s="11">
        <v>10</v>
      </c>
      <c r="AX20" s="65">
        <f t="shared" si="0"/>
        <v>41</v>
      </c>
      <c r="AY20" s="65">
        <v>13</v>
      </c>
      <c r="AZ20" s="66">
        <f t="shared" si="1"/>
        <v>0.41</v>
      </c>
      <c r="BA20" s="67" t="s">
        <v>79</v>
      </c>
      <c r="BB20" s="73" t="s">
        <v>591</v>
      </c>
      <c r="BC20" s="73" t="s">
        <v>493</v>
      </c>
      <c r="BD20" s="73" t="s">
        <v>564</v>
      </c>
      <c r="BE20" s="75" t="s">
        <v>326</v>
      </c>
      <c r="BF20" s="70">
        <v>9</v>
      </c>
    </row>
    <row r="21" spans="1:58" s="16" customFormat="1" ht="15.75" customHeight="1" x14ac:dyDescent="0.25">
      <c r="A21" s="23" t="s">
        <v>145</v>
      </c>
      <c r="B21" s="11">
        <v>1</v>
      </c>
      <c r="C21" s="11">
        <v>0</v>
      </c>
      <c r="D21" s="11">
        <v>1</v>
      </c>
      <c r="E21" s="11">
        <v>1</v>
      </c>
      <c r="F21" s="11">
        <v>0</v>
      </c>
      <c r="G21" s="39">
        <v>0</v>
      </c>
      <c r="H21" s="39">
        <v>2</v>
      </c>
      <c r="I21" s="39">
        <v>0</v>
      </c>
      <c r="J21" s="39">
        <v>1</v>
      </c>
      <c r="K21" s="40">
        <v>0</v>
      </c>
      <c r="L21" s="40">
        <v>3</v>
      </c>
      <c r="M21" s="40">
        <v>0</v>
      </c>
      <c r="N21" s="31">
        <v>0</v>
      </c>
      <c r="O21" s="31">
        <v>0</v>
      </c>
      <c r="P21" s="31">
        <v>0</v>
      </c>
      <c r="Q21" s="31">
        <v>1</v>
      </c>
      <c r="R21" s="31">
        <v>0</v>
      </c>
      <c r="S21" s="31">
        <v>0</v>
      </c>
      <c r="T21" s="11">
        <v>1</v>
      </c>
      <c r="U21" s="11">
        <v>2</v>
      </c>
      <c r="V21" s="11">
        <v>0</v>
      </c>
      <c r="W21" s="11">
        <v>0</v>
      </c>
      <c r="X21" s="31">
        <v>0</v>
      </c>
      <c r="Y21" s="11">
        <v>0</v>
      </c>
      <c r="Z21" s="11">
        <v>2</v>
      </c>
      <c r="AA21" s="11">
        <v>0</v>
      </c>
      <c r="AB21" s="11">
        <v>0</v>
      </c>
      <c r="AC21" s="11">
        <v>0</v>
      </c>
      <c r="AD21" s="41">
        <v>0</v>
      </c>
      <c r="AE21" s="41">
        <v>0</v>
      </c>
      <c r="AF21" s="41">
        <v>0</v>
      </c>
      <c r="AG21" s="41">
        <v>1</v>
      </c>
      <c r="AH21" s="41">
        <v>1</v>
      </c>
      <c r="AI21" s="41">
        <v>1</v>
      </c>
      <c r="AJ21" s="41">
        <v>1</v>
      </c>
      <c r="AK21" s="41">
        <v>1</v>
      </c>
      <c r="AL21" s="41">
        <v>1</v>
      </c>
      <c r="AM21" s="41">
        <v>1</v>
      </c>
      <c r="AN21" s="41">
        <v>1</v>
      </c>
      <c r="AO21" s="41">
        <v>1</v>
      </c>
      <c r="AP21" s="42">
        <v>0</v>
      </c>
      <c r="AQ21" s="42">
        <v>0</v>
      </c>
      <c r="AR21" s="42">
        <v>1</v>
      </c>
      <c r="AS21" s="42">
        <v>0</v>
      </c>
      <c r="AT21" s="42">
        <v>0</v>
      </c>
      <c r="AU21" s="42">
        <v>0</v>
      </c>
      <c r="AV21" s="42">
        <v>0</v>
      </c>
      <c r="AW21" s="11">
        <v>15</v>
      </c>
      <c r="AX21" s="65">
        <f t="shared" si="0"/>
        <v>40</v>
      </c>
      <c r="AY21" s="65">
        <v>14</v>
      </c>
      <c r="AZ21" s="66">
        <f t="shared" si="1"/>
        <v>0.4</v>
      </c>
      <c r="BA21" s="67" t="s">
        <v>79</v>
      </c>
      <c r="BB21" s="73" t="s">
        <v>592</v>
      </c>
      <c r="BC21" s="73" t="s">
        <v>593</v>
      </c>
      <c r="BD21" s="73" t="s">
        <v>652</v>
      </c>
      <c r="BE21" s="75" t="s">
        <v>327</v>
      </c>
      <c r="BF21" s="70">
        <v>9</v>
      </c>
    </row>
    <row r="22" spans="1:58" s="16" customFormat="1" ht="15.75" customHeight="1" x14ac:dyDescent="0.25">
      <c r="A22" s="23" t="s">
        <v>146</v>
      </c>
      <c r="B22" s="11">
        <v>0</v>
      </c>
      <c r="C22" s="11">
        <v>0</v>
      </c>
      <c r="D22" s="11">
        <v>0</v>
      </c>
      <c r="E22" s="11">
        <v>1</v>
      </c>
      <c r="F22" s="11">
        <v>0</v>
      </c>
      <c r="G22" s="39">
        <v>0</v>
      </c>
      <c r="H22" s="39">
        <v>1</v>
      </c>
      <c r="I22" s="39">
        <v>0</v>
      </c>
      <c r="J22" s="39">
        <v>1</v>
      </c>
      <c r="K22" s="40">
        <v>0</v>
      </c>
      <c r="L22" s="40">
        <v>0</v>
      </c>
      <c r="M22" s="40">
        <v>0</v>
      </c>
      <c r="N22" s="31">
        <v>1</v>
      </c>
      <c r="O22" s="31">
        <v>1</v>
      </c>
      <c r="P22" s="31">
        <v>1</v>
      </c>
      <c r="Q22" s="31">
        <v>1</v>
      </c>
      <c r="R22" s="31">
        <v>1</v>
      </c>
      <c r="S22" s="31">
        <v>1</v>
      </c>
      <c r="T22" s="11">
        <v>2</v>
      </c>
      <c r="U22" s="11">
        <v>1</v>
      </c>
      <c r="V22" s="11">
        <v>0</v>
      </c>
      <c r="W22" s="11">
        <v>0</v>
      </c>
      <c r="X22" s="31">
        <v>0</v>
      </c>
      <c r="Y22" s="11">
        <v>0</v>
      </c>
      <c r="Z22" s="11">
        <v>2</v>
      </c>
      <c r="AA22" s="11">
        <v>2</v>
      </c>
      <c r="AB22" s="11">
        <v>0</v>
      </c>
      <c r="AC22" s="1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1</v>
      </c>
      <c r="AJ22" s="41">
        <v>0</v>
      </c>
      <c r="AK22" s="41">
        <v>1</v>
      </c>
      <c r="AL22" s="41">
        <v>1</v>
      </c>
      <c r="AM22" s="41">
        <v>1</v>
      </c>
      <c r="AN22" s="41">
        <v>1</v>
      </c>
      <c r="AO22" s="41">
        <v>0</v>
      </c>
      <c r="AP22" s="42">
        <v>1</v>
      </c>
      <c r="AQ22" s="42">
        <v>0</v>
      </c>
      <c r="AR22" s="42">
        <v>1</v>
      </c>
      <c r="AS22" s="42">
        <v>2</v>
      </c>
      <c r="AT22" s="42">
        <v>1</v>
      </c>
      <c r="AU22" s="43">
        <v>2</v>
      </c>
      <c r="AV22" s="42">
        <v>0</v>
      </c>
      <c r="AW22" s="11">
        <v>12</v>
      </c>
      <c r="AX22" s="65">
        <f t="shared" si="0"/>
        <v>40</v>
      </c>
      <c r="AY22" s="65">
        <v>14</v>
      </c>
      <c r="AZ22" s="66">
        <f t="shared" si="1"/>
        <v>0.4</v>
      </c>
      <c r="BA22" s="67" t="s">
        <v>79</v>
      </c>
      <c r="BB22" s="68" t="s">
        <v>594</v>
      </c>
      <c r="BC22" s="68" t="s">
        <v>487</v>
      </c>
      <c r="BD22" s="68" t="s">
        <v>653</v>
      </c>
      <c r="BE22" s="75" t="s">
        <v>298</v>
      </c>
      <c r="BF22" s="70">
        <v>9</v>
      </c>
    </row>
    <row r="23" spans="1:58" s="16" customFormat="1" ht="15.75" customHeight="1" x14ac:dyDescent="0.25">
      <c r="A23" s="23" t="s">
        <v>147</v>
      </c>
      <c r="B23" s="11">
        <v>0</v>
      </c>
      <c r="C23" s="11">
        <v>0</v>
      </c>
      <c r="D23" s="11">
        <v>1</v>
      </c>
      <c r="E23" s="11">
        <v>0</v>
      </c>
      <c r="F23" s="11">
        <v>0</v>
      </c>
      <c r="G23" s="39">
        <v>1</v>
      </c>
      <c r="H23" s="39">
        <v>1</v>
      </c>
      <c r="I23" s="39">
        <v>1</v>
      </c>
      <c r="J23" s="39">
        <v>0</v>
      </c>
      <c r="K23" s="40">
        <v>0</v>
      </c>
      <c r="L23" s="40">
        <v>0</v>
      </c>
      <c r="M23" s="40">
        <v>0</v>
      </c>
      <c r="N23" s="31">
        <v>1</v>
      </c>
      <c r="O23" s="31">
        <v>0</v>
      </c>
      <c r="P23" s="31">
        <v>1</v>
      </c>
      <c r="Q23" s="31">
        <v>1</v>
      </c>
      <c r="R23" s="31">
        <v>1</v>
      </c>
      <c r="S23" s="31">
        <v>0</v>
      </c>
      <c r="T23" s="11">
        <v>1</v>
      </c>
      <c r="U23" s="11">
        <v>1</v>
      </c>
      <c r="V23" s="11">
        <v>2</v>
      </c>
      <c r="W23" s="11">
        <v>0</v>
      </c>
      <c r="X23" s="31">
        <v>0</v>
      </c>
      <c r="Y23" s="11">
        <v>0</v>
      </c>
      <c r="Z23" s="11">
        <v>0</v>
      </c>
      <c r="AA23" s="11">
        <v>2</v>
      </c>
      <c r="AB23" s="11">
        <v>0</v>
      </c>
      <c r="AC23" s="11">
        <v>0</v>
      </c>
      <c r="AD23" s="41">
        <v>0</v>
      </c>
      <c r="AE23" s="41">
        <v>1</v>
      </c>
      <c r="AF23" s="41">
        <v>0</v>
      </c>
      <c r="AG23" s="41">
        <v>1</v>
      </c>
      <c r="AH23" s="41">
        <v>1</v>
      </c>
      <c r="AI23" s="41">
        <v>0</v>
      </c>
      <c r="AJ23" s="41">
        <v>1</v>
      </c>
      <c r="AK23" s="41">
        <v>0</v>
      </c>
      <c r="AL23" s="41">
        <v>0</v>
      </c>
      <c r="AM23" s="41">
        <v>1</v>
      </c>
      <c r="AN23" s="41">
        <v>1</v>
      </c>
      <c r="AO23" s="41">
        <v>0</v>
      </c>
      <c r="AP23" s="42">
        <v>0</v>
      </c>
      <c r="AQ23" s="42">
        <v>0</v>
      </c>
      <c r="AR23" s="42">
        <v>1</v>
      </c>
      <c r="AS23" s="42">
        <v>2</v>
      </c>
      <c r="AT23" s="42">
        <v>1</v>
      </c>
      <c r="AU23" s="42">
        <v>2</v>
      </c>
      <c r="AV23" s="42">
        <v>0</v>
      </c>
      <c r="AW23" s="11">
        <v>10</v>
      </c>
      <c r="AX23" s="11">
        <f t="shared" si="0"/>
        <v>36</v>
      </c>
      <c r="AY23" s="11">
        <v>16</v>
      </c>
      <c r="AZ23" s="24">
        <f t="shared" si="1"/>
        <v>0.36</v>
      </c>
      <c r="BA23" s="15" t="s">
        <v>80</v>
      </c>
      <c r="BB23" s="50" t="s">
        <v>595</v>
      </c>
      <c r="BC23" s="50" t="s">
        <v>596</v>
      </c>
      <c r="BD23" s="50" t="s">
        <v>420</v>
      </c>
      <c r="BE23" s="12" t="s">
        <v>303</v>
      </c>
      <c r="BF23" s="14">
        <v>9</v>
      </c>
    </row>
    <row r="24" spans="1:58" s="16" customFormat="1" ht="15.75" customHeight="1" x14ac:dyDescent="0.25">
      <c r="A24" s="23" t="s">
        <v>148</v>
      </c>
      <c r="B24" s="11">
        <v>1</v>
      </c>
      <c r="C24" s="11">
        <v>0</v>
      </c>
      <c r="D24" s="11">
        <v>1</v>
      </c>
      <c r="E24" s="11">
        <v>0</v>
      </c>
      <c r="F24" s="11">
        <v>1</v>
      </c>
      <c r="G24" s="39">
        <v>1</v>
      </c>
      <c r="H24" s="39">
        <v>2</v>
      </c>
      <c r="I24" s="39">
        <v>0</v>
      </c>
      <c r="J24" s="39">
        <v>1</v>
      </c>
      <c r="K24" s="40">
        <v>0</v>
      </c>
      <c r="L24" s="40">
        <v>0</v>
      </c>
      <c r="M24" s="40">
        <v>3</v>
      </c>
      <c r="N24" s="31">
        <v>1</v>
      </c>
      <c r="O24" s="31">
        <v>1</v>
      </c>
      <c r="P24" s="31">
        <v>0</v>
      </c>
      <c r="Q24" s="31">
        <v>1</v>
      </c>
      <c r="R24" s="31">
        <v>1</v>
      </c>
      <c r="S24" s="31">
        <v>0</v>
      </c>
      <c r="T24" s="11">
        <v>1</v>
      </c>
      <c r="U24" s="11">
        <v>1</v>
      </c>
      <c r="V24" s="11">
        <v>2</v>
      </c>
      <c r="W24" s="11">
        <v>0</v>
      </c>
      <c r="X24" s="31">
        <v>0</v>
      </c>
      <c r="Y24" s="11">
        <v>2</v>
      </c>
      <c r="Z24" s="11">
        <v>2</v>
      </c>
      <c r="AA24" s="11">
        <v>0</v>
      </c>
      <c r="AB24" s="11">
        <v>0</v>
      </c>
      <c r="AC24" s="11">
        <v>0</v>
      </c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1</v>
      </c>
      <c r="AJ24" s="41">
        <v>0</v>
      </c>
      <c r="AK24" s="41">
        <v>0</v>
      </c>
      <c r="AL24" s="41">
        <v>0</v>
      </c>
      <c r="AM24" s="41">
        <v>1</v>
      </c>
      <c r="AN24" s="41">
        <v>1</v>
      </c>
      <c r="AO24" s="41">
        <v>1</v>
      </c>
      <c r="AP24" s="42">
        <v>1</v>
      </c>
      <c r="AQ24" s="42">
        <v>0</v>
      </c>
      <c r="AR24" s="42">
        <v>0</v>
      </c>
      <c r="AS24" s="42">
        <v>2</v>
      </c>
      <c r="AT24" s="42">
        <v>0</v>
      </c>
      <c r="AU24" s="42">
        <v>0</v>
      </c>
      <c r="AV24" s="42">
        <v>0</v>
      </c>
      <c r="AW24" s="11">
        <v>7</v>
      </c>
      <c r="AX24" s="11">
        <f t="shared" si="0"/>
        <v>36</v>
      </c>
      <c r="AY24" s="11">
        <v>16</v>
      </c>
      <c r="AZ24" s="24">
        <f t="shared" si="1"/>
        <v>0.36</v>
      </c>
      <c r="BA24" s="15" t="s">
        <v>80</v>
      </c>
      <c r="BB24" s="53" t="s">
        <v>597</v>
      </c>
      <c r="BC24" s="53" t="s">
        <v>471</v>
      </c>
      <c r="BD24" s="53" t="s">
        <v>552</v>
      </c>
      <c r="BE24" s="12" t="s">
        <v>337</v>
      </c>
      <c r="BF24" s="14">
        <v>9</v>
      </c>
    </row>
    <row r="25" spans="1:58" s="16" customFormat="1" ht="15.75" customHeight="1" x14ac:dyDescent="0.25">
      <c r="A25" s="23" t="s">
        <v>149</v>
      </c>
      <c r="B25" s="11">
        <v>0</v>
      </c>
      <c r="C25" s="11">
        <v>1</v>
      </c>
      <c r="D25" s="11">
        <v>1</v>
      </c>
      <c r="E25" s="11">
        <v>0</v>
      </c>
      <c r="F25" s="11">
        <v>1</v>
      </c>
      <c r="G25" s="39">
        <v>1</v>
      </c>
      <c r="H25" s="39">
        <v>1</v>
      </c>
      <c r="I25" s="39">
        <v>1</v>
      </c>
      <c r="J25" s="39">
        <v>2</v>
      </c>
      <c r="K25" s="40">
        <v>0</v>
      </c>
      <c r="L25" s="40">
        <v>0</v>
      </c>
      <c r="M25" s="40">
        <v>0</v>
      </c>
      <c r="N25" s="31">
        <v>0</v>
      </c>
      <c r="O25" s="31">
        <v>0</v>
      </c>
      <c r="P25" s="31">
        <v>1</v>
      </c>
      <c r="Q25" s="31">
        <v>1</v>
      </c>
      <c r="R25" s="31">
        <v>1</v>
      </c>
      <c r="S25" s="31">
        <v>1</v>
      </c>
      <c r="T25" s="11">
        <v>1</v>
      </c>
      <c r="U25" s="11">
        <v>1</v>
      </c>
      <c r="V25" s="11">
        <v>0</v>
      </c>
      <c r="W25" s="11">
        <v>0</v>
      </c>
      <c r="X25" s="31">
        <v>0</v>
      </c>
      <c r="Y25" s="11">
        <v>2</v>
      </c>
      <c r="Z25" s="11">
        <v>2</v>
      </c>
      <c r="AA25" s="11">
        <v>2</v>
      </c>
      <c r="AB25" s="11">
        <v>0</v>
      </c>
      <c r="AC25" s="11">
        <v>0</v>
      </c>
      <c r="AD25" s="41">
        <v>0</v>
      </c>
      <c r="AE25" s="41">
        <v>0</v>
      </c>
      <c r="AF25" s="41">
        <v>0</v>
      </c>
      <c r="AG25" s="41">
        <v>1</v>
      </c>
      <c r="AH25" s="41">
        <v>0</v>
      </c>
      <c r="AI25" s="41">
        <v>0</v>
      </c>
      <c r="AJ25" s="41">
        <v>0</v>
      </c>
      <c r="AK25" s="41">
        <v>1</v>
      </c>
      <c r="AL25" s="41">
        <v>0</v>
      </c>
      <c r="AM25" s="41">
        <v>0</v>
      </c>
      <c r="AN25" s="41">
        <v>0</v>
      </c>
      <c r="AO25" s="41">
        <v>0</v>
      </c>
      <c r="AP25" s="42">
        <v>1</v>
      </c>
      <c r="AQ25" s="42">
        <v>0</v>
      </c>
      <c r="AR25" s="42">
        <v>1</v>
      </c>
      <c r="AS25" s="42">
        <v>2</v>
      </c>
      <c r="AT25" s="42">
        <v>1</v>
      </c>
      <c r="AU25" s="42">
        <v>0</v>
      </c>
      <c r="AV25" s="42">
        <v>0</v>
      </c>
      <c r="AW25" s="11">
        <v>7</v>
      </c>
      <c r="AX25" s="11">
        <f t="shared" si="0"/>
        <v>34</v>
      </c>
      <c r="AY25" s="11">
        <v>17</v>
      </c>
      <c r="AZ25" s="24">
        <f t="shared" si="1"/>
        <v>0.34</v>
      </c>
      <c r="BA25" s="15" t="s">
        <v>80</v>
      </c>
      <c r="BB25" s="55" t="s">
        <v>598</v>
      </c>
      <c r="BC25" s="55" t="s">
        <v>445</v>
      </c>
      <c r="BD25" s="55" t="s">
        <v>504</v>
      </c>
      <c r="BE25" s="12" t="s">
        <v>320</v>
      </c>
      <c r="BF25" s="14">
        <v>9</v>
      </c>
    </row>
    <row r="26" spans="1:58" s="16" customFormat="1" ht="15.75" customHeight="1" x14ac:dyDescent="0.25">
      <c r="A26" s="23" t="s">
        <v>150</v>
      </c>
      <c r="B26" s="11">
        <v>1</v>
      </c>
      <c r="C26" s="11">
        <v>0</v>
      </c>
      <c r="D26" s="11">
        <v>0</v>
      </c>
      <c r="E26" s="11">
        <v>0</v>
      </c>
      <c r="F26" s="11">
        <v>1</v>
      </c>
      <c r="G26" s="39">
        <v>0</v>
      </c>
      <c r="H26" s="39">
        <v>1</v>
      </c>
      <c r="I26" s="39">
        <v>0</v>
      </c>
      <c r="J26" s="39">
        <v>2</v>
      </c>
      <c r="K26" s="40">
        <v>0</v>
      </c>
      <c r="L26" s="40">
        <v>0</v>
      </c>
      <c r="M26" s="40">
        <v>3</v>
      </c>
      <c r="N26" s="31">
        <v>0</v>
      </c>
      <c r="O26" s="31">
        <v>0</v>
      </c>
      <c r="P26" s="31">
        <v>0</v>
      </c>
      <c r="Q26" s="31">
        <v>1</v>
      </c>
      <c r="R26" s="31">
        <v>1</v>
      </c>
      <c r="S26" s="31">
        <v>0</v>
      </c>
      <c r="T26" s="11">
        <v>0</v>
      </c>
      <c r="U26" s="11">
        <v>1</v>
      </c>
      <c r="V26" s="11">
        <v>2</v>
      </c>
      <c r="W26" s="11">
        <v>0</v>
      </c>
      <c r="X26" s="31">
        <v>0</v>
      </c>
      <c r="Y26" s="11">
        <v>2</v>
      </c>
      <c r="Z26" s="11">
        <v>2</v>
      </c>
      <c r="AA26" s="11">
        <v>2</v>
      </c>
      <c r="AB26" s="11">
        <v>0</v>
      </c>
      <c r="AC26" s="11">
        <v>0</v>
      </c>
      <c r="AD26" s="41">
        <v>0</v>
      </c>
      <c r="AE26" s="41">
        <v>1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1</v>
      </c>
      <c r="AL26" s="41">
        <v>0</v>
      </c>
      <c r="AM26" s="41">
        <v>1</v>
      </c>
      <c r="AN26" s="41">
        <v>1</v>
      </c>
      <c r="AO26" s="41">
        <v>0</v>
      </c>
      <c r="AP26" s="42">
        <v>0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1</v>
      </c>
      <c r="AW26" s="11">
        <v>10</v>
      </c>
      <c r="AX26" s="11">
        <f t="shared" si="0"/>
        <v>34</v>
      </c>
      <c r="AY26" s="11">
        <v>17</v>
      </c>
      <c r="AZ26" s="24">
        <f t="shared" si="1"/>
        <v>0.34</v>
      </c>
      <c r="BA26" s="15" t="s">
        <v>80</v>
      </c>
      <c r="BB26" s="53" t="s">
        <v>599</v>
      </c>
      <c r="BC26" s="53" t="s">
        <v>347</v>
      </c>
      <c r="BD26" s="53" t="s">
        <v>420</v>
      </c>
      <c r="BE26" s="12" t="s">
        <v>311</v>
      </c>
      <c r="BF26" s="14">
        <v>9</v>
      </c>
    </row>
    <row r="27" spans="1:58" s="16" customFormat="1" ht="15.75" customHeight="1" x14ac:dyDescent="0.25">
      <c r="A27" s="23" t="s">
        <v>151</v>
      </c>
      <c r="B27" s="11">
        <v>0</v>
      </c>
      <c r="C27" s="11">
        <v>0</v>
      </c>
      <c r="D27" s="11">
        <v>0</v>
      </c>
      <c r="E27" s="11">
        <v>0</v>
      </c>
      <c r="F27" s="11">
        <v>1</v>
      </c>
      <c r="G27" s="39">
        <v>0</v>
      </c>
      <c r="H27" s="39">
        <v>1</v>
      </c>
      <c r="I27" s="39">
        <v>0</v>
      </c>
      <c r="J27" s="39">
        <v>1</v>
      </c>
      <c r="K27" s="40">
        <v>0</v>
      </c>
      <c r="L27" s="40">
        <v>0</v>
      </c>
      <c r="M27" s="40">
        <v>0</v>
      </c>
      <c r="N27" s="31">
        <v>1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11">
        <v>1</v>
      </c>
      <c r="U27" s="11">
        <v>0</v>
      </c>
      <c r="V27" s="11">
        <v>0</v>
      </c>
      <c r="W27" s="11">
        <v>0</v>
      </c>
      <c r="X27" s="3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41">
        <v>0</v>
      </c>
      <c r="AE27" s="41">
        <v>1</v>
      </c>
      <c r="AF27" s="41">
        <v>0</v>
      </c>
      <c r="AG27" s="41">
        <v>0</v>
      </c>
      <c r="AH27" s="41">
        <v>1</v>
      </c>
      <c r="AI27" s="41">
        <v>1</v>
      </c>
      <c r="AJ27" s="41">
        <v>0</v>
      </c>
      <c r="AK27" s="41">
        <v>1</v>
      </c>
      <c r="AL27" s="41">
        <v>1</v>
      </c>
      <c r="AM27" s="41">
        <v>1</v>
      </c>
      <c r="AN27" s="41">
        <v>0</v>
      </c>
      <c r="AO27" s="41">
        <v>0</v>
      </c>
      <c r="AP27" s="42">
        <v>1</v>
      </c>
      <c r="AQ27" s="42">
        <v>2</v>
      </c>
      <c r="AR27" s="42">
        <v>1</v>
      </c>
      <c r="AS27" s="42">
        <v>0</v>
      </c>
      <c r="AT27" s="42">
        <v>1</v>
      </c>
      <c r="AU27" s="42">
        <v>0</v>
      </c>
      <c r="AV27" s="42">
        <v>1</v>
      </c>
      <c r="AW27" s="11">
        <v>12</v>
      </c>
      <c r="AX27" s="11">
        <f t="shared" si="0"/>
        <v>29</v>
      </c>
      <c r="AY27" s="11">
        <v>18</v>
      </c>
      <c r="AZ27" s="24">
        <f t="shared" si="1"/>
        <v>0.28999999999999998</v>
      </c>
      <c r="BA27" s="15" t="s">
        <v>80</v>
      </c>
      <c r="BB27" s="53" t="s">
        <v>600</v>
      </c>
      <c r="BC27" s="53" t="s">
        <v>345</v>
      </c>
      <c r="BD27" s="53" t="s">
        <v>504</v>
      </c>
      <c r="BE27" s="12" t="s">
        <v>309</v>
      </c>
      <c r="BF27" s="14">
        <v>9</v>
      </c>
    </row>
    <row r="28" spans="1:58" s="16" customFormat="1" ht="15.75" customHeight="1" x14ac:dyDescent="0.25">
      <c r="A28" s="23" t="s">
        <v>152</v>
      </c>
      <c r="B28" s="11">
        <v>1</v>
      </c>
      <c r="C28" s="11">
        <v>0</v>
      </c>
      <c r="D28" s="11">
        <v>1</v>
      </c>
      <c r="E28" s="11">
        <v>0</v>
      </c>
      <c r="F28" s="11">
        <v>1</v>
      </c>
      <c r="G28" s="39">
        <v>1</v>
      </c>
      <c r="H28" s="39">
        <v>2</v>
      </c>
      <c r="I28" s="39">
        <v>1</v>
      </c>
      <c r="J28" s="39">
        <v>1</v>
      </c>
      <c r="K28" s="40">
        <v>0</v>
      </c>
      <c r="L28" s="40">
        <v>0</v>
      </c>
      <c r="M28" s="40">
        <v>0</v>
      </c>
      <c r="N28" s="31">
        <v>0</v>
      </c>
      <c r="O28" s="31">
        <v>0</v>
      </c>
      <c r="P28" s="31">
        <v>1</v>
      </c>
      <c r="Q28" s="31">
        <v>0</v>
      </c>
      <c r="R28" s="31">
        <v>1</v>
      </c>
      <c r="S28" s="31">
        <v>0</v>
      </c>
      <c r="T28" s="11">
        <v>0</v>
      </c>
      <c r="U28" s="11">
        <v>1</v>
      </c>
      <c r="V28" s="11">
        <v>0</v>
      </c>
      <c r="W28" s="11">
        <v>0</v>
      </c>
      <c r="X28" s="31">
        <v>0</v>
      </c>
      <c r="Y28" s="11">
        <v>0</v>
      </c>
      <c r="Z28" s="11">
        <v>2</v>
      </c>
      <c r="AA28" s="11">
        <v>0</v>
      </c>
      <c r="AB28" s="11">
        <v>0</v>
      </c>
      <c r="AC28" s="1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>
        <v>0</v>
      </c>
      <c r="AP28" s="42">
        <v>1</v>
      </c>
      <c r="AQ28" s="42">
        <v>2</v>
      </c>
      <c r="AR28" s="42">
        <v>1</v>
      </c>
      <c r="AS28" s="42">
        <v>2</v>
      </c>
      <c r="AT28" s="42">
        <v>1</v>
      </c>
      <c r="AU28" s="42">
        <v>2</v>
      </c>
      <c r="AV28" s="42">
        <v>1</v>
      </c>
      <c r="AW28" s="11">
        <v>6</v>
      </c>
      <c r="AX28" s="11">
        <f t="shared" si="0"/>
        <v>29</v>
      </c>
      <c r="AY28" s="11">
        <v>18</v>
      </c>
      <c r="AZ28" s="24">
        <f t="shared" si="1"/>
        <v>0.28999999999999998</v>
      </c>
      <c r="BA28" s="15" t="s">
        <v>80</v>
      </c>
      <c r="BB28" s="59" t="s">
        <v>601</v>
      </c>
      <c r="BC28" s="59" t="s">
        <v>493</v>
      </c>
      <c r="BD28" s="59" t="s">
        <v>602</v>
      </c>
      <c r="BE28" s="12" t="s">
        <v>337</v>
      </c>
      <c r="BF28" s="14">
        <v>9</v>
      </c>
    </row>
    <row r="29" spans="1:58" s="16" customFormat="1" ht="15.75" customHeight="1" x14ac:dyDescent="0.25">
      <c r="A29" s="23" t="s">
        <v>153</v>
      </c>
      <c r="B29" s="11">
        <v>0</v>
      </c>
      <c r="C29" s="11">
        <v>0</v>
      </c>
      <c r="D29" s="11">
        <v>1</v>
      </c>
      <c r="E29" s="11">
        <v>0</v>
      </c>
      <c r="F29" s="11">
        <v>1</v>
      </c>
      <c r="G29" s="39">
        <v>0</v>
      </c>
      <c r="H29" s="39">
        <v>1</v>
      </c>
      <c r="I29" s="39">
        <v>0</v>
      </c>
      <c r="J29" s="39">
        <v>2</v>
      </c>
      <c r="K29" s="40">
        <v>0</v>
      </c>
      <c r="L29" s="40">
        <v>0</v>
      </c>
      <c r="M29" s="40">
        <v>3</v>
      </c>
      <c r="N29" s="31">
        <v>0</v>
      </c>
      <c r="O29" s="31">
        <v>0</v>
      </c>
      <c r="P29" s="31">
        <v>0</v>
      </c>
      <c r="Q29" s="31">
        <v>0</v>
      </c>
      <c r="R29" s="31">
        <v>1</v>
      </c>
      <c r="S29" s="31">
        <v>0</v>
      </c>
      <c r="T29" s="11">
        <v>1</v>
      </c>
      <c r="U29" s="11">
        <v>1</v>
      </c>
      <c r="V29" s="11">
        <v>0</v>
      </c>
      <c r="W29" s="11">
        <v>0</v>
      </c>
      <c r="X29" s="31">
        <v>0</v>
      </c>
      <c r="Y29" s="11">
        <v>0</v>
      </c>
      <c r="Z29" s="11">
        <v>2</v>
      </c>
      <c r="AA29" s="11">
        <v>2</v>
      </c>
      <c r="AB29" s="11">
        <v>0</v>
      </c>
      <c r="AC29" s="11">
        <v>0</v>
      </c>
      <c r="AD29" s="41">
        <v>0</v>
      </c>
      <c r="AE29" s="41">
        <v>1</v>
      </c>
      <c r="AF29" s="41">
        <v>0</v>
      </c>
      <c r="AG29" s="41">
        <v>0</v>
      </c>
      <c r="AH29" s="41">
        <v>0</v>
      </c>
      <c r="AI29" s="41">
        <v>0</v>
      </c>
      <c r="AJ29" s="41">
        <v>0</v>
      </c>
      <c r="AK29" s="41">
        <v>0</v>
      </c>
      <c r="AL29" s="41">
        <v>0</v>
      </c>
      <c r="AM29" s="41">
        <v>1</v>
      </c>
      <c r="AN29" s="41">
        <v>1</v>
      </c>
      <c r="AO29" s="41">
        <v>0</v>
      </c>
      <c r="AP29" s="42">
        <v>1</v>
      </c>
      <c r="AQ29" s="42">
        <v>0</v>
      </c>
      <c r="AR29" s="42">
        <v>1</v>
      </c>
      <c r="AS29" s="42">
        <v>2</v>
      </c>
      <c r="AT29" s="42">
        <v>0</v>
      </c>
      <c r="AU29" s="42">
        <v>0</v>
      </c>
      <c r="AV29" s="42">
        <v>1</v>
      </c>
      <c r="AW29" s="11">
        <v>6</v>
      </c>
      <c r="AX29" s="11">
        <f t="shared" si="0"/>
        <v>29</v>
      </c>
      <c r="AY29" s="11">
        <v>18</v>
      </c>
      <c r="AZ29" s="24">
        <f t="shared" si="1"/>
        <v>0.28999999999999998</v>
      </c>
      <c r="BA29" s="15" t="s">
        <v>80</v>
      </c>
      <c r="BB29" s="53" t="s">
        <v>603</v>
      </c>
      <c r="BC29" s="53" t="s">
        <v>593</v>
      </c>
      <c r="BD29" s="53" t="s">
        <v>466</v>
      </c>
      <c r="BE29" s="12" t="s">
        <v>337</v>
      </c>
      <c r="BF29" s="14">
        <v>9</v>
      </c>
    </row>
    <row r="30" spans="1:58" s="16" customFormat="1" ht="15.75" customHeight="1" x14ac:dyDescent="0.25">
      <c r="A30" s="23" t="s">
        <v>154</v>
      </c>
      <c r="B30" s="11">
        <v>0</v>
      </c>
      <c r="C30" s="11">
        <v>0</v>
      </c>
      <c r="D30" s="11">
        <v>1</v>
      </c>
      <c r="E30" s="11">
        <v>0</v>
      </c>
      <c r="F30" s="11">
        <v>1</v>
      </c>
      <c r="G30" s="39">
        <v>0</v>
      </c>
      <c r="H30" s="39">
        <v>1</v>
      </c>
      <c r="I30" s="39">
        <v>0</v>
      </c>
      <c r="J30" s="39">
        <v>1</v>
      </c>
      <c r="K30" s="40">
        <v>0</v>
      </c>
      <c r="L30" s="40">
        <v>0</v>
      </c>
      <c r="M30" s="40">
        <v>0</v>
      </c>
      <c r="N30" s="31">
        <v>0</v>
      </c>
      <c r="O30" s="31">
        <v>0</v>
      </c>
      <c r="P30" s="31">
        <v>1</v>
      </c>
      <c r="Q30" s="31">
        <v>1</v>
      </c>
      <c r="R30" s="31">
        <v>1</v>
      </c>
      <c r="S30" s="31">
        <v>0</v>
      </c>
      <c r="T30" s="11">
        <v>0</v>
      </c>
      <c r="U30" s="11">
        <v>0</v>
      </c>
      <c r="V30" s="11">
        <v>0</v>
      </c>
      <c r="W30" s="11">
        <v>0</v>
      </c>
      <c r="X30" s="31">
        <v>0</v>
      </c>
      <c r="Y30" s="11">
        <v>0</v>
      </c>
      <c r="Z30" s="11">
        <v>0</v>
      </c>
      <c r="AA30" s="11">
        <v>2</v>
      </c>
      <c r="AB30" s="11">
        <v>0</v>
      </c>
      <c r="AC30" s="11">
        <v>0</v>
      </c>
      <c r="AD30" s="41">
        <v>0</v>
      </c>
      <c r="AE30" s="41">
        <v>1</v>
      </c>
      <c r="AF30" s="41">
        <v>0</v>
      </c>
      <c r="AG30" s="41">
        <v>0</v>
      </c>
      <c r="AH30" s="41">
        <v>0</v>
      </c>
      <c r="AI30" s="41">
        <v>1</v>
      </c>
      <c r="AJ30" s="41">
        <v>0</v>
      </c>
      <c r="AK30" s="41">
        <v>0</v>
      </c>
      <c r="AL30" s="41">
        <v>0</v>
      </c>
      <c r="AM30" s="41">
        <v>1</v>
      </c>
      <c r="AN30" s="41">
        <v>1</v>
      </c>
      <c r="AO30" s="41">
        <v>1</v>
      </c>
      <c r="AP30" s="42">
        <v>1</v>
      </c>
      <c r="AQ30" s="42">
        <v>0</v>
      </c>
      <c r="AR30" s="42">
        <v>1</v>
      </c>
      <c r="AS30" s="42">
        <v>0</v>
      </c>
      <c r="AT30" s="42">
        <v>1</v>
      </c>
      <c r="AU30" s="42">
        <v>0</v>
      </c>
      <c r="AV30" s="42">
        <v>1</v>
      </c>
      <c r="AW30" s="11">
        <v>10</v>
      </c>
      <c r="AX30" s="11">
        <f t="shared" si="0"/>
        <v>28</v>
      </c>
      <c r="AY30" s="11">
        <v>19</v>
      </c>
      <c r="AZ30" s="24">
        <f t="shared" si="1"/>
        <v>0.28000000000000003</v>
      </c>
      <c r="BA30" s="15" t="s">
        <v>80</v>
      </c>
      <c r="BB30" s="50" t="s">
        <v>604</v>
      </c>
      <c r="BC30" s="50" t="s">
        <v>605</v>
      </c>
      <c r="BD30" s="50" t="s">
        <v>606</v>
      </c>
      <c r="BE30" s="12" t="s">
        <v>305</v>
      </c>
      <c r="BF30" s="14">
        <v>9</v>
      </c>
    </row>
    <row r="31" spans="1:58" s="16" customFormat="1" ht="15.75" customHeight="1" x14ac:dyDescent="0.25">
      <c r="A31" s="23" t="s">
        <v>155</v>
      </c>
      <c r="B31" s="11">
        <v>0</v>
      </c>
      <c r="C31" s="11">
        <v>0</v>
      </c>
      <c r="D31" s="11">
        <v>1</v>
      </c>
      <c r="E31" s="11">
        <v>0</v>
      </c>
      <c r="F31" s="11">
        <v>0</v>
      </c>
      <c r="G31" s="39">
        <v>0</v>
      </c>
      <c r="H31" s="39">
        <v>1</v>
      </c>
      <c r="I31" s="39">
        <v>2</v>
      </c>
      <c r="J31" s="39">
        <v>1</v>
      </c>
      <c r="K31" s="40">
        <v>0</v>
      </c>
      <c r="L31" s="40">
        <v>0</v>
      </c>
      <c r="M31" s="40">
        <v>3</v>
      </c>
      <c r="N31" s="31">
        <v>1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11">
        <v>1</v>
      </c>
      <c r="U31" s="11">
        <v>1</v>
      </c>
      <c r="V31" s="11">
        <v>1</v>
      </c>
      <c r="W31" s="11">
        <v>1</v>
      </c>
      <c r="X31" s="31">
        <v>0</v>
      </c>
      <c r="Y31" s="11">
        <v>0</v>
      </c>
      <c r="Z31" s="11">
        <v>2</v>
      </c>
      <c r="AA31" s="11">
        <v>0</v>
      </c>
      <c r="AB31" s="11">
        <v>0</v>
      </c>
      <c r="AC31" s="11">
        <v>0</v>
      </c>
      <c r="AD31" s="41">
        <v>0</v>
      </c>
      <c r="AE31" s="41">
        <v>0</v>
      </c>
      <c r="AF31" s="41">
        <v>0</v>
      </c>
      <c r="AG31" s="41"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>
        <v>0</v>
      </c>
      <c r="AP31" s="42">
        <v>1</v>
      </c>
      <c r="AQ31" s="42">
        <v>0</v>
      </c>
      <c r="AR31" s="42">
        <v>1</v>
      </c>
      <c r="AS31" s="42">
        <v>2</v>
      </c>
      <c r="AT31" s="42">
        <v>1</v>
      </c>
      <c r="AU31" s="42">
        <v>0</v>
      </c>
      <c r="AV31" s="42">
        <v>0</v>
      </c>
      <c r="AW31" s="11">
        <v>6</v>
      </c>
      <c r="AX31" s="11">
        <f t="shared" si="0"/>
        <v>26</v>
      </c>
      <c r="AY31" s="11">
        <v>20</v>
      </c>
      <c r="AZ31" s="24">
        <f t="shared" si="1"/>
        <v>0.26</v>
      </c>
      <c r="BA31" s="15" t="s">
        <v>80</v>
      </c>
      <c r="BB31" s="50" t="s">
        <v>607</v>
      </c>
      <c r="BC31" s="58" t="s">
        <v>608</v>
      </c>
      <c r="BD31" s="58" t="s">
        <v>525</v>
      </c>
      <c r="BE31" s="12" t="s">
        <v>339</v>
      </c>
      <c r="BF31" s="14">
        <v>9</v>
      </c>
    </row>
    <row r="32" spans="1:58" s="16" customFormat="1" ht="15.75" customHeight="1" x14ac:dyDescent="0.25">
      <c r="A32" s="23" t="s">
        <v>156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39">
        <v>0</v>
      </c>
      <c r="H32" s="39">
        <v>1</v>
      </c>
      <c r="I32" s="39">
        <v>0</v>
      </c>
      <c r="J32" s="39">
        <v>1</v>
      </c>
      <c r="K32" s="40">
        <v>0</v>
      </c>
      <c r="L32" s="40">
        <v>0</v>
      </c>
      <c r="M32" s="40">
        <v>0</v>
      </c>
      <c r="N32" s="31">
        <v>0</v>
      </c>
      <c r="O32" s="31">
        <v>1</v>
      </c>
      <c r="P32" s="31">
        <v>1</v>
      </c>
      <c r="Q32" s="31">
        <v>1</v>
      </c>
      <c r="R32" s="31">
        <v>1</v>
      </c>
      <c r="S32" s="31">
        <v>0</v>
      </c>
      <c r="T32" s="11">
        <v>0</v>
      </c>
      <c r="U32" s="11">
        <v>1</v>
      </c>
      <c r="V32" s="11">
        <v>2</v>
      </c>
      <c r="W32" s="11">
        <v>0</v>
      </c>
      <c r="X32" s="31">
        <v>0</v>
      </c>
      <c r="Y32" s="11">
        <v>0</v>
      </c>
      <c r="Z32" s="11">
        <v>0</v>
      </c>
      <c r="AA32" s="11">
        <v>2</v>
      </c>
      <c r="AB32" s="11">
        <v>0</v>
      </c>
      <c r="AC32" s="11">
        <v>0</v>
      </c>
      <c r="AD32" s="41">
        <v>0</v>
      </c>
      <c r="AE32" s="41">
        <v>0</v>
      </c>
      <c r="AF32" s="41">
        <v>0</v>
      </c>
      <c r="AG32" s="41">
        <v>1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1</v>
      </c>
      <c r="AN32" s="41">
        <v>1</v>
      </c>
      <c r="AO32" s="41">
        <v>0</v>
      </c>
      <c r="AP32" s="42">
        <v>1</v>
      </c>
      <c r="AQ32" s="42">
        <v>0</v>
      </c>
      <c r="AR32" s="42">
        <v>1</v>
      </c>
      <c r="AS32" s="42">
        <v>2</v>
      </c>
      <c r="AT32" s="42">
        <v>1</v>
      </c>
      <c r="AU32" s="42">
        <v>0</v>
      </c>
      <c r="AV32" s="42">
        <v>0</v>
      </c>
      <c r="AW32" s="11">
        <v>6</v>
      </c>
      <c r="AX32" s="11">
        <f t="shared" si="0"/>
        <v>25</v>
      </c>
      <c r="AY32" s="11">
        <v>21</v>
      </c>
      <c r="AZ32" s="24">
        <f t="shared" si="1"/>
        <v>0.25</v>
      </c>
      <c r="BA32" s="15" t="s">
        <v>80</v>
      </c>
      <c r="BB32" s="53" t="s">
        <v>609</v>
      </c>
      <c r="BC32" s="53" t="s">
        <v>610</v>
      </c>
      <c r="BD32" s="53" t="s">
        <v>611</v>
      </c>
      <c r="BE32" s="12" t="s">
        <v>311</v>
      </c>
      <c r="BF32" s="14">
        <v>9</v>
      </c>
    </row>
    <row r="33" spans="1:58" s="16" customFormat="1" ht="15.75" customHeight="1" x14ac:dyDescent="0.25">
      <c r="A33" s="23" t="s">
        <v>157</v>
      </c>
      <c r="B33" s="11">
        <v>1</v>
      </c>
      <c r="C33" s="11">
        <v>0</v>
      </c>
      <c r="D33" s="11">
        <v>0</v>
      </c>
      <c r="E33" s="11">
        <v>1</v>
      </c>
      <c r="F33" s="11">
        <v>0</v>
      </c>
      <c r="G33" s="39">
        <v>0</v>
      </c>
      <c r="H33" s="39">
        <v>1</v>
      </c>
      <c r="I33" s="39">
        <v>1</v>
      </c>
      <c r="J33" s="39">
        <v>1</v>
      </c>
      <c r="K33" s="40">
        <v>0</v>
      </c>
      <c r="L33" s="40">
        <v>0</v>
      </c>
      <c r="M33" s="40">
        <v>3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11">
        <v>1</v>
      </c>
      <c r="U33" s="11">
        <v>1</v>
      </c>
      <c r="V33" s="11">
        <v>2</v>
      </c>
      <c r="W33" s="11">
        <v>0</v>
      </c>
      <c r="X33" s="31">
        <v>0</v>
      </c>
      <c r="Y33" s="11">
        <v>2</v>
      </c>
      <c r="Z33" s="11">
        <v>2</v>
      </c>
      <c r="AA33" s="11">
        <v>0</v>
      </c>
      <c r="AB33" s="11">
        <v>0</v>
      </c>
      <c r="AC33" s="11">
        <v>0</v>
      </c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1</v>
      </c>
      <c r="AL33" s="41">
        <v>0</v>
      </c>
      <c r="AM33" s="41">
        <v>1</v>
      </c>
      <c r="AN33" s="41">
        <v>1</v>
      </c>
      <c r="AO33" s="41">
        <v>0</v>
      </c>
      <c r="AP33" s="42">
        <v>1</v>
      </c>
      <c r="AQ33" s="42">
        <v>2</v>
      </c>
      <c r="AR33" s="42">
        <v>1</v>
      </c>
      <c r="AS33" s="42">
        <v>2</v>
      </c>
      <c r="AT33" s="42">
        <v>0</v>
      </c>
      <c r="AU33" s="42">
        <v>0</v>
      </c>
      <c r="AV33" s="42">
        <v>0</v>
      </c>
      <c r="AW33" s="11">
        <v>0</v>
      </c>
      <c r="AX33" s="11">
        <f t="shared" si="0"/>
        <v>25</v>
      </c>
      <c r="AY33" s="11">
        <v>21</v>
      </c>
      <c r="AZ33" s="24">
        <f t="shared" si="1"/>
        <v>0.25</v>
      </c>
      <c r="BA33" s="15" t="s">
        <v>80</v>
      </c>
      <c r="BB33" s="53" t="s">
        <v>612</v>
      </c>
      <c r="BC33" s="53" t="s">
        <v>532</v>
      </c>
      <c r="BD33" s="53" t="s">
        <v>446</v>
      </c>
      <c r="BE33" s="12" t="s">
        <v>310</v>
      </c>
      <c r="BF33" s="14">
        <v>9</v>
      </c>
    </row>
    <row r="34" spans="1:58" s="16" customFormat="1" ht="15.75" customHeight="1" x14ac:dyDescent="0.25">
      <c r="A34" s="23" t="s">
        <v>159</v>
      </c>
      <c r="B34" s="11">
        <v>0</v>
      </c>
      <c r="C34" s="11">
        <v>1</v>
      </c>
      <c r="D34" s="11">
        <v>0</v>
      </c>
      <c r="E34" s="11">
        <v>0</v>
      </c>
      <c r="F34" s="11">
        <v>1</v>
      </c>
      <c r="G34" s="39">
        <v>0</v>
      </c>
      <c r="H34" s="39">
        <v>0</v>
      </c>
      <c r="I34" s="39">
        <v>0</v>
      </c>
      <c r="J34" s="39">
        <v>1</v>
      </c>
      <c r="K34" s="40">
        <v>0</v>
      </c>
      <c r="L34" s="40">
        <v>0</v>
      </c>
      <c r="M34" s="40">
        <v>3</v>
      </c>
      <c r="N34" s="31">
        <v>0</v>
      </c>
      <c r="O34" s="31">
        <v>0</v>
      </c>
      <c r="P34" s="31">
        <v>0</v>
      </c>
      <c r="Q34" s="31">
        <v>1</v>
      </c>
      <c r="R34" s="31">
        <v>0</v>
      </c>
      <c r="S34" s="31">
        <v>1</v>
      </c>
      <c r="T34" s="11">
        <v>1</v>
      </c>
      <c r="U34" s="11">
        <v>1</v>
      </c>
      <c r="V34" s="11">
        <v>0</v>
      </c>
      <c r="W34" s="11">
        <v>0</v>
      </c>
      <c r="X34" s="31">
        <v>0</v>
      </c>
      <c r="Y34" s="11">
        <v>0</v>
      </c>
      <c r="Z34" s="11">
        <v>2</v>
      </c>
      <c r="AA34" s="11">
        <v>2</v>
      </c>
      <c r="AB34" s="11">
        <v>0</v>
      </c>
      <c r="AC34" s="11">
        <v>0</v>
      </c>
      <c r="AD34" s="41">
        <v>0</v>
      </c>
      <c r="AE34" s="41">
        <v>0</v>
      </c>
      <c r="AF34" s="41">
        <v>0</v>
      </c>
      <c r="AG34" s="41">
        <v>1</v>
      </c>
      <c r="AH34" s="41">
        <v>0</v>
      </c>
      <c r="AI34" s="41">
        <v>0</v>
      </c>
      <c r="AJ34" s="41">
        <v>0</v>
      </c>
      <c r="AK34" s="41">
        <v>0</v>
      </c>
      <c r="AL34" s="41">
        <v>1</v>
      </c>
      <c r="AM34" s="41">
        <v>0</v>
      </c>
      <c r="AN34" s="41">
        <v>0</v>
      </c>
      <c r="AO34" s="41">
        <v>0</v>
      </c>
      <c r="AP34" s="42">
        <v>0</v>
      </c>
      <c r="AQ34" s="42">
        <v>0</v>
      </c>
      <c r="AR34" s="42">
        <v>1</v>
      </c>
      <c r="AS34" s="42">
        <v>0</v>
      </c>
      <c r="AT34" s="42">
        <v>0</v>
      </c>
      <c r="AU34" s="42">
        <v>0</v>
      </c>
      <c r="AV34" s="42">
        <v>0</v>
      </c>
      <c r="AW34" s="11">
        <v>6</v>
      </c>
      <c r="AX34" s="11">
        <f t="shared" si="0"/>
        <v>23</v>
      </c>
      <c r="AY34" s="11">
        <v>22</v>
      </c>
      <c r="AZ34" s="24">
        <f t="shared" si="1"/>
        <v>0.23</v>
      </c>
      <c r="BA34" s="15" t="s">
        <v>80</v>
      </c>
      <c r="BB34" s="50" t="s">
        <v>613</v>
      </c>
      <c r="BC34" s="58" t="s">
        <v>365</v>
      </c>
      <c r="BD34" s="58" t="s">
        <v>525</v>
      </c>
      <c r="BE34" s="12" t="s">
        <v>339</v>
      </c>
      <c r="BF34" s="14">
        <v>9</v>
      </c>
    </row>
    <row r="35" spans="1:58" s="16" customFormat="1" ht="15.75" customHeight="1" x14ac:dyDescent="0.25">
      <c r="A35" s="23" t="s">
        <v>158</v>
      </c>
      <c r="B35" s="11">
        <v>0</v>
      </c>
      <c r="C35" s="11">
        <v>0</v>
      </c>
      <c r="D35" s="11">
        <v>1</v>
      </c>
      <c r="E35" s="11">
        <v>0</v>
      </c>
      <c r="F35" s="11">
        <v>1</v>
      </c>
      <c r="G35" s="39">
        <v>1</v>
      </c>
      <c r="H35" s="39">
        <v>1</v>
      </c>
      <c r="I35" s="39">
        <v>0</v>
      </c>
      <c r="J35" s="39">
        <v>1</v>
      </c>
      <c r="K35" s="40">
        <v>0</v>
      </c>
      <c r="L35" s="40">
        <v>0</v>
      </c>
      <c r="M35" s="40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11">
        <v>1</v>
      </c>
      <c r="U35" s="11">
        <v>1</v>
      </c>
      <c r="V35" s="11">
        <v>1</v>
      </c>
      <c r="W35" s="11">
        <v>1</v>
      </c>
      <c r="X35" s="31">
        <v>0</v>
      </c>
      <c r="Y35" s="11">
        <v>0</v>
      </c>
      <c r="Z35" s="11">
        <v>2</v>
      </c>
      <c r="AA35" s="11">
        <v>0</v>
      </c>
      <c r="AB35" s="11">
        <v>0</v>
      </c>
      <c r="AC35" s="11">
        <v>0</v>
      </c>
      <c r="AD35" s="41">
        <v>0</v>
      </c>
      <c r="AE35" s="41">
        <v>0</v>
      </c>
      <c r="AF35" s="41">
        <v>0</v>
      </c>
      <c r="AG35" s="41">
        <v>0</v>
      </c>
      <c r="AH35" s="41">
        <v>0</v>
      </c>
      <c r="AI35" s="41">
        <v>0</v>
      </c>
      <c r="AJ35" s="41">
        <v>1</v>
      </c>
      <c r="AK35" s="41">
        <v>0</v>
      </c>
      <c r="AL35" s="41">
        <v>0</v>
      </c>
      <c r="AM35" s="41">
        <v>0</v>
      </c>
      <c r="AN35" s="41">
        <v>0</v>
      </c>
      <c r="AO35" s="41">
        <v>0</v>
      </c>
      <c r="AP35" s="42">
        <v>0</v>
      </c>
      <c r="AQ35" s="42">
        <v>0</v>
      </c>
      <c r="AR35" s="42">
        <v>1</v>
      </c>
      <c r="AS35" s="42">
        <v>2</v>
      </c>
      <c r="AT35" s="42">
        <v>1</v>
      </c>
      <c r="AU35" s="42">
        <v>2</v>
      </c>
      <c r="AV35" s="42">
        <v>1</v>
      </c>
      <c r="AW35" s="11">
        <v>4</v>
      </c>
      <c r="AX35" s="11">
        <f t="shared" si="0"/>
        <v>23</v>
      </c>
      <c r="AY35" s="11">
        <v>22</v>
      </c>
      <c r="AZ35" s="24">
        <f t="shared" si="1"/>
        <v>0.23</v>
      </c>
      <c r="BA35" s="15" t="s">
        <v>80</v>
      </c>
      <c r="BB35" s="50" t="s">
        <v>614</v>
      </c>
      <c r="BC35" s="50" t="s">
        <v>353</v>
      </c>
      <c r="BD35" s="50" t="s">
        <v>615</v>
      </c>
      <c r="BE35" s="12" t="s">
        <v>303</v>
      </c>
      <c r="BF35" s="14">
        <v>9</v>
      </c>
    </row>
    <row r="36" spans="1:58" s="16" customFormat="1" ht="15.75" customHeight="1" x14ac:dyDescent="0.25">
      <c r="A36" s="23" t="s">
        <v>160</v>
      </c>
      <c r="B36" s="11">
        <v>0</v>
      </c>
      <c r="C36" s="11">
        <v>0</v>
      </c>
      <c r="D36" s="11">
        <v>0</v>
      </c>
      <c r="E36" s="11">
        <v>0</v>
      </c>
      <c r="F36" s="11">
        <v>1</v>
      </c>
      <c r="G36" s="39">
        <v>0</v>
      </c>
      <c r="H36" s="39">
        <v>1</v>
      </c>
      <c r="I36" s="39">
        <v>0</v>
      </c>
      <c r="J36" s="39">
        <v>1</v>
      </c>
      <c r="K36" s="40">
        <v>0</v>
      </c>
      <c r="L36" s="40">
        <v>0</v>
      </c>
      <c r="M36" s="40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11">
        <v>0</v>
      </c>
      <c r="U36" s="11">
        <v>0</v>
      </c>
      <c r="V36" s="11">
        <v>0</v>
      </c>
      <c r="W36" s="11">
        <v>0</v>
      </c>
      <c r="X36" s="31">
        <v>0</v>
      </c>
      <c r="Y36" s="11">
        <v>0</v>
      </c>
      <c r="Z36" s="11">
        <v>2</v>
      </c>
      <c r="AA36" s="11">
        <v>0</v>
      </c>
      <c r="AB36" s="11">
        <v>0</v>
      </c>
      <c r="AC36" s="11">
        <v>0</v>
      </c>
      <c r="AD36" s="41">
        <v>0</v>
      </c>
      <c r="AE36" s="41">
        <v>0</v>
      </c>
      <c r="AF36" s="41">
        <v>0</v>
      </c>
      <c r="AG36" s="41">
        <v>0</v>
      </c>
      <c r="AH36" s="41">
        <v>0</v>
      </c>
      <c r="AI36" s="41">
        <v>0</v>
      </c>
      <c r="AJ36" s="41">
        <v>1</v>
      </c>
      <c r="AK36" s="41">
        <v>0</v>
      </c>
      <c r="AL36" s="41">
        <v>1</v>
      </c>
      <c r="AM36" s="41">
        <v>0</v>
      </c>
      <c r="AN36" s="41">
        <v>0</v>
      </c>
      <c r="AO36" s="41">
        <v>0</v>
      </c>
      <c r="AP36" s="42">
        <v>0</v>
      </c>
      <c r="AQ36" s="42">
        <v>0</v>
      </c>
      <c r="AR36" s="42">
        <v>1</v>
      </c>
      <c r="AS36" s="42">
        <v>2</v>
      </c>
      <c r="AT36" s="42">
        <v>0</v>
      </c>
      <c r="AU36" s="42">
        <v>0</v>
      </c>
      <c r="AV36" s="42">
        <v>0</v>
      </c>
      <c r="AW36" s="11">
        <v>12</v>
      </c>
      <c r="AX36" s="11">
        <f t="shared" si="0"/>
        <v>22</v>
      </c>
      <c r="AY36" s="11">
        <v>23</v>
      </c>
      <c r="AZ36" s="24">
        <f t="shared" si="1"/>
        <v>0.22</v>
      </c>
      <c r="BA36" s="15" t="s">
        <v>80</v>
      </c>
      <c r="BB36" s="50" t="s">
        <v>616</v>
      </c>
      <c r="BC36" s="50" t="s">
        <v>460</v>
      </c>
      <c r="BD36" s="50" t="s">
        <v>617</v>
      </c>
      <c r="BE36" s="12" t="s">
        <v>323</v>
      </c>
      <c r="BF36" s="14">
        <v>9</v>
      </c>
    </row>
    <row r="37" spans="1:58" s="16" customFormat="1" ht="15.75" customHeight="1" x14ac:dyDescent="0.25">
      <c r="A37" s="23" t="s">
        <v>161</v>
      </c>
      <c r="B37" s="11">
        <v>0</v>
      </c>
      <c r="C37" s="11">
        <v>0</v>
      </c>
      <c r="D37" s="11">
        <v>1</v>
      </c>
      <c r="E37" s="11">
        <v>1</v>
      </c>
      <c r="F37" s="11">
        <v>0</v>
      </c>
      <c r="G37" s="39">
        <v>0</v>
      </c>
      <c r="H37" s="39">
        <v>2</v>
      </c>
      <c r="I37" s="39">
        <v>0</v>
      </c>
      <c r="J37" s="39">
        <v>1</v>
      </c>
      <c r="K37" s="40">
        <v>0</v>
      </c>
      <c r="L37" s="40">
        <v>0</v>
      </c>
      <c r="M37" s="40">
        <v>0</v>
      </c>
      <c r="N37" s="31">
        <v>1</v>
      </c>
      <c r="O37" s="31">
        <v>1</v>
      </c>
      <c r="P37" s="31">
        <v>0</v>
      </c>
      <c r="Q37" s="31">
        <v>0</v>
      </c>
      <c r="R37" s="31">
        <v>1</v>
      </c>
      <c r="S37" s="31">
        <v>1</v>
      </c>
      <c r="T37" s="11">
        <v>0</v>
      </c>
      <c r="U37" s="11">
        <v>1</v>
      </c>
      <c r="V37" s="11">
        <v>0</v>
      </c>
      <c r="W37" s="11">
        <v>0</v>
      </c>
      <c r="X37" s="31">
        <v>0</v>
      </c>
      <c r="Y37" s="11">
        <v>2</v>
      </c>
      <c r="Z37" s="11">
        <v>2</v>
      </c>
      <c r="AA37" s="11">
        <v>0</v>
      </c>
      <c r="AB37" s="11">
        <v>0</v>
      </c>
      <c r="AC37" s="11">
        <v>0</v>
      </c>
      <c r="AD37" s="41">
        <v>0</v>
      </c>
      <c r="AE37" s="41">
        <v>0</v>
      </c>
      <c r="AF37" s="41">
        <v>0</v>
      </c>
      <c r="AG37" s="41">
        <v>0</v>
      </c>
      <c r="AH37" s="41">
        <v>0</v>
      </c>
      <c r="AI37" s="41">
        <v>0</v>
      </c>
      <c r="AJ37" s="41">
        <v>0</v>
      </c>
      <c r="AK37" s="41">
        <v>0</v>
      </c>
      <c r="AL37" s="41">
        <v>0</v>
      </c>
      <c r="AM37" s="41">
        <v>0</v>
      </c>
      <c r="AN37" s="41">
        <v>0</v>
      </c>
      <c r="AO37" s="41">
        <v>0</v>
      </c>
      <c r="AP37" s="42">
        <v>0</v>
      </c>
      <c r="AQ37" s="42">
        <v>0</v>
      </c>
      <c r="AR37" s="42">
        <v>1</v>
      </c>
      <c r="AS37" s="42">
        <v>2</v>
      </c>
      <c r="AT37" s="42">
        <v>0</v>
      </c>
      <c r="AU37" s="42">
        <v>0</v>
      </c>
      <c r="AV37" s="42">
        <v>0</v>
      </c>
      <c r="AW37" s="11">
        <v>4</v>
      </c>
      <c r="AX37" s="11">
        <f t="shared" si="0"/>
        <v>21</v>
      </c>
      <c r="AY37" s="11">
        <v>24</v>
      </c>
      <c r="AZ37" s="24">
        <f t="shared" si="1"/>
        <v>0.21</v>
      </c>
      <c r="BA37" s="15" t="s">
        <v>80</v>
      </c>
      <c r="BB37" s="53" t="s">
        <v>618</v>
      </c>
      <c r="BC37" s="53" t="s">
        <v>619</v>
      </c>
      <c r="BD37" s="53" t="s">
        <v>620</v>
      </c>
      <c r="BE37" s="12" t="s">
        <v>297</v>
      </c>
      <c r="BF37" s="14">
        <v>9</v>
      </c>
    </row>
    <row r="38" spans="1:58" s="16" customFormat="1" ht="15.75" customHeight="1" x14ac:dyDescent="0.25">
      <c r="A38" s="23" t="s">
        <v>162</v>
      </c>
      <c r="B38" s="11">
        <v>1</v>
      </c>
      <c r="C38" s="11">
        <v>1</v>
      </c>
      <c r="D38" s="11">
        <v>1</v>
      </c>
      <c r="E38" s="11">
        <v>0</v>
      </c>
      <c r="F38" s="11">
        <v>0</v>
      </c>
      <c r="G38" s="39">
        <v>0</v>
      </c>
      <c r="H38" s="39">
        <v>2</v>
      </c>
      <c r="I38" s="39">
        <v>1</v>
      </c>
      <c r="J38" s="39">
        <v>1</v>
      </c>
      <c r="K38" s="40">
        <v>0</v>
      </c>
      <c r="L38" s="40">
        <v>0</v>
      </c>
      <c r="M38" s="40">
        <v>0</v>
      </c>
      <c r="N38" s="31">
        <v>0</v>
      </c>
      <c r="O38" s="31">
        <v>0</v>
      </c>
      <c r="P38" s="31">
        <v>0</v>
      </c>
      <c r="Q38" s="31">
        <v>0</v>
      </c>
      <c r="R38" s="31">
        <v>1</v>
      </c>
      <c r="S38" s="31">
        <v>0</v>
      </c>
      <c r="T38" s="11">
        <v>0</v>
      </c>
      <c r="U38" s="11">
        <v>0</v>
      </c>
      <c r="V38" s="11">
        <v>0</v>
      </c>
      <c r="W38" s="11">
        <v>0</v>
      </c>
      <c r="X38" s="3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41">
        <v>0</v>
      </c>
      <c r="AE38" s="41">
        <v>1</v>
      </c>
      <c r="AF38" s="41">
        <v>0</v>
      </c>
      <c r="AG38" s="41">
        <v>1</v>
      </c>
      <c r="AH38" s="41">
        <v>1</v>
      </c>
      <c r="AI38" s="41">
        <v>1</v>
      </c>
      <c r="AJ38" s="41">
        <v>1</v>
      </c>
      <c r="AK38" s="41">
        <v>1</v>
      </c>
      <c r="AL38" s="41">
        <v>1</v>
      </c>
      <c r="AM38" s="41">
        <v>1</v>
      </c>
      <c r="AN38" s="41">
        <v>1</v>
      </c>
      <c r="AO38" s="41">
        <v>1</v>
      </c>
      <c r="AP38" s="42">
        <v>1</v>
      </c>
      <c r="AQ38" s="42">
        <v>0</v>
      </c>
      <c r="AR38" s="42">
        <v>1</v>
      </c>
      <c r="AS38" s="42">
        <v>0</v>
      </c>
      <c r="AT38" s="42">
        <v>0</v>
      </c>
      <c r="AU38" s="42">
        <v>0</v>
      </c>
      <c r="AV38" s="42">
        <v>0</v>
      </c>
      <c r="AW38" s="11">
        <v>0</v>
      </c>
      <c r="AX38" s="11">
        <f t="shared" si="0"/>
        <v>20</v>
      </c>
      <c r="AY38" s="11">
        <v>25</v>
      </c>
      <c r="AZ38" s="24">
        <f t="shared" si="1"/>
        <v>0.2</v>
      </c>
      <c r="BA38" s="15" t="s">
        <v>80</v>
      </c>
      <c r="BB38" s="53" t="s">
        <v>621</v>
      </c>
      <c r="BC38" s="53" t="s">
        <v>622</v>
      </c>
      <c r="BD38" s="53" t="s">
        <v>378</v>
      </c>
      <c r="BE38" s="12" t="s">
        <v>318</v>
      </c>
      <c r="BF38" s="14">
        <v>9</v>
      </c>
    </row>
    <row r="39" spans="1:58" s="16" customFormat="1" ht="15.75" customHeight="1" x14ac:dyDescent="0.25">
      <c r="A39" s="23" t="s">
        <v>163</v>
      </c>
      <c r="B39" s="11">
        <v>0</v>
      </c>
      <c r="C39" s="11">
        <v>1</v>
      </c>
      <c r="D39" s="11">
        <v>1</v>
      </c>
      <c r="E39" s="11">
        <v>1</v>
      </c>
      <c r="F39" s="11">
        <v>0</v>
      </c>
      <c r="G39" s="39">
        <v>0</v>
      </c>
      <c r="H39" s="39">
        <v>1</v>
      </c>
      <c r="I39" s="39">
        <v>0</v>
      </c>
      <c r="J39" s="39">
        <v>1</v>
      </c>
      <c r="K39" s="40">
        <v>0</v>
      </c>
      <c r="L39" s="40">
        <v>0</v>
      </c>
      <c r="M39" s="40">
        <v>0</v>
      </c>
      <c r="N39" s="31">
        <v>0</v>
      </c>
      <c r="O39" s="31">
        <v>0</v>
      </c>
      <c r="P39" s="31">
        <v>1</v>
      </c>
      <c r="Q39" s="31">
        <v>0</v>
      </c>
      <c r="R39" s="31">
        <v>1</v>
      </c>
      <c r="S39" s="31">
        <v>1</v>
      </c>
      <c r="T39" s="11">
        <v>1</v>
      </c>
      <c r="U39" s="11">
        <v>1</v>
      </c>
      <c r="V39" s="11">
        <v>1</v>
      </c>
      <c r="W39" s="11">
        <v>0</v>
      </c>
      <c r="X39" s="3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1">
        <v>0</v>
      </c>
      <c r="AO39" s="41">
        <v>0</v>
      </c>
      <c r="AP39" s="42">
        <v>0</v>
      </c>
      <c r="AQ39" s="42">
        <v>0</v>
      </c>
      <c r="AR39" s="42">
        <v>1</v>
      </c>
      <c r="AS39" s="42">
        <v>0</v>
      </c>
      <c r="AT39" s="42">
        <v>0</v>
      </c>
      <c r="AU39" s="42">
        <v>0</v>
      </c>
      <c r="AV39" s="42">
        <v>0</v>
      </c>
      <c r="AW39" s="11">
        <v>7</v>
      </c>
      <c r="AX39" s="11">
        <f t="shared" si="0"/>
        <v>19</v>
      </c>
      <c r="AY39" s="11">
        <v>26</v>
      </c>
      <c r="AZ39" s="24">
        <f t="shared" si="1"/>
        <v>0.19</v>
      </c>
      <c r="BA39" s="15" t="s">
        <v>80</v>
      </c>
      <c r="BB39" s="53" t="s">
        <v>623</v>
      </c>
      <c r="BC39" s="53" t="s">
        <v>365</v>
      </c>
      <c r="BD39" s="53" t="s">
        <v>456</v>
      </c>
      <c r="BE39" s="12" t="s">
        <v>297</v>
      </c>
      <c r="BF39" s="14">
        <v>9</v>
      </c>
    </row>
    <row r="40" spans="1:58" s="16" customFormat="1" ht="15.75" customHeight="1" x14ac:dyDescent="0.25">
      <c r="A40" s="23" t="s">
        <v>164</v>
      </c>
      <c r="B40" s="11">
        <v>0</v>
      </c>
      <c r="C40" s="11">
        <v>1</v>
      </c>
      <c r="D40" s="11">
        <v>0</v>
      </c>
      <c r="E40" s="11">
        <v>1</v>
      </c>
      <c r="F40" s="11">
        <v>1</v>
      </c>
      <c r="G40" s="39">
        <v>1</v>
      </c>
      <c r="H40" s="39">
        <v>1</v>
      </c>
      <c r="I40" s="39">
        <v>1</v>
      </c>
      <c r="J40" s="39">
        <v>0</v>
      </c>
      <c r="K40" s="40">
        <v>0</v>
      </c>
      <c r="L40" s="40">
        <v>0</v>
      </c>
      <c r="M40" s="40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11">
        <v>1</v>
      </c>
      <c r="U40" s="11">
        <v>1</v>
      </c>
      <c r="V40" s="11">
        <v>0</v>
      </c>
      <c r="W40" s="11">
        <v>0</v>
      </c>
      <c r="X40" s="3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41">
        <v>0</v>
      </c>
      <c r="AE40" s="41">
        <v>0</v>
      </c>
      <c r="AF40" s="41">
        <v>0</v>
      </c>
      <c r="AG40" s="41">
        <v>1</v>
      </c>
      <c r="AH40" s="41">
        <v>0</v>
      </c>
      <c r="AI40" s="41">
        <v>0</v>
      </c>
      <c r="AJ40" s="41">
        <v>0</v>
      </c>
      <c r="AK40" s="41">
        <v>0</v>
      </c>
      <c r="AL40" s="41">
        <v>0</v>
      </c>
      <c r="AM40" s="41">
        <v>0</v>
      </c>
      <c r="AN40" s="41">
        <v>0</v>
      </c>
      <c r="AO40" s="41">
        <v>1</v>
      </c>
      <c r="AP40" s="42">
        <v>0</v>
      </c>
      <c r="AQ40" s="42">
        <v>0</v>
      </c>
      <c r="AR40" s="42">
        <v>1</v>
      </c>
      <c r="AS40" s="42">
        <v>0</v>
      </c>
      <c r="AT40" s="42">
        <v>0</v>
      </c>
      <c r="AU40" s="42">
        <v>0</v>
      </c>
      <c r="AV40" s="42">
        <v>0</v>
      </c>
      <c r="AW40" s="11">
        <v>8</v>
      </c>
      <c r="AX40" s="11">
        <f t="shared" si="0"/>
        <v>19</v>
      </c>
      <c r="AY40" s="11">
        <v>27</v>
      </c>
      <c r="AZ40" s="24">
        <f t="shared" si="1"/>
        <v>0.19</v>
      </c>
      <c r="BA40" s="15" t="s">
        <v>80</v>
      </c>
      <c r="BB40" s="53" t="s">
        <v>624</v>
      </c>
      <c r="BC40" s="53" t="s">
        <v>625</v>
      </c>
      <c r="BD40" s="53" t="s">
        <v>508</v>
      </c>
      <c r="BE40" s="12" t="s">
        <v>297</v>
      </c>
      <c r="BF40" s="14">
        <v>9</v>
      </c>
    </row>
    <row r="41" spans="1:58" s="16" customFormat="1" ht="15.75" customHeight="1" x14ac:dyDescent="0.25">
      <c r="A41" s="23" t="s">
        <v>165</v>
      </c>
      <c r="B41" s="11">
        <v>0</v>
      </c>
      <c r="C41" s="11">
        <v>1</v>
      </c>
      <c r="D41" s="11">
        <v>0</v>
      </c>
      <c r="E41" s="11">
        <v>1</v>
      </c>
      <c r="F41" s="11">
        <v>0</v>
      </c>
      <c r="G41" s="39">
        <v>0</v>
      </c>
      <c r="H41" s="39">
        <v>1</v>
      </c>
      <c r="I41" s="39">
        <v>1</v>
      </c>
      <c r="J41" s="39">
        <v>2</v>
      </c>
      <c r="K41" s="40">
        <v>0</v>
      </c>
      <c r="L41" s="40">
        <v>0</v>
      </c>
      <c r="M41" s="40">
        <v>0</v>
      </c>
      <c r="N41" s="31">
        <v>1</v>
      </c>
      <c r="O41" s="31">
        <v>0</v>
      </c>
      <c r="P41" s="31">
        <v>1</v>
      </c>
      <c r="Q41" s="31">
        <v>1</v>
      </c>
      <c r="R41" s="31">
        <v>0</v>
      </c>
      <c r="S41" s="31">
        <v>0</v>
      </c>
      <c r="T41" s="11">
        <v>1</v>
      </c>
      <c r="U41" s="11">
        <v>1</v>
      </c>
      <c r="V41" s="11">
        <v>0</v>
      </c>
      <c r="W41" s="11">
        <v>0</v>
      </c>
      <c r="X41" s="3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1">
        <v>0</v>
      </c>
      <c r="AO41" s="41">
        <v>0</v>
      </c>
      <c r="AP41" s="42">
        <v>0</v>
      </c>
      <c r="AQ41" s="42">
        <v>0</v>
      </c>
      <c r="AR41" s="42">
        <v>0</v>
      </c>
      <c r="AS41" s="42">
        <v>2</v>
      </c>
      <c r="AT41" s="42">
        <v>0</v>
      </c>
      <c r="AU41" s="42">
        <v>0</v>
      </c>
      <c r="AV41" s="42">
        <v>0</v>
      </c>
      <c r="AW41" s="11">
        <v>5</v>
      </c>
      <c r="AX41" s="11">
        <f t="shared" si="0"/>
        <v>18</v>
      </c>
      <c r="AY41" s="11">
        <v>28</v>
      </c>
      <c r="AZ41" s="24">
        <f t="shared" si="1"/>
        <v>0.18</v>
      </c>
      <c r="BA41" s="15" t="s">
        <v>80</v>
      </c>
      <c r="BB41" s="53" t="s">
        <v>626</v>
      </c>
      <c r="BC41" s="53" t="s">
        <v>627</v>
      </c>
      <c r="BD41" s="53" t="s">
        <v>390</v>
      </c>
      <c r="BE41" s="12" t="s">
        <v>310</v>
      </c>
      <c r="BF41" s="14">
        <v>9</v>
      </c>
    </row>
    <row r="42" spans="1:58" s="16" customFormat="1" ht="15.75" customHeight="1" x14ac:dyDescent="0.25">
      <c r="A42" s="23" t="s">
        <v>166</v>
      </c>
      <c r="B42" s="11">
        <v>0</v>
      </c>
      <c r="C42" s="11">
        <v>0</v>
      </c>
      <c r="D42" s="11">
        <v>0</v>
      </c>
      <c r="E42" s="11">
        <v>1</v>
      </c>
      <c r="F42" s="11">
        <v>1</v>
      </c>
      <c r="G42" s="39">
        <v>0</v>
      </c>
      <c r="H42" s="39">
        <v>1</v>
      </c>
      <c r="I42" s="39">
        <v>1</v>
      </c>
      <c r="J42" s="39">
        <v>1</v>
      </c>
      <c r="K42" s="40">
        <v>0</v>
      </c>
      <c r="L42" s="40">
        <v>0</v>
      </c>
      <c r="M42" s="40">
        <v>3</v>
      </c>
      <c r="N42" s="31">
        <v>0</v>
      </c>
      <c r="O42" s="31">
        <v>0</v>
      </c>
      <c r="P42" s="31">
        <v>0</v>
      </c>
      <c r="Q42" s="31">
        <v>1</v>
      </c>
      <c r="R42" s="31">
        <v>1</v>
      </c>
      <c r="S42" s="31">
        <v>0</v>
      </c>
      <c r="T42" s="11">
        <v>1</v>
      </c>
      <c r="U42" s="11">
        <v>1</v>
      </c>
      <c r="V42" s="11">
        <v>0</v>
      </c>
      <c r="W42" s="11">
        <v>0</v>
      </c>
      <c r="X42" s="3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  <c r="AO42" s="41">
        <v>0</v>
      </c>
      <c r="AP42" s="42">
        <v>0</v>
      </c>
      <c r="AQ42" s="42">
        <v>0</v>
      </c>
      <c r="AR42" s="42">
        <v>1</v>
      </c>
      <c r="AS42" s="42">
        <v>0</v>
      </c>
      <c r="AT42" s="42">
        <v>1</v>
      </c>
      <c r="AU42" s="42">
        <v>0</v>
      </c>
      <c r="AV42" s="42">
        <v>0</v>
      </c>
      <c r="AW42" s="11">
        <v>4</v>
      </c>
      <c r="AX42" s="11">
        <f t="shared" si="0"/>
        <v>18</v>
      </c>
      <c r="AY42" s="11">
        <v>28</v>
      </c>
      <c r="AZ42" s="24">
        <f t="shared" si="1"/>
        <v>0.18</v>
      </c>
      <c r="BA42" s="15" t="s">
        <v>80</v>
      </c>
      <c r="BB42" s="50" t="s">
        <v>628</v>
      </c>
      <c r="BC42" s="50" t="s">
        <v>629</v>
      </c>
      <c r="BD42" s="50" t="s">
        <v>473</v>
      </c>
      <c r="BE42" s="12" t="s">
        <v>320</v>
      </c>
      <c r="BF42" s="14">
        <v>9</v>
      </c>
    </row>
    <row r="43" spans="1:58" s="16" customFormat="1" ht="15.75" customHeight="1" x14ac:dyDescent="0.25">
      <c r="A43" s="23" t="s">
        <v>167</v>
      </c>
      <c r="B43" s="11">
        <v>0</v>
      </c>
      <c r="C43" s="11">
        <v>1</v>
      </c>
      <c r="D43" s="11">
        <v>0</v>
      </c>
      <c r="E43" s="11">
        <v>0</v>
      </c>
      <c r="F43" s="11">
        <v>0</v>
      </c>
      <c r="G43" s="39">
        <v>0</v>
      </c>
      <c r="H43" s="39">
        <v>1</v>
      </c>
      <c r="I43" s="39">
        <v>0</v>
      </c>
      <c r="J43" s="39">
        <v>1</v>
      </c>
      <c r="K43" s="40">
        <v>0</v>
      </c>
      <c r="L43" s="40">
        <v>0</v>
      </c>
      <c r="M43" s="40">
        <v>3</v>
      </c>
      <c r="N43" s="31">
        <v>0</v>
      </c>
      <c r="O43" s="31">
        <v>0</v>
      </c>
      <c r="P43" s="31">
        <v>1</v>
      </c>
      <c r="Q43" s="31">
        <v>0</v>
      </c>
      <c r="R43" s="31">
        <v>0</v>
      </c>
      <c r="S43" s="31">
        <v>1</v>
      </c>
      <c r="T43" s="11">
        <v>0</v>
      </c>
      <c r="U43" s="11">
        <v>0</v>
      </c>
      <c r="V43" s="11">
        <v>0</v>
      </c>
      <c r="W43" s="11">
        <v>0</v>
      </c>
      <c r="X43" s="3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1">
        <v>0</v>
      </c>
      <c r="AO43" s="41">
        <v>0</v>
      </c>
      <c r="AP43" s="42">
        <v>0</v>
      </c>
      <c r="AQ43" s="42">
        <v>0</v>
      </c>
      <c r="AR43" s="42">
        <v>1</v>
      </c>
      <c r="AS43" s="42">
        <v>2</v>
      </c>
      <c r="AT43" s="42">
        <v>0</v>
      </c>
      <c r="AU43" s="42">
        <v>2</v>
      </c>
      <c r="AV43" s="42">
        <v>0</v>
      </c>
      <c r="AW43" s="11">
        <v>4</v>
      </c>
      <c r="AX43" s="11">
        <f t="shared" si="0"/>
        <v>17</v>
      </c>
      <c r="AY43" s="11">
        <v>29</v>
      </c>
      <c r="AZ43" s="24">
        <f t="shared" si="1"/>
        <v>0.17</v>
      </c>
      <c r="BA43" s="15" t="s">
        <v>80</v>
      </c>
      <c r="BB43" s="50" t="s">
        <v>630</v>
      </c>
      <c r="BC43" s="50" t="s">
        <v>541</v>
      </c>
      <c r="BD43" s="50" t="s">
        <v>420</v>
      </c>
      <c r="BE43" s="12" t="s">
        <v>316</v>
      </c>
      <c r="BF43" s="14">
        <v>9</v>
      </c>
    </row>
    <row r="44" spans="1:58" s="16" customFormat="1" ht="15.75" customHeight="1" x14ac:dyDescent="0.25">
      <c r="A44" s="23" t="s">
        <v>168</v>
      </c>
      <c r="B44" s="11">
        <v>0</v>
      </c>
      <c r="C44" s="11">
        <v>0</v>
      </c>
      <c r="D44" s="11">
        <v>1</v>
      </c>
      <c r="E44" s="11">
        <v>0</v>
      </c>
      <c r="F44" s="11">
        <v>0</v>
      </c>
      <c r="G44" s="39">
        <v>1</v>
      </c>
      <c r="H44" s="39">
        <v>2</v>
      </c>
      <c r="I44" s="39">
        <v>1</v>
      </c>
      <c r="J44" s="39">
        <v>1</v>
      </c>
      <c r="K44" s="40">
        <v>0</v>
      </c>
      <c r="L44" s="40">
        <v>0</v>
      </c>
      <c r="M44" s="40">
        <v>3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1</v>
      </c>
      <c r="T44" s="11">
        <v>1</v>
      </c>
      <c r="U44" s="11">
        <v>0</v>
      </c>
      <c r="V44" s="11">
        <v>0</v>
      </c>
      <c r="W44" s="11">
        <v>0</v>
      </c>
      <c r="X44" s="3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41">
        <v>0</v>
      </c>
      <c r="AE44" s="41">
        <v>0</v>
      </c>
      <c r="AF44" s="41">
        <v>0</v>
      </c>
      <c r="AG44" s="41">
        <v>1</v>
      </c>
      <c r="AH44" s="41">
        <v>0</v>
      </c>
      <c r="AI44" s="41">
        <v>0</v>
      </c>
      <c r="AJ44" s="41">
        <v>0</v>
      </c>
      <c r="AK44" s="41">
        <v>1</v>
      </c>
      <c r="AL44" s="41">
        <v>0</v>
      </c>
      <c r="AM44" s="41">
        <v>1</v>
      </c>
      <c r="AN44" s="41">
        <v>1</v>
      </c>
      <c r="AO44" s="41">
        <v>0</v>
      </c>
      <c r="AP44" s="42">
        <v>0</v>
      </c>
      <c r="AQ44" s="42">
        <v>0</v>
      </c>
      <c r="AR44" s="42">
        <v>0</v>
      </c>
      <c r="AS44" s="42">
        <v>0</v>
      </c>
      <c r="AT44" s="42">
        <v>0</v>
      </c>
      <c r="AU44" s="42">
        <v>0</v>
      </c>
      <c r="AV44" s="42">
        <v>0</v>
      </c>
      <c r="AW44" s="11">
        <v>0</v>
      </c>
      <c r="AX44" s="11">
        <f t="shared" si="0"/>
        <v>15</v>
      </c>
      <c r="AY44" s="11">
        <v>30</v>
      </c>
      <c r="AZ44" s="24">
        <f t="shared" si="1"/>
        <v>0.15</v>
      </c>
      <c r="BA44" s="15" t="s">
        <v>80</v>
      </c>
      <c r="BB44" s="53" t="s">
        <v>631</v>
      </c>
      <c r="BC44" s="53" t="s">
        <v>471</v>
      </c>
      <c r="BD44" s="53" t="s">
        <v>464</v>
      </c>
      <c r="BE44" s="12" t="s">
        <v>310</v>
      </c>
      <c r="BF44" s="14">
        <v>9</v>
      </c>
    </row>
    <row r="45" spans="1:58" s="16" customFormat="1" ht="15.75" customHeight="1" x14ac:dyDescent="0.25">
      <c r="A45" s="23" t="s">
        <v>169</v>
      </c>
      <c r="B45" s="11">
        <v>0</v>
      </c>
      <c r="C45" s="11">
        <v>0</v>
      </c>
      <c r="D45" s="11">
        <v>1</v>
      </c>
      <c r="E45" s="11">
        <v>0</v>
      </c>
      <c r="F45" s="11">
        <v>1</v>
      </c>
      <c r="G45" s="39">
        <v>0</v>
      </c>
      <c r="H45" s="39">
        <v>1</v>
      </c>
      <c r="I45" s="39">
        <v>1</v>
      </c>
      <c r="J45" s="39">
        <v>1</v>
      </c>
      <c r="K45" s="40">
        <v>0</v>
      </c>
      <c r="L45" s="40">
        <v>0</v>
      </c>
      <c r="M45" s="40">
        <v>0</v>
      </c>
      <c r="N45" s="31">
        <v>0</v>
      </c>
      <c r="O45" s="31">
        <v>1</v>
      </c>
      <c r="P45" s="31">
        <v>0</v>
      </c>
      <c r="Q45" s="31">
        <v>0</v>
      </c>
      <c r="R45" s="31">
        <v>1</v>
      </c>
      <c r="S45" s="31">
        <v>0</v>
      </c>
      <c r="T45" s="11">
        <v>0</v>
      </c>
      <c r="U45" s="11">
        <v>1</v>
      </c>
      <c r="V45" s="11">
        <v>0</v>
      </c>
      <c r="W45" s="11">
        <v>0</v>
      </c>
      <c r="X45" s="3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41">
        <v>0</v>
      </c>
      <c r="AE45" s="41">
        <v>0</v>
      </c>
      <c r="AF45" s="41">
        <v>0</v>
      </c>
      <c r="AG45" s="41">
        <v>0</v>
      </c>
      <c r="AH45" s="41">
        <v>0</v>
      </c>
      <c r="AI45" s="41">
        <v>0</v>
      </c>
      <c r="AJ45" s="41">
        <v>1</v>
      </c>
      <c r="AK45" s="41">
        <v>0</v>
      </c>
      <c r="AL45" s="41">
        <v>0</v>
      </c>
      <c r="AM45" s="41">
        <v>0</v>
      </c>
      <c r="AN45" s="41">
        <v>0</v>
      </c>
      <c r="AO45" s="41">
        <v>0</v>
      </c>
      <c r="AP45" s="42">
        <v>0</v>
      </c>
      <c r="AQ45" s="42">
        <v>0</v>
      </c>
      <c r="AR45" s="42">
        <v>1</v>
      </c>
      <c r="AS45" s="42">
        <v>0</v>
      </c>
      <c r="AT45" s="42">
        <v>0</v>
      </c>
      <c r="AU45" s="42">
        <v>0</v>
      </c>
      <c r="AV45" s="42">
        <v>1</v>
      </c>
      <c r="AW45" s="11">
        <v>3</v>
      </c>
      <c r="AX45" s="11">
        <f t="shared" si="0"/>
        <v>14</v>
      </c>
      <c r="AY45" s="11">
        <v>31</v>
      </c>
      <c r="AZ45" s="24">
        <f t="shared" si="1"/>
        <v>0.14000000000000001</v>
      </c>
      <c r="BA45" s="15" t="s">
        <v>80</v>
      </c>
      <c r="BB45" s="53" t="s">
        <v>632</v>
      </c>
      <c r="BC45" s="53" t="s">
        <v>351</v>
      </c>
      <c r="BD45" s="53" t="s">
        <v>633</v>
      </c>
      <c r="BE45" s="12" t="s">
        <v>297</v>
      </c>
      <c r="BF45" s="14">
        <v>9</v>
      </c>
    </row>
    <row r="46" spans="1:58" s="16" customFormat="1" ht="15.75" customHeight="1" x14ac:dyDescent="0.25">
      <c r="A46" s="23" t="s">
        <v>171</v>
      </c>
      <c r="B46" s="11">
        <v>0</v>
      </c>
      <c r="C46" s="11">
        <v>0</v>
      </c>
      <c r="D46" s="11">
        <v>1</v>
      </c>
      <c r="E46" s="11">
        <v>0</v>
      </c>
      <c r="F46" s="11">
        <v>0</v>
      </c>
      <c r="G46" s="39">
        <v>0</v>
      </c>
      <c r="H46" s="39">
        <v>2</v>
      </c>
      <c r="I46" s="39">
        <v>0</v>
      </c>
      <c r="J46" s="39">
        <v>0</v>
      </c>
      <c r="K46" s="40">
        <v>0</v>
      </c>
      <c r="L46" s="40">
        <v>0</v>
      </c>
      <c r="M46" s="40">
        <v>0</v>
      </c>
      <c r="N46" s="31">
        <v>0</v>
      </c>
      <c r="O46" s="31">
        <v>0</v>
      </c>
      <c r="P46" s="31">
        <v>1</v>
      </c>
      <c r="Q46" s="31">
        <v>1</v>
      </c>
      <c r="R46" s="31">
        <v>1</v>
      </c>
      <c r="S46" s="31">
        <v>0</v>
      </c>
      <c r="T46" s="11">
        <v>0</v>
      </c>
      <c r="U46" s="11">
        <v>0</v>
      </c>
      <c r="V46" s="11">
        <v>0</v>
      </c>
      <c r="W46" s="11">
        <v>0</v>
      </c>
      <c r="X46" s="3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41">
        <v>0</v>
      </c>
      <c r="AE46" s="41">
        <v>0</v>
      </c>
      <c r="AF46" s="41">
        <v>0</v>
      </c>
      <c r="AG46" s="41">
        <v>0</v>
      </c>
      <c r="AH46" s="41">
        <v>1</v>
      </c>
      <c r="AI46" s="41">
        <v>1</v>
      </c>
      <c r="AJ46" s="41">
        <v>1</v>
      </c>
      <c r="AK46" s="41">
        <v>0</v>
      </c>
      <c r="AL46" s="41">
        <v>1</v>
      </c>
      <c r="AM46" s="41">
        <v>0</v>
      </c>
      <c r="AN46" s="41">
        <v>0</v>
      </c>
      <c r="AO46" s="41">
        <v>0</v>
      </c>
      <c r="AP46" s="42">
        <v>0</v>
      </c>
      <c r="AQ46" s="42">
        <v>0</v>
      </c>
      <c r="AR46" s="42">
        <v>0</v>
      </c>
      <c r="AS46" s="42">
        <v>0</v>
      </c>
      <c r="AT46" s="42">
        <v>0</v>
      </c>
      <c r="AU46" s="42">
        <v>0</v>
      </c>
      <c r="AV46" s="42">
        <v>0</v>
      </c>
      <c r="AW46" s="11">
        <v>3</v>
      </c>
      <c r="AX46" s="11">
        <f t="shared" si="0"/>
        <v>13</v>
      </c>
      <c r="AY46" s="11">
        <v>32</v>
      </c>
      <c r="AZ46" s="24">
        <f t="shared" si="1"/>
        <v>0.13</v>
      </c>
      <c r="BA46" s="15" t="s">
        <v>80</v>
      </c>
      <c r="BB46" s="51" t="s">
        <v>634</v>
      </c>
      <c r="BC46" s="51" t="s">
        <v>635</v>
      </c>
      <c r="BD46" s="51" t="s">
        <v>420</v>
      </c>
      <c r="BE46" s="12" t="s">
        <v>316</v>
      </c>
      <c r="BF46" s="14">
        <v>9</v>
      </c>
    </row>
    <row r="47" spans="1:58" s="16" customFormat="1" ht="15.75" customHeight="1" x14ac:dyDescent="0.25">
      <c r="A47" s="23" t="s">
        <v>170</v>
      </c>
      <c r="B47" s="11">
        <v>1</v>
      </c>
      <c r="C47" s="11">
        <v>0</v>
      </c>
      <c r="D47" s="11">
        <v>0</v>
      </c>
      <c r="E47" s="11">
        <v>0</v>
      </c>
      <c r="F47" s="11">
        <v>0</v>
      </c>
      <c r="G47" s="39">
        <v>0</v>
      </c>
      <c r="H47" s="39">
        <v>2</v>
      </c>
      <c r="I47" s="39">
        <v>0</v>
      </c>
      <c r="J47" s="39">
        <v>1</v>
      </c>
      <c r="K47" s="40">
        <v>0</v>
      </c>
      <c r="L47" s="40">
        <v>0</v>
      </c>
      <c r="M47" s="40">
        <v>3</v>
      </c>
      <c r="N47" s="31">
        <v>0</v>
      </c>
      <c r="O47" s="31">
        <v>0</v>
      </c>
      <c r="P47" s="31">
        <v>0</v>
      </c>
      <c r="Q47" s="31">
        <v>1</v>
      </c>
      <c r="R47" s="31">
        <v>1</v>
      </c>
      <c r="S47" s="31">
        <v>1</v>
      </c>
      <c r="T47" s="11">
        <v>0</v>
      </c>
      <c r="U47" s="11">
        <v>0</v>
      </c>
      <c r="V47" s="11">
        <v>0</v>
      </c>
      <c r="W47" s="11">
        <v>0</v>
      </c>
      <c r="X47" s="3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41">
        <v>0</v>
      </c>
      <c r="AE47" s="41">
        <v>0</v>
      </c>
      <c r="AF47" s="41">
        <v>0</v>
      </c>
      <c r="AG47" s="41">
        <v>0</v>
      </c>
      <c r="AH47" s="41">
        <v>0</v>
      </c>
      <c r="AI47" s="41">
        <v>0</v>
      </c>
      <c r="AJ47" s="41">
        <v>0</v>
      </c>
      <c r="AK47" s="41">
        <v>0</v>
      </c>
      <c r="AL47" s="41">
        <v>1</v>
      </c>
      <c r="AM47" s="41">
        <v>0</v>
      </c>
      <c r="AN47" s="41">
        <v>0</v>
      </c>
      <c r="AO47" s="41">
        <v>0</v>
      </c>
      <c r="AP47" s="42">
        <v>0</v>
      </c>
      <c r="AQ47" s="42">
        <v>0</v>
      </c>
      <c r="AR47" s="42">
        <v>1</v>
      </c>
      <c r="AS47" s="42">
        <v>0</v>
      </c>
      <c r="AT47" s="42">
        <v>0</v>
      </c>
      <c r="AU47" s="42">
        <v>0</v>
      </c>
      <c r="AV47" s="42">
        <v>0</v>
      </c>
      <c r="AW47" s="11">
        <v>1</v>
      </c>
      <c r="AX47" s="11">
        <f t="shared" si="0"/>
        <v>13</v>
      </c>
      <c r="AY47" s="11">
        <v>32</v>
      </c>
      <c r="AZ47" s="24">
        <f t="shared" si="1"/>
        <v>0.13</v>
      </c>
      <c r="BA47" s="15" t="s">
        <v>80</v>
      </c>
      <c r="BB47" s="50" t="s">
        <v>636</v>
      </c>
      <c r="BC47" s="50" t="s">
        <v>637</v>
      </c>
      <c r="BD47" s="50" t="s">
        <v>638</v>
      </c>
      <c r="BE47" s="12" t="s">
        <v>304</v>
      </c>
      <c r="BF47" s="14">
        <v>9</v>
      </c>
    </row>
    <row r="48" spans="1:58" s="16" customFormat="1" ht="15.75" customHeight="1" x14ac:dyDescent="0.25">
      <c r="A48" s="23" t="s">
        <v>172</v>
      </c>
      <c r="B48" s="11">
        <v>0</v>
      </c>
      <c r="C48" s="11">
        <v>0</v>
      </c>
      <c r="D48" s="11">
        <v>1</v>
      </c>
      <c r="E48" s="11">
        <v>1</v>
      </c>
      <c r="F48" s="11">
        <v>0</v>
      </c>
      <c r="G48" s="39">
        <v>1</v>
      </c>
      <c r="H48" s="39">
        <v>1</v>
      </c>
      <c r="I48" s="39">
        <v>1</v>
      </c>
      <c r="J48" s="39">
        <v>1</v>
      </c>
      <c r="K48" s="40">
        <v>0</v>
      </c>
      <c r="L48" s="40">
        <v>0</v>
      </c>
      <c r="M48" s="40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11">
        <v>1</v>
      </c>
      <c r="U48" s="11">
        <v>0</v>
      </c>
      <c r="V48" s="11">
        <v>0</v>
      </c>
      <c r="W48" s="11">
        <v>0</v>
      </c>
      <c r="X48" s="3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41">
        <v>0</v>
      </c>
      <c r="AE48" s="41">
        <v>0</v>
      </c>
      <c r="AF48" s="41">
        <v>0</v>
      </c>
      <c r="AG48" s="41">
        <v>0</v>
      </c>
      <c r="AH48" s="41">
        <v>0</v>
      </c>
      <c r="AI48" s="41">
        <v>0</v>
      </c>
      <c r="AJ48" s="41">
        <v>0</v>
      </c>
      <c r="AK48" s="41">
        <v>0</v>
      </c>
      <c r="AL48" s="41">
        <v>0</v>
      </c>
      <c r="AM48" s="41">
        <v>0</v>
      </c>
      <c r="AN48" s="41">
        <v>0</v>
      </c>
      <c r="AO48" s="41">
        <v>0</v>
      </c>
      <c r="AP48" s="42">
        <v>0</v>
      </c>
      <c r="AQ48" s="42">
        <v>0</v>
      </c>
      <c r="AR48" s="42">
        <v>0</v>
      </c>
      <c r="AS48" s="42">
        <v>0</v>
      </c>
      <c r="AT48" s="42">
        <v>0</v>
      </c>
      <c r="AU48" s="42">
        <v>2</v>
      </c>
      <c r="AV48" s="42">
        <v>0</v>
      </c>
      <c r="AW48" s="11">
        <v>0</v>
      </c>
      <c r="AX48" s="11">
        <f t="shared" si="0"/>
        <v>9</v>
      </c>
      <c r="AY48" s="11">
        <v>33</v>
      </c>
      <c r="AZ48" s="24">
        <f t="shared" si="1"/>
        <v>0.09</v>
      </c>
      <c r="BA48" s="15" t="s">
        <v>80</v>
      </c>
      <c r="BB48" s="53" t="s">
        <v>639</v>
      </c>
      <c r="BC48" s="53" t="s">
        <v>349</v>
      </c>
      <c r="BD48" s="53" t="s">
        <v>640</v>
      </c>
      <c r="BE48" s="12" t="s">
        <v>301</v>
      </c>
      <c r="BF48" s="14">
        <v>9</v>
      </c>
    </row>
    <row r="49" spans="1:58" s="16" customFormat="1" ht="15.75" customHeight="1" x14ac:dyDescent="0.25">
      <c r="A49" s="23" t="s">
        <v>174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39">
        <v>0</v>
      </c>
      <c r="H49" s="39">
        <v>1</v>
      </c>
      <c r="I49" s="39">
        <v>1</v>
      </c>
      <c r="J49" s="39">
        <v>2</v>
      </c>
      <c r="K49" s="40">
        <v>0</v>
      </c>
      <c r="L49" s="40">
        <v>0</v>
      </c>
      <c r="M49" s="40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11">
        <v>0</v>
      </c>
      <c r="U49" s="11">
        <v>0</v>
      </c>
      <c r="V49" s="11">
        <v>0</v>
      </c>
      <c r="W49" s="11">
        <v>0</v>
      </c>
      <c r="X49" s="3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41">
        <v>0</v>
      </c>
      <c r="AE49" s="41">
        <v>0</v>
      </c>
      <c r="AF49" s="41">
        <v>0</v>
      </c>
      <c r="AG49" s="41">
        <v>0</v>
      </c>
      <c r="AH49" s="41">
        <v>0</v>
      </c>
      <c r="AI49" s="41">
        <v>0</v>
      </c>
      <c r="AJ49" s="41">
        <v>0</v>
      </c>
      <c r="AK49" s="41">
        <v>0</v>
      </c>
      <c r="AL49" s="41">
        <v>0</v>
      </c>
      <c r="AM49" s="41">
        <v>0</v>
      </c>
      <c r="AN49" s="41">
        <v>0</v>
      </c>
      <c r="AO49" s="41">
        <v>0</v>
      </c>
      <c r="AP49" s="42">
        <v>0</v>
      </c>
      <c r="AQ49" s="42">
        <v>0</v>
      </c>
      <c r="AR49" s="42">
        <v>0</v>
      </c>
      <c r="AS49" s="42">
        <v>0</v>
      </c>
      <c r="AT49" s="42">
        <v>0</v>
      </c>
      <c r="AU49" s="42">
        <v>0</v>
      </c>
      <c r="AV49" s="42">
        <v>0</v>
      </c>
      <c r="AW49" s="11">
        <v>0</v>
      </c>
      <c r="AX49" s="11">
        <f t="shared" si="0"/>
        <v>4</v>
      </c>
      <c r="AY49" s="11">
        <v>34</v>
      </c>
      <c r="AZ49" s="24">
        <f t="shared" si="1"/>
        <v>0.04</v>
      </c>
      <c r="BA49" s="15" t="s">
        <v>80</v>
      </c>
      <c r="BB49" s="53" t="s">
        <v>641</v>
      </c>
      <c r="BC49" s="53" t="s">
        <v>380</v>
      </c>
      <c r="BD49" s="53" t="s">
        <v>511</v>
      </c>
      <c r="BE49" s="12" t="s">
        <v>310</v>
      </c>
      <c r="BF49" s="14">
        <v>9</v>
      </c>
    </row>
    <row r="50" spans="1:58" s="16" customFormat="1" ht="15.75" customHeight="1" x14ac:dyDescent="0.25">
      <c r="A50" s="23" t="s">
        <v>175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39">
        <v>0</v>
      </c>
      <c r="H50" s="39">
        <v>0</v>
      </c>
      <c r="I50" s="39">
        <v>0</v>
      </c>
      <c r="J50" s="39">
        <v>1</v>
      </c>
      <c r="K50" s="40">
        <v>0</v>
      </c>
      <c r="L50" s="40">
        <v>0</v>
      </c>
      <c r="M50" s="40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11">
        <v>0</v>
      </c>
      <c r="U50" s="11">
        <v>0</v>
      </c>
      <c r="V50" s="11">
        <v>0</v>
      </c>
      <c r="W50" s="11">
        <v>0</v>
      </c>
      <c r="X50" s="3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41">
        <v>0</v>
      </c>
      <c r="AE50" s="41">
        <v>0</v>
      </c>
      <c r="AF50" s="41">
        <v>0</v>
      </c>
      <c r="AG50" s="41">
        <v>0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>
        <v>0</v>
      </c>
      <c r="AP50" s="42">
        <v>0</v>
      </c>
      <c r="AQ50" s="42">
        <v>0</v>
      </c>
      <c r="AR50" s="42">
        <v>0</v>
      </c>
      <c r="AS50" s="42">
        <v>0</v>
      </c>
      <c r="AT50" s="42">
        <v>0</v>
      </c>
      <c r="AU50" s="42">
        <v>0</v>
      </c>
      <c r="AV50" s="42">
        <v>0</v>
      </c>
      <c r="AW50" s="11">
        <v>3</v>
      </c>
      <c r="AX50" s="11">
        <f t="shared" si="0"/>
        <v>4</v>
      </c>
      <c r="AY50" s="11">
        <v>34</v>
      </c>
      <c r="AZ50" s="24">
        <f t="shared" si="1"/>
        <v>0.04</v>
      </c>
      <c r="BA50" s="15" t="s">
        <v>80</v>
      </c>
      <c r="BB50" s="50" t="s">
        <v>642</v>
      </c>
      <c r="BC50" s="50" t="s">
        <v>380</v>
      </c>
      <c r="BD50" s="50" t="s">
        <v>409</v>
      </c>
      <c r="BE50" s="12" t="s">
        <v>316</v>
      </c>
      <c r="BF50" s="14">
        <v>9</v>
      </c>
    </row>
    <row r="51" spans="1:58" s="16" customFormat="1" ht="15.75" customHeight="1" x14ac:dyDescent="0.25">
      <c r="A51" s="23" t="s">
        <v>173</v>
      </c>
      <c r="B51" s="11">
        <v>0</v>
      </c>
      <c r="C51" s="11">
        <v>0</v>
      </c>
      <c r="D51" s="11">
        <v>0</v>
      </c>
      <c r="E51" s="11">
        <v>1</v>
      </c>
      <c r="F51" s="11">
        <v>0</v>
      </c>
      <c r="G51" s="39">
        <v>0</v>
      </c>
      <c r="H51" s="39">
        <v>1</v>
      </c>
      <c r="I51" s="39">
        <v>0</v>
      </c>
      <c r="J51" s="39">
        <v>1</v>
      </c>
      <c r="K51" s="40">
        <v>0</v>
      </c>
      <c r="L51" s="40">
        <v>0</v>
      </c>
      <c r="M51" s="40">
        <v>0</v>
      </c>
      <c r="N51" s="31">
        <v>0</v>
      </c>
      <c r="O51" s="31">
        <v>0</v>
      </c>
      <c r="P51" s="31">
        <v>1</v>
      </c>
      <c r="Q51" s="31">
        <v>0</v>
      </c>
      <c r="R51" s="31">
        <v>0</v>
      </c>
      <c r="S51" s="31">
        <v>0</v>
      </c>
      <c r="T51" s="11">
        <v>0</v>
      </c>
      <c r="U51" s="11">
        <v>0</v>
      </c>
      <c r="V51" s="11">
        <v>0</v>
      </c>
      <c r="W51" s="11">
        <v>0</v>
      </c>
      <c r="X51" s="3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41">
        <v>0</v>
      </c>
      <c r="AE51" s="41">
        <v>0</v>
      </c>
      <c r="AF51" s="41">
        <v>0</v>
      </c>
      <c r="AG51" s="41"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0</v>
      </c>
      <c r="AM51" s="41">
        <v>0</v>
      </c>
      <c r="AN51" s="41">
        <v>0</v>
      </c>
      <c r="AO51" s="41">
        <v>0</v>
      </c>
      <c r="AP51" s="42">
        <v>0</v>
      </c>
      <c r="AQ51" s="42">
        <v>0</v>
      </c>
      <c r="AR51" s="42">
        <v>0</v>
      </c>
      <c r="AS51" s="42">
        <v>0</v>
      </c>
      <c r="AT51" s="42">
        <v>0</v>
      </c>
      <c r="AU51" s="42">
        <v>0</v>
      </c>
      <c r="AV51" s="42">
        <v>0</v>
      </c>
      <c r="AW51" s="11">
        <v>0</v>
      </c>
      <c r="AX51" s="11">
        <f t="shared" si="0"/>
        <v>4</v>
      </c>
      <c r="AY51" s="11">
        <v>34</v>
      </c>
      <c r="AZ51" s="24">
        <f t="shared" si="1"/>
        <v>0.04</v>
      </c>
      <c r="BA51" s="15" t="s">
        <v>80</v>
      </c>
      <c r="BB51" s="50" t="s">
        <v>643</v>
      </c>
      <c r="BC51" s="50" t="s">
        <v>408</v>
      </c>
      <c r="BD51" s="50" t="s">
        <v>644</v>
      </c>
      <c r="BE51" s="12" t="s">
        <v>316</v>
      </c>
      <c r="BF51" s="14">
        <v>9</v>
      </c>
    </row>
    <row r="52" spans="1:58" s="16" customFormat="1" ht="15.75" customHeight="1" x14ac:dyDescent="0.25">
      <c r="A52" s="23" t="s">
        <v>176</v>
      </c>
      <c r="B52" s="11">
        <v>1</v>
      </c>
      <c r="C52" s="11">
        <v>0</v>
      </c>
      <c r="D52" s="11">
        <v>0</v>
      </c>
      <c r="E52" s="11">
        <v>0</v>
      </c>
      <c r="F52" s="11">
        <v>0</v>
      </c>
      <c r="G52" s="39">
        <v>0</v>
      </c>
      <c r="H52" s="39">
        <v>1</v>
      </c>
      <c r="I52" s="39">
        <v>0</v>
      </c>
      <c r="J52" s="39">
        <v>1</v>
      </c>
      <c r="K52" s="40">
        <v>0</v>
      </c>
      <c r="L52" s="40">
        <v>0</v>
      </c>
      <c r="M52" s="40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11">
        <v>0</v>
      </c>
      <c r="U52" s="11">
        <v>0</v>
      </c>
      <c r="V52" s="11">
        <v>0</v>
      </c>
      <c r="W52" s="11">
        <v>0</v>
      </c>
      <c r="X52" s="3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41">
        <v>0</v>
      </c>
      <c r="AE52" s="41">
        <v>0</v>
      </c>
      <c r="AF52" s="41">
        <v>0</v>
      </c>
      <c r="AG52" s="41">
        <v>0</v>
      </c>
      <c r="AH52" s="41">
        <v>0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0</v>
      </c>
      <c r="AO52" s="41">
        <v>0</v>
      </c>
      <c r="AP52" s="42">
        <v>0</v>
      </c>
      <c r="AQ52" s="42">
        <v>0</v>
      </c>
      <c r="AR52" s="42">
        <v>0</v>
      </c>
      <c r="AS52" s="42">
        <v>0</v>
      </c>
      <c r="AT52" s="42">
        <v>0</v>
      </c>
      <c r="AU52" s="42">
        <v>0</v>
      </c>
      <c r="AV52" s="42">
        <v>0</v>
      </c>
      <c r="AW52" s="11">
        <v>0</v>
      </c>
      <c r="AX52" s="11">
        <f t="shared" si="0"/>
        <v>3</v>
      </c>
      <c r="AY52" s="11">
        <v>35</v>
      </c>
      <c r="AZ52" s="24">
        <f t="shared" si="1"/>
        <v>0.03</v>
      </c>
      <c r="BA52" s="15" t="s">
        <v>80</v>
      </c>
      <c r="BB52" s="53" t="s">
        <v>402</v>
      </c>
      <c r="BC52" s="53" t="s">
        <v>469</v>
      </c>
      <c r="BD52" s="53" t="s">
        <v>404</v>
      </c>
      <c r="BE52" s="12" t="s">
        <v>318</v>
      </c>
      <c r="BF52" s="14">
        <v>9</v>
      </c>
    </row>
    <row r="53" spans="1:58" s="16" customFormat="1" ht="15.75" customHeight="1" x14ac:dyDescent="0.25">
      <c r="A53" s="23" t="s">
        <v>177</v>
      </c>
      <c r="B53" s="11">
        <v>0</v>
      </c>
      <c r="C53" s="11">
        <v>1</v>
      </c>
      <c r="D53" s="11">
        <v>0</v>
      </c>
      <c r="E53" s="11">
        <v>0</v>
      </c>
      <c r="F53" s="11">
        <v>0</v>
      </c>
      <c r="G53" s="39">
        <v>0</v>
      </c>
      <c r="H53" s="39">
        <v>0</v>
      </c>
      <c r="I53" s="39">
        <v>0</v>
      </c>
      <c r="J53" s="39">
        <v>0</v>
      </c>
      <c r="K53" s="40">
        <v>0</v>
      </c>
      <c r="L53" s="40">
        <v>0</v>
      </c>
      <c r="M53" s="40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11">
        <v>1</v>
      </c>
      <c r="U53" s="11">
        <v>0</v>
      </c>
      <c r="V53" s="11">
        <v>0</v>
      </c>
      <c r="W53" s="11">
        <v>0</v>
      </c>
      <c r="X53" s="3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41">
        <v>0</v>
      </c>
      <c r="AE53" s="41">
        <v>0</v>
      </c>
      <c r="AF53" s="41">
        <v>0</v>
      </c>
      <c r="AG53" s="41">
        <v>0</v>
      </c>
      <c r="AH53" s="41">
        <v>0</v>
      </c>
      <c r="AI53" s="41">
        <v>0</v>
      </c>
      <c r="AJ53" s="41">
        <v>0</v>
      </c>
      <c r="AK53" s="41">
        <v>0</v>
      </c>
      <c r="AL53" s="41">
        <v>0</v>
      </c>
      <c r="AM53" s="41">
        <v>0</v>
      </c>
      <c r="AN53" s="41">
        <v>0</v>
      </c>
      <c r="AO53" s="41">
        <v>0</v>
      </c>
      <c r="AP53" s="42">
        <v>0</v>
      </c>
      <c r="AQ53" s="42">
        <v>0</v>
      </c>
      <c r="AR53" s="42">
        <v>0</v>
      </c>
      <c r="AS53" s="42">
        <v>0</v>
      </c>
      <c r="AT53" s="42">
        <v>0</v>
      </c>
      <c r="AU53" s="42">
        <v>0</v>
      </c>
      <c r="AV53" s="42">
        <v>0</v>
      </c>
      <c r="AW53" s="11">
        <v>0</v>
      </c>
      <c r="AX53" s="11">
        <f t="shared" si="0"/>
        <v>2</v>
      </c>
      <c r="AY53" s="11">
        <v>36</v>
      </c>
      <c r="AZ53" s="24">
        <f t="shared" si="1"/>
        <v>0.02</v>
      </c>
      <c r="BA53" s="15" t="s">
        <v>80</v>
      </c>
      <c r="BB53" s="53" t="s">
        <v>645</v>
      </c>
      <c r="BC53" s="53" t="s">
        <v>361</v>
      </c>
      <c r="BD53" s="53" t="s">
        <v>646</v>
      </c>
      <c r="BE53" s="12" t="s">
        <v>301</v>
      </c>
      <c r="BF53" s="14">
        <v>9</v>
      </c>
    </row>
    <row r="54" spans="1:58" s="16" customFormat="1" ht="15.7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8"/>
      <c r="BA54" s="8"/>
      <c r="BB54" s="19"/>
      <c r="BC54" s="19"/>
      <c r="BD54" s="19"/>
      <c r="BE54" s="48"/>
      <c r="BF54" s="26"/>
    </row>
    <row r="55" spans="1:58" s="16" customFormat="1" ht="15.7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8"/>
      <c r="BA55" s="8"/>
      <c r="BB55" s="19"/>
      <c r="BC55" s="19"/>
      <c r="BD55" s="19"/>
      <c r="BE55" s="48"/>
      <c r="BF55" s="26"/>
    </row>
    <row r="56" spans="1:58" s="16" customFormat="1" ht="15.7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8"/>
      <c r="BA56" s="8"/>
      <c r="BB56" s="19"/>
      <c r="BC56" s="19"/>
      <c r="BD56" s="19"/>
      <c r="BE56" s="48"/>
      <c r="BF56" s="26"/>
    </row>
    <row r="57" spans="1:58" s="16" customFormat="1" ht="15.7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8"/>
      <c r="BA57" s="8"/>
      <c r="BB57" s="19"/>
      <c r="BC57" s="19"/>
      <c r="BD57" s="19"/>
      <c r="BE57" s="48"/>
      <c r="BF57" s="26"/>
    </row>
    <row r="58" spans="1:58" s="16" customFormat="1" ht="15.7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8"/>
      <c r="BA58" s="8"/>
      <c r="BB58" s="19"/>
      <c r="BC58" s="19"/>
      <c r="BD58" s="19"/>
      <c r="BE58" s="48"/>
      <c r="BF58" s="26"/>
    </row>
    <row r="59" spans="1:58" s="16" customFormat="1" ht="15.7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8"/>
      <c r="BA59" s="8"/>
      <c r="BB59" s="19"/>
      <c r="BC59" s="19"/>
      <c r="BD59" s="19"/>
      <c r="BE59" s="48"/>
      <c r="BF59" s="26"/>
    </row>
    <row r="60" spans="1:58" s="16" customFormat="1" ht="15.7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8"/>
      <c r="BA60" s="8"/>
      <c r="BB60" s="19"/>
      <c r="BC60" s="19"/>
      <c r="BD60" s="19"/>
      <c r="BE60" s="48"/>
      <c r="BF60" s="26"/>
    </row>
    <row r="61" spans="1:58" s="16" customFormat="1" ht="15.7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8"/>
      <c r="BA61" s="8"/>
      <c r="BB61" s="19"/>
      <c r="BC61" s="19"/>
      <c r="BD61" s="19"/>
      <c r="BE61" s="48"/>
      <c r="BF61" s="26"/>
    </row>
    <row r="62" spans="1:58" s="16" customFormat="1" ht="15.7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8"/>
      <c r="BA62" s="8"/>
      <c r="BB62" s="19"/>
      <c r="BC62" s="19"/>
      <c r="BD62" s="19"/>
      <c r="BE62" s="48"/>
      <c r="BF62" s="26"/>
    </row>
    <row r="63" spans="1:58" s="16" customFormat="1" ht="15.7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8"/>
      <c r="BA63" s="8"/>
      <c r="BB63" s="19"/>
      <c r="BC63" s="19"/>
      <c r="BD63" s="19"/>
      <c r="BE63" s="48"/>
      <c r="BF63" s="26"/>
    </row>
    <row r="64" spans="1:58" s="16" customFormat="1" ht="15.7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8"/>
      <c r="BA64" s="8"/>
      <c r="BB64" s="19"/>
      <c r="BC64" s="19"/>
      <c r="BD64" s="19"/>
      <c r="BE64" s="48"/>
      <c r="BF64" s="26"/>
    </row>
    <row r="65" spans="1:58" s="16" customFormat="1" ht="15.7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8"/>
      <c r="BA65" s="8"/>
      <c r="BB65" s="19"/>
      <c r="BC65" s="19"/>
      <c r="BD65" s="19"/>
      <c r="BE65" s="48"/>
      <c r="BF65" s="26"/>
    </row>
    <row r="66" spans="1:58" s="16" customFormat="1" ht="15.7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8"/>
      <c r="BA66" s="8"/>
      <c r="BB66" s="19"/>
      <c r="BC66" s="19"/>
      <c r="BD66" s="19"/>
      <c r="BE66" s="48"/>
      <c r="BF66" s="26"/>
    </row>
    <row r="67" spans="1:58" s="16" customFormat="1" ht="15.7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8"/>
      <c r="BA67" s="8"/>
      <c r="BB67" s="19"/>
      <c r="BC67" s="19"/>
      <c r="BD67" s="19"/>
      <c r="BE67" s="48"/>
      <c r="BF67" s="26"/>
    </row>
    <row r="68" spans="1:58" s="16" customFormat="1" ht="15.7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8"/>
      <c r="BA68" s="8"/>
      <c r="BB68" s="19"/>
      <c r="BC68" s="19"/>
      <c r="BD68" s="19"/>
      <c r="BE68" s="48"/>
      <c r="BF68" s="26"/>
    </row>
    <row r="69" spans="1:58" s="16" customFormat="1" ht="15.7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8"/>
      <c r="BA69" s="8"/>
      <c r="BB69" s="19"/>
      <c r="BC69" s="19"/>
      <c r="BD69" s="19"/>
      <c r="BE69" s="48"/>
      <c r="BF69" s="26"/>
    </row>
    <row r="70" spans="1:58" s="16" customFormat="1" ht="15.7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8"/>
      <c r="BA70" s="8"/>
      <c r="BB70" s="19"/>
      <c r="BC70" s="19"/>
      <c r="BD70" s="19"/>
      <c r="BE70" s="48"/>
      <c r="BF70" s="26"/>
    </row>
    <row r="71" spans="1:58" s="16" customFormat="1" ht="15.7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8"/>
      <c r="BA71" s="8"/>
      <c r="BB71" s="19"/>
      <c r="BC71" s="19"/>
      <c r="BD71" s="19"/>
      <c r="BE71" s="48"/>
      <c r="BF71" s="26"/>
    </row>
    <row r="72" spans="1:58" s="16" customFormat="1" ht="15.7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8"/>
      <c r="BA72" s="8"/>
      <c r="BB72" s="19"/>
      <c r="BC72" s="19"/>
      <c r="BD72" s="19"/>
      <c r="BE72" s="48"/>
      <c r="BF72" s="26"/>
    </row>
    <row r="73" spans="1:58" s="16" customFormat="1" ht="15.7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8"/>
      <c r="BA73" s="8"/>
      <c r="BB73" s="19"/>
      <c r="BC73" s="19"/>
      <c r="BD73" s="19"/>
      <c r="BE73" s="48"/>
      <c r="BF73" s="26"/>
    </row>
    <row r="74" spans="1:58" s="16" customFormat="1" ht="15.7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8"/>
      <c r="BA74" s="8"/>
      <c r="BB74" s="19"/>
      <c r="BC74" s="19"/>
      <c r="BD74" s="19"/>
      <c r="BE74" s="48"/>
      <c r="BF74" s="26"/>
    </row>
    <row r="75" spans="1:58" s="16" customFormat="1" ht="15.7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8"/>
      <c r="BA75" s="8"/>
      <c r="BB75" s="19"/>
      <c r="BC75" s="19"/>
      <c r="BD75" s="19"/>
      <c r="BE75" s="48"/>
      <c r="BF75" s="26"/>
    </row>
    <row r="76" spans="1:58" s="16" customFormat="1" ht="15.7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8"/>
      <c r="BA76" s="8"/>
      <c r="BB76" s="19"/>
      <c r="BC76" s="19"/>
      <c r="BD76" s="19"/>
      <c r="BE76" s="48"/>
      <c r="BF76" s="26"/>
    </row>
    <row r="77" spans="1:58" s="16" customFormat="1" ht="15.7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8"/>
      <c r="BA77" s="8"/>
      <c r="BB77" s="19"/>
      <c r="BC77" s="19"/>
      <c r="BD77" s="19"/>
      <c r="BE77" s="48"/>
      <c r="BF77" s="26"/>
    </row>
    <row r="78" spans="1:58" s="16" customFormat="1" ht="15.7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8"/>
      <c r="BA78" s="8"/>
      <c r="BB78" s="19"/>
      <c r="BC78" s="19"/>
      <c r="BD78" s="19"/>
      <c r="BE78" s="48"/>
      <c r="BF78" s="26"/>
    </row>
    <row r="79" spans="1:58" s="16" customFormat="1" ht="15.7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8"/>
      <c r="BA79" s="8"/>
      <c r="BB79" s="19"/>
      <c r="BC79" s="19"/>
      <c r="BD79" s="19"/>
      <c r="BE79" s="48"/>
      <c r="BF79" s="26"/>
    </row>
    <row r="80" spans="1:58" s="16" customFormat="1" ht="15.7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8"/>
      <c r="BA80" s="8"/>
      <c r="BB80" s="19"/>
      <c r="BC80" s="19"/>
      <c r="BD80" s="19"/>
      <c r="BE80" s="48"/>
      <c r="BF80" s="26"/>
    </row>
    <row r="81" spans="1:58" s="16" customFormat="1" ht="15.7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8"/>
      <c r="BA81" s="8"/>
      <c r="BB81" s="19"/>
      <c r="BC81" s="19"/>
      <c r="BD81" s="19"/>
      <c r="BE81" s="48"/>
      <c r="BF81" s="26"/>
    </row>
    <row r="82" spans="1:58" s="16" customFormat="1" ht="15.7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8"/>
      <c r="BA82" s="8"/>
      <c r="BB82" s="19"/>
      <c r="BC82" s="19"/>
      <c r="BD82" s="19"/>
      <c r="BE82" s="48"/>
      <c r="BF82" s="26"/>
    </row>
    <row r="83" spans="1:58" s="16" customFormat="1" ht="15.7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8"/>
      <c r="BA83" s="8"/>
      <c r="BB83" s="19"/>
      <c r="BC83" s="19"/>
      <c r="BD83" s="19"/>
      <c r="BE83" s="48"/>
      <c r="BF83" s="26"/>
    </row>
    <row r="84" spans="1:58" s="16" customFormat="1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8"/>
      <c r="BA84" s="8"/>
      <c r="BB84" s="19"/>
      <c r="BC84" s="19"/>
      <c r="BD84" s="19"/>
      <c r="BE84" s="48"/>
      <c r="BF84" s="26"/>
    </row>
    <row r="85" spans="1:58" s="16" customFormat="1" ht="15.7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8"/>
      <c r="BA85" s="8"/>
      <c r="BB85" s="19"/>
      <c r="BC85" s="19"/>
      <c r="BD85" s="19"/>
      <c r="BE85" s="48"/>
      <c r="BF85" s="26"/>
    </row>
    <row r="86" spans="1:58" s="16" customFormat="1" ht="15.7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8"/>
      <c r="BA86" s="8"/>
      <c r="BB86" s="19"/>
      <c r="BC86" s="19"/>
      <c r="BD86" s="19"/>
      <c r="BE86" s="48"/>
      <c r="BF86" s="26"/>
    </row>
    <row r="87" spans="1:58" s="16" customFormat="1" ht="15.7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8"/>
      <c r="BA87" s="8"/>
      <c r="BB87" s="19"/>
      <c r="BC87" s="19"/>
      <c r="BD87" s="19"/>
      <c r="BE87" s="48"/>
      <c r="BF87" s="26"/>
    </row>
    <row r="88" spans="1:58" s="16" customFormat="1" ht="15.7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8"/>
      <c r="BA88" s="8"/>
      <c r="BB88" s="19"/>
      <c r="BC88" s="19"/>
      <c r="BD88" s="19"/>
      <c r="BE88" s="48"/>
      <c r="BF88" s="26"/>
    </row>
    <row r="89" spans="1:58" s="16" customFormat="1" ht="15.7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8"/>
      <c r="BA89" s="8"/>
      <c r="BB89" s="19"/>
      <c r="BC89" s="19"/>
      <c r="BD89" s="19"/>
      <c r="BE89" s="48"/>
      <c r="BF89" s="26"/>
    </row>
    <row r="90" spans="1:58" s="16" customFormat="1" ht="15.7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8"/>
      <c r="BA90" s="8"/>
      <c r="BB90" s="19"/>
      <c r="BC90" s="19"/>
      <c r="BD90" s="19"/>
      <c r="BE90" s="48"/>
      <c r="BF90" s="26"/>
    </row>
    <row r="91" spans="1:58" s="16" customFormat="1" ht="15.7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8"/>
      <c r="BA91" s="8"/>
      <c r="BB91" s="19"/>
      <c r="BC91" s="19"/>
      <c r="BD91" s="19"/>
      <c r="BE91" s="48"/>
      <c r="BF91" s="26"/>
    </row>
    <row r="92" spans="1:58" s="16" customFormat="1" ht="15.7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8"/>
      <c r="BA92" s="8"/>
      <c r="BB92" s="19"/>
      <c r="BC92" s="19"/>
      <c r="BD92" s="19"/>
      <c r="BE92" s="48"/>
      <c r="BF92" s="26"/>
    </row>
    <row r="93" spans="1:58" s="16" customFormat="1" ht="15.7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8"/>
      <c r="BA93" s="8"/>
      <c r="BB93" s="19"/>
      <c r="BC93" s="19"/>
      <c r="BD93" s="19"/>
      <c r="BE93" s="48"/>
      <c r="BF93" s="26"/>
    </row>
    <row r="94" spans="1:58" s="16" customFormat="1" ht="15.7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8"/>
      <c r="BA94" s="8"/>
      <c r="BB94" s="19"/>
      <c r="BC94" s="19"/>
      <c r="BD94" s="19"/>
      <c r="BE94" s="48"/>
      <c r="BF94" s="26"/>
    </row>
    <row r="95" spans="1:58" s="16" customFormat="1" ht="15.7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8"/>
      <c r="BA95" s="8"/>
      <c r="BB95" s="19"/>
      <c r="BC95" s="19"/>
      <c r="BD95" s="19"/>
      <c r="BE95" s="48"/>
      <c r="BF95" s="26"/>
    </row>
    <row r="96" spans="1:58" s="16" customFormat="1" ht="15.7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8"/>
      <c r="BA96" s="8"/>
      <c r="BB96" s="19"/>
      <c r="BC96" s="19"/>
      <c r="BD96" s="19"/>
      <c r="BE96" s="48"/>
      <c r="BF96" s="26"/>
    </row>
    <row r="97" spans="1:58" s="16" customFormat="1" ht="15.7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8"/>
      <c r="BA97" s="8"/>
      <c r="BB97" s="19"/>
      <c r="BC97" s="19"/>
      <c r="BD97" s="19"/>
      <c r="BE97" s="48"/>
      <c r="BF97" s="26"/>
    </row>
    <row r="98" spans="1:58" s="16" customFormat="1" ht="15.7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8"/>
      <c r="BA98" s="8"/>
      <c r="BB98" s="19"/>
      <c r="BC98" s="19"/>
      <c r="BD98" s="19"/>
      <c r="BE98" s="48"/>
      <c r="BF98" s="26"/>
    </row>
    <row r="99" spans="1:58" s="16" customFormat="1" ht="15.7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8"/>
      <c r="BA99" s="8"/>
      <c r="BB99" s="19"/>
      <c r="BC99" s="19"/>
      <c r="BD99" s="19"/>
      <c r="BE99" s="48"/>
      <c r="BF99" s="26"/>
    </row>
    <row r="100" spans="1:58" s="16" customFormat="1" ht="15.7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8"/>
      <c r="BA100" s="8"/>
      <c r="BB100" s="19"/>
      <c r="BC100" s="19"/>
      <c r="BD100" s="19"/>
      <c r="BE100" s="48"/>
      <c r="BF100" s="26"/>
    </row>
    <row r="101" spans="1:58" s="16" customFormat="1" ht="15.7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8"/>
      <c r="BA101" s="8"/>
      <c r="BB101" s="19"/>
      <c r="BC101" s="19"/>
      <c r="BD101" s="19"/>
      <c r="BE101" s="48"/>
      <c r="BF101" s="26"/>
    </row>
    <row r="102" spans="1:58" s="16" customFormat="1" ht="15.7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8"/>
      <c r="BA102" s="8"/>
      <c r="BB102" s="19"/>
      <c r="BC102" s="19"/>
      <c r="BD102" s="19"/>
      <c r="BE102" s="48"/>
      <c r="BF102" s="26"/>
    </row>
    <row r="103" spans="1:58" s="16" customFormat="1" ht="15.7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8"/>
      <c r="BA103" s="8"/>
      <c r="BB103" s="19"/>
      <c r="BC103" s="19"/>
      <c r="BD103" s="19"/>
      <c r="BE103" s="48"/>
      <c r="BF103" s="26"/>
    </row>
    <row r="104" spans="1:58" s="16" customFormat="1" ht="15.7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8"/>
      <c r="BA104" s="8"/>
      <c r="BB104" s="19"/>
      <c r="BC104" s="19"/>
      <c r="BD104" s="19"/>
      <c r="BE104" s="48"/>
      <c r="BF104" s="26"/>
    </row>
    <row r="105" spans="1:58" s="16" customFormat="1" ht="15.7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8"/>
      <c r="BA105" s="8"/>
      <c r="BB105" s="19"/>
      <c r="BC105" s="19"/>
      <c r="BD105" s="19"/>
      <c r="BE105" s="48"/>
      <c r="BF105" s="26"/>
    </row>
    <row r="106" spans="1:58" s="16" customFormat="1" ht="15.7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8"/>
      <c r="BA106" s="8"/>
      <c r="BB106" s="19"/>
      <c r="BC106" s="19"/>
      <c r="BD106" s="19"/>
      <c r="BE106" s="48"/>
      <c r="BF106" s="26"/>
    </row>
    <row r="107" spans="1:58" s="16" customFormat="1" ht="15.7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8"/>
      <c r="BA107" s="8"/>
      <c r="BB107" s="19"/>
      <c r="BC107" s="19"/>
      <c r="BD107" s="19"/>
      <c r="BE107" s="48"/>
      <c r="BF107" s="26"/>
    </row>
    <row r="108" spans="1:58" s="16" customFormat="1" ht="15.7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8"/>
      <c r="BA108" s="8"/>
      <c r="BB108" s="19"/>
      <c r="BC108" s="19"/>
      <c r="BD108" s="19"/>
      <c r="BE108" s="48"/>
      <c r="BF108" s="26"/>
    </row>
    <row r="109" spans="1:58" s="16" customFormat="1" ht="15.7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8"/>
      <c r="BA109" s="8"/>
      <c r="BB109" s="19"/>
      <c r="BC109" s="19"/>
      <c r="BD109" s="19"/>
      <c r="BE109" s="48"/>
      <c r="BF109" s="26"/>
    </row>
    <row r="110" spans="1:58" s="16" customFormat="1" ht="15.7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8"/>
      <c r="BA110" s="8"/>
      <c r="BB110" s="19"/>
      <c r="BC110" s="19"/>
      <c r="BD110" s="19"/>
      <c r="BE110" s="48"/>
      <c r="BF110" s="26"/>
    </row>
    <row r="111" spans="1:58" s="16" customFormat="1" ht="15.7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8"/>
      <c r="BA111" s="8"/>
      <c r="BB111" s="19"/>
      <c r="BC111" s="19"/>
      <c r="BD111" s="19"/>
      <c r="BE111" s="48"/>
      <c r="BF111" s="26"/>
    </row>
    <row r="112" spans="1:58" s="16" customFormat="1" ht="15.7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8"/>
      <c r="BA112" s="8"/>
      <c r="BB112" s="19"/>
      <c r="BC112" s="19"/>
      <c r="BD112" s="19"/>
      <c r="BE112" s="48"/>
      <c r="BF112" s="26"/>
    </row>
    <row r="113" spans="1:58" s="16" customFormat="1" ht="15.7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8"/>
      <c r="BA113" s="8"/>
      <c r="BB113" s="19"/>
      <c r="BC113" s="19"/>
      <c r="BD113" s="19"/>
      <c r="BE113" s="48"/>
      <c r="BF113" s="26"/>
    </row>
    <row r="114" spans="1:58" s="16" customFormat="1" ht="15.7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8"/>
      <c r="BA114" s="8"/>
      <c r="BB114" s="19"/>
      <c r="BC114" s="19"/>
      <c r="BD114" s="19"/>
      <c r="BE114" s="48"/>
      <c r="BF114" s="26"/>
    </row>
    <row r="115" spans="1:58" s="16" customFormat="1" ht="15.7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8"/>
      <c r="BA115" s="8"/>
      <c r="BB115" s="19"/>
      <c r="BC115" s="19"/>
      <c r="BD115" s="19"/>
      <c r="BE115" s="48"/>
      <c r="BF115" s="26"/>
    </row>
    <row r="116" spans="1:58" s="16" customFormat="1" ht="15.7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8"/>
      <c r="BA116" s="8"/>
      <c r="BB116" s="19"/>
      <c r="BC116" s="19"/>
      <c r="BD116" s="19"/>
      <c r="BE116" s="48"/>
      <c r="BF116" s="26"/>
    </row>
    <row r="117" spans="1:58" s="16" customFormat="1" ht="15.7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8"/>
      <c r="BA117" s="8"/>
      <c r="BB117" s="19"/>
      <c r="BC117" s="19"/>
      <c r="BD117" s="19"/>
      <c r="BE117" s="48"/>
      <c r="BF117" s="26"/>
    </row>
    <row r="118" spans="1:58" s="16" customFormat="1" ht="15.7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8"/>
      <c r="BA118" s="8"/>
      <c r="BB118" s="19"/>
      <c r="BC118" s="19"/>
      <c r="BD118" s="19"/>
      <c r="BE118" s="48"/>
      <c r="BF118" s="26"/>
    </row>
    <row r="119" spans="1:58" s="16" customFormat="1" ht="15.7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8"/>
      <c r="BA119" s="8"/>
      <c r="BB119" s="19"/>
      <c r="BC119" s="19"/>
      <c r="BD119" s="19"/>
      <c r="BE119" s="48"/>
      <c r="BF119" s="26"/>
    </row>
    <row r="120" spans="1:58" s="16" customFormat="1" ht="15.7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8"/>
      <c r="BA120" s="8"/>
      <c r="BB120" s="19"/>
      <c r="BC120" s="19"/>
      <c r="BD120" s="19"/>
      <c r="BE120" s="48"/>
      <c r="BF120" s="26"/>
    </row>
    <row r="121" spans="1:58" s="16" customFormat="1" ht="15.7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8"/>
      <c r="BA121" s="8"/>
      <c r="BB121" s="19"/>
      <c r="BC121" s="19"/>
      <c r="BD121" s="19"/>
      <c r="BE121" s="48"/>
      <c r="BF121" s="26"/>
    </row>
    <row r="122" spans="1:58" s="16" customFormat="1" ht="15.7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8"/>
      <c r="BA122" s="8"/>
      <c r="BB122" s="19"/>
      <c r="BC122" s="19"/>
      <c r="BD122" s="19"/>
      <c r="BE122" s="48"/>
      <c r="BF122" s="26"/>
    </row>
    <row r="123" spans="1:58" s="16" customFormat="1" ht="15.7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8"/>
      <c r="BA123" s="8"/>
      <c r="BB123" s="19"/>
      <c r="BC123" s="19"/>
      <c r="BD123" s="19"/>
      <c r="BE123" s="48"/>
      <c r="BF123" s="26"/>
    </row>
    <row r="124" spans="1:58" s="16" customFormat="1" ht="15.7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8"/>
      <c r="BA124" s="8"/>
      <c r="BB124" s="19"/>
      <c r="BC124" s="19"/>
      <c r="BD124" s="19"/>
      <c r="BE124" s="48"/>
      <c r="BF124" s="26"/>
    </row>
    <row r="125" spans="1:58" s="16" customFormat="1" ht="15.7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8"/>
      <c r="BA125" s="8"/>
      <c r="BB125" s="19"/>
      <c r="BC125" s="19"/>
      <c r="BD125" s="19"/>
      <c r="BE125" s="48"/>
      <c r="BF125" s="26"/>
    </row>
    <row r="126" spans="1:58" s="16" customFormat="1" ht="15.7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8"/>
      <c r="BA126" s="8"/>
      <c r="BB126" s="19"/>
      <c r="BC126" s="19"/>
      <c r="BD126" s="19"/>
      <c r="BE126" s="48"/>
      <c r="BF126" s="26"/>
    </row>
    <row r="127" spans="1:58" s="16" customFormat="1" ht="15.7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8"/>
      <c r="BA127" s="8"/>
      <c r="BB127" s="19"/>
      <c r="BC127" s="19"/>
      <c r="BD127" s="19"/>
      <c r="BE127" s="48"/>
      <c r="BF127" s="26"/>
    </row>
    <row r="128" spans="1:58" s="16" customFormat="1" ht="15.7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8"/>
      <c r="BA128" s="8"/>
      <c r="BB128" s="19"/>
      <c r="BC128" s="19"/>
      <c r="BD128" s="19"/>
      <c r="BE128" s="48"/>
      <c r="BF128" s="26"/>
    </row>
    <row r="129" spans="1:58" s="16" customFormat="1" ht="15.7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8"/>
      <c r="BA129" s="8"/>
      <c r="BB129" s="19"/>
      <c r="BC129" s="19"/>
      <c r="BD129" s="19"/>
      <c r="BE129" s="48"/>
      <c r="BF129" s="26"/>
    </row>
    <row r="130" spans="1:58" s="16" customFormat="1" ht="15.7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8"/>
      <c r="BA130" s="8"/>
      <c r="BB130" s="19"/>
      <c r="BC130" s="19"/>
      <c r="BD130" s="19"/>
      <c r="BE130" s="48"/>
      <c r="BF130" s="26"/>
    </row>
    <row r="131" spans="1:58" s="16" customFormat="1" ht="15.7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8"/>
      <c r="BA131" s="8"/>
      <c r="BB131" s="19"/>
      <c r="BC131" s="19"/>
      <c r="BD131" s="19"/>
      <c r="BE131" s="48"/>
      <c r="BF131" s="26"/>
    </row>
    <row r="132" spans="1:58" s="16" customFormat="1" ht="15.7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8"/>
      <c r="BA132" s="8"/>
      <c r="BB132" s="19"/>
      <c r="BC132" s="19"/>
      <c r="BD132" s="19"/>
      <c r="BE132" s="48"/>
      <c r="BF132" s="26"/>
    </row>
    <row r="133" spans="1:58" s="16" customFormat="1" ht="15.7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8"/>
      <c r="BA133" s="8"/>
      <c r="BB133" s="19"/>
      <c r="BC133" s="19"/>
      <c r="BD133" s="19"/>
      <c r="BE133" s="48"/>
      <c r="BF133" s="26"/>
    </row>
    <row r="134" spans="1:58" s="16" customFormat="1" ht="15.7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8"/>
      <c r="BA134" s="8"/>
      <c r="BB134" s="19"/>
      <c r="BC134" s="19"/>
      <c r="BD134" s="19"/>
      <c r="BE134" s="48"/>
      <c r="BF134" s="26"/>
    </row>
    <row r="135" spans="1:58" s="16" customFormat="1" ht="15.7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8"/>
      <c r="BA135" s="8"/>
      <c r="BB135" s="19"/>
      <c r="BC135" s="19"/>
      <c r="BD135" s="19"/>
      <c r="BE135" s="48"/>
      <c r="BF135" s="26"/>
    </row>
    <row r="136" spans="1:58" s="16" customFormat="1" ht="15.7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8"/>
      <c r="BA136" s="8"/>
      <c r="BB136" s="19"/>
      <c r="BC136" s="19"/>
      <c r="BD136" s="19"/>
      <c r="BE136" s="48"/>
      <c r="BF136" s="26"/>
    </row>
    <row r="137" spans="1:58" s="16" customFormat="1" ht="15.7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8"/>
      <c r="BA137" s="8"/>
      <c r="BB137" s="19"/>
      <c r="BC137" s="19"/>
      <c r="BD137" s="19"/>
      <c r="BE137" s="48"/>
      <c r="BF137" s="26"/>
    </row>
    <row r="138" spans="1:58" s="16" customFormat="1" ht="15.7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8"/>
      <c r="BA138" s="8"/>
      <c r="BB138" s="19"/>
      <c r="BC138" s="19"/>
      <c r="BD138" s="19"/>
      <c r="BE138" s="48"/>
      <c r="BF138" s="26"/>
    </row>
    <row r="139" spans="1:58" s="16" customFormat="1" ht="15.7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8"/>
      <c r="BA139" s="8"/>
      <c r="BB139" s="19"/>
      <c r="BC139" s="19"/>
      <c r="BD139" s="19"/>
      <c r="BE139" s="48"/>
      <c r="BF139" s="26"/>
    </row>
    <row r="140" spans="1:58" s="16" customFormat="1" ht="15.7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8"/>
      <c r="BA140" s="8"/>
      <c r="BB140" s="19"/>
      <c r="BC140" s="19"/>
      <c r="BD140" s="19"/>
      <c r="BE140" s="48"/>
      <c r="BF140" s="26"/>
    </row>
    <row r="141" spans="1:58" s="16" customFormat="1" ht="15.75" hidden="1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8"/>
      <c r="BA141" s="8"/>
      <c r="BB141" s="19"/>
      <c r="BC141" s="19"/>
      <c r="BD141" s="19"/>
      <c r="BE141" s="48"/>
      <c r="BF141" s="26"/>
    </row>
    <row r="142" spans="1:58" s="16" customFormat="1" ht="15.7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8"/>
      <c r="BA142" s="8"/>
      <c r="BB142" s="19"/>
      <c r="BC142" s="19"/>
      <c r="BD142" s="19"/>
      <c r="BE142" s="48"/>
      <c r="BF142" s="26"/>
    </row>
    <row r="143" spans="1:58" s="16" customFormat="1" ht="15.7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8"/>
      <c r="BA143" s="8"/>
      <c r="BB143" s="19"/>
      <c r="BC143" s="19"/>
      <c r="BD143" s="19"/>
      <c r="BE143" s="48"/>
      <c r="BF143" s="26"/>
    </row>
    <row r="144" spans="1:58" s="16" customFormat="1" ht="15.7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8"/>
      <c r="BA144" s="8"/>
      <c r="BB144" s="19"/>
      <c r="BC144" s="19"/>
      <c r="BD144" s="19"/>
      <c r="BE144" s="48"/>
      <c r="BF144" s="26"/>
    </row>
    <row r="145" spans="1:58" s="16" customFormat="1" ht="15.7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8"/>
      <c r="BA145" s="8"/>
      <c r="BB145" s="19"/>
      <c r="BC145" s="19"/>
      <c r="BD145" s="19"/>
      <c r="BE145" s="48"/>
      <c r="BF145" s="26"/>
    </row>
    <row r="146" spans="1:58" s="16" customFormat="1" ht="15.7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8"/>
      <c r="BA146" s="8"/>
      <c r="BB146" s="19"/>
      <c r="BC146" s="19"/>
      <c r="BD146" s="19"/>
      <c r="BE146" s="48"/>
      <c r="BF146" s="26"/>
    </row>
    <row r="147" spans="1:58" s="16" customFormat="1" ht="15.7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8"/>
      <c r="BA147" s="8"/>
      <c r="BB147" s="19"/>
      <c r="BC147" s="19"/>
      <c r="BD147" s="19"/>
      <c r="BE147" s="48"/>
      <c r="BF147" s="26"/>
    </row>
    <row r="148" spans="1:58" s="16" customFormat="1" ht="15.7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8"/>
      <c r="BA148" s="8"/>
      <c r="BB148" s="19"/>
      <c r="BC148" s="19"/>
      <c r="BD148" s="19"/>
      <c r="BE148" s="48"/>
      <c r="BF148" s="26"/>
    </row>
    <row r="149" spans="1:58" s="16" customFormat="1" ht="15.7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8"/>
      <c r="BA149" s="8"/>
      <c r="BB149" s="19"/>
      <c r="BC149" s="19"/>
      <c r="BD149" s="19"/>
      <c r="BE149" s="48"/>
      <c r="BF149" s="26"/>
    </row>
    <row r="150" spans="1:58" s="16" customFormat="1" ht="15.7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8"/>
      <c r="BA150" s="8"/>
      <c r="BB150" s="19"/>
      <c r="BC150" s="19"/>
      <c r="BD150" s="19"/>
      <c r="BE150" s="48"/>
      <c r="BF150" s="26"/>
    </row>
    <row r="151" spans="1:58" s="16" customFormat="1" ht="15.7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8"/>
      <c r="BA151" s="8"/>
      <c r="BB151" s="19"/>
      <c r="BC151" s="19"/>
      <c r="BD151" s="19"/>
      <c r="BE151" s="48"/>
      <c r="BF151" s="26"/>
    </row>
    <row r="152" spans="1:58" s="16" customFormat="1" ht="15.7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8"/>
      <c r="BA152" s="8"/>
      <c r="BB152" s="19"/>
      <c r="BC152" s="19"/>
      <c r="BD152" s="19"/>
      <c r="BE152" s="48"/>
      <c r="BF152" s="26"/>
    </row>
    <row r="153" spans="1:58" s="16" customFormat="1" ht="15.7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8"/>
      <c r="BA153" s="8"/>
      <c r="BB153" s="19"/>
      <c r="BC153" s="19"/>
      <c r="BD153" s="19"/>
      <c r="BE153" s="48"/>
      <c r="BF153" s="26"/>
    </row>
    <row r="154" spans="1:58" s="16" customFormat="1" ht="15.7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8"/>
      <c r="BA154" s="8"/>
      <c r="BB154" s="19"/>
      <c r="BC154" s="19"/>
      <c r="BD154" s="19"/>
      <c r="BE154" s="48"/>
      <c r="BF154" s="26"/>
    </row>
    <row r="155" spans="1:58" s="16" customFormat="1" ht="15.7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8"/>
      <c r="BA155" s="8"/>
      <c r="BB155" s="19"/>
      <c r="BC155" s="19"/>
      <c r="BD155" s="19"/>
      <c r="BE155" s="48"/>
      <c r="BF155" s="26"/>
    </row>
    <row r="156" spans="1:58" s="16" customFormat="1" ht="15.7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8"/>
      <c r="BA156" s="8"/>
      <c r="BB156" s="19"/>
      <c r="BC156" s="19"/>
      <c r="BD156" s="19"/>
      <c r="BE156" s="48"/>
      <c r="BF156" s="26"/>
    </row>
    <row r="157" spans="1:58" s="16" customFormat="1" ht="15.7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8"/>
      <c r="BA157" s="8"/>
      <c r="BB157" s="19"/>
      <c r="BC157" s="19"/>
      <c r="BD157" s="19"/>
      <c r="BE157" s="48"/>
      <c r="BF157" s="26"/>
    </row>
    <row r="158" spans="1:58" s="16" customFormat="1" ht="15.7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8"/>
      <c r="BA158" s="8"/>
      <c r="BB158" s="19"/>
      <c r="BC158" s="19"/>
      <c r="BD158" s="19"/>
      <c r="BE158" s="48"/>
      <c r="BF158" s="26"/>
    </row>
    <row r="159" spans="1:58" s="16" customFormat="1" ht="15.7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8"/>
      <c r="BA159" s="8"/>
      <c r="BB159" s="19"/>
      <c r="BC159" s="19"/>
      <c r="BD159" s="19"/>
      <c r="BE159" s="48"/>
      <c r="BF159" s="26"/>
    </row>
    <row r="160" spans="1:58" s="16" customFormat="1" ht="15.7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8"/>
      <c r="BA160" s="8"/>
      <c r="BB160" s="19"/>
      <c r="BC160" s="19"/>
      <c r="BD160" s="19"/>
      <c r="BE160" s="48"/>
      <c r="BF160" s="26"/>
    </row>
    <row r="161" spans="1:58" s="16" customFormat="1" ht="15.7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8"/>
      <c r="BA161" s="8"/>
      <c r="BB161" s="19"/>
      <c r="BC161" s="19"/>
      <c r="BD161" s="19"/>
      <c r="BE161" s="48"/>
      <c r="BF161" s="26"/>
    </row>
    <row r="162" spans="1:58" s="16" customFormat="1" ht="15.7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8"/>
      <c r="BA162" s="8"/>
      <c r="BB162" s="19"/>
      <c r="BC162" s="19"/>
      <c r="BD162" s="19"/>
      <c r="BE162" s="48"/>
      <c r="BF162" s="26"/>
    </row>
    <row r="163" spans="1:58" s="16" customFormat="1" ht="15.7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8"/>
      <c r="BA163" s="8"/>
      <c r="BB163" s="19"/>
      <c r="BC163" s="19"/>
      <c r="BD163" s="19"/>
      <c r="BE163" s="48"/>
      <c r="BF163" s="26"/>
    </row>
    <row r="164" spans="1:58" s="16" customFormat="1" ht="15.7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8"/>
      <c r="BA164" s="8"/>
      <c r="BB164" s="19"/>
      <c r="BC164" s="19"/>
      <c r="BD164" s="19"/>
      <c r="BE164" s="48"/>
      <c r="BF164" s="26"/>
    </row>
    <row r="165" spans="1:58" s="16" customFormat="1" ht="15.7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8"/>
      <c r="BA165" s="8"/>
      <c r="BB165" s="19"/>
      <c r="BC165" s="19"/>
      <c r="BD165" s="19"/>
      <c r="BE165" s="48"/>
      <c r="BF165" s="26"/>
    </row>
    <row r="166" spans="1:58" s="16" customFormat="1" ht="15.7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8"/>
      <c r="BA166" s="8"/>
      <c r="BB166" s="19"/>
      <c r="BC166" s="19"/>
      <c r="BD166" s="19"/>
      <c r="BE166" s="48"/>
      <c r="BF166" s="26"/>
    </row>
    <row r="167" spans="1:58" s="16" customFormat="1" ht="15.7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8"/>
      <c r="BA167" s="8"/>
      <c r="BB167" s="19"/>
      <c r="BC167" s="19"/>
      <c r="BD167" s="19"/>
      <c r="BE167" s="48"/>
      <c r="BF167" s="26"/>
    </row>
    <row r="168" spans="1:58" s="16" customFormat="1" ht="15.7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8"/>
      <c r="BA168" s="8"/>
      <c r="BB168" s="19"/>
      <c r="BC168" s="19"/>
      <c r="BD168" s="19"/>
      <c r="BE168" s="48"/>
      <c r="BF168" s="26"/>
    </row>
    <row r="169" spans="1:58" s="16" customFormat="1" ht="15.7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8"/>
      <c r="BA169" s="8"/>
      <c r="BB169" s="19"/>
      <c r="BC169" s="19"/>
      <c r="BD169" s="19"/>
      <c r="BE169" s="48"/>
      <c r="BF169" s="26"/>
    </row>
    <row r="170" spans="1:58" s="16" customFormat="1" ht="15.7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8"/>
      <c r="BA170" s="8"/>
      <c r="BB170" s="19"/>
      <c r="BC170" s="19"/>
      <c r="BD170" s="19"/>
      <c r="BE170" s="48"/>
      <c r="BF170" s="26"/>
    </row>
    <row r="171" spans="1:58" s="16" customFormat="1" ht="15.7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8"/>
      <c r="BA171" s="8"/>
      <c r="BB171" s="19"/>
      <c r="BC171" s="19"/>
      <c r="BD171" s="19"/>
      <c r="BE171" s="48"/>
      <c r="BF171" s="26"/>
    </row>
    <row r="172" spans="1:58" s="16" customFormat="1" ht="15.7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8"/>
      <c r="BA172" s="8"/>
      <c r="BB172" s="19"/>
      <c r="BC172" s="19"/>
      <c r="BD172" s="19"/>
      <c r="BE172" s="48"/>
      <c r="BF172" s="26"/>
    </row>
    <row r="173" spans="1:58" s="16" customFormat="1" ht="15.7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8"/>
      <c r="BA173" s="8"/>
      <c r="BB173" s="19"/>
      <c r="BC173" s="19"/>
      <c r="BD173" s="19"/>
      <c r="BE173" s="48"/>
      <c r="BF173" s="26"/>
    </row>
    <row r="174" spans="1:58" s="16" customFormat="1" ht="15.7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8"/>
      <c r="BA174" s="8"/>
      <c r="BB174" s="19"/>
      <c r="BC174" s="19"/>
      <c r="BD174" s="19"/>
      <c r="BE174" s="48"/>
      <c r="BF174" s="26"/>
    </row>
    <row r="175" spans="1:58" s="16" customFormat="1" ht="15.7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8"/>
      <c r="BA175" s="8"/>
      <c r="BB175" s="19"/>
      <c r="BC175" s="19"/>
      <c r="BD175" s="19"/>
      <c r="BE175" s="48"/>
      <c r="BF175" s="26"/>
    </row>
    <row r="176" spans="1:58" s="16" customFormat="1" ht="15.7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8"/>
      <c r="BA176" s="8"/>
      <c r="BB176" s="19"/>
      <c r="BC176" s="19"/>
      <c r="BD176" s="19"/>
      <c r="BE176" s="48"/>
      <c r="BF176" s="26"/>
    </row>
    <row r="177" spans="1:58" s="16" customFormat="1" ht="15.7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8"/>
      <c r="BA177" s="8"/>
      <c r="BB177" s="19"/>
      <c r="BC177" s="19"/>
      <c r="BD177" s="19"/>
      <c r="BE177" s="48"/>
      <c r="BF177" s="26"/>
    </row>
    <row r="178" spans="1:58" s="16" customFormat="1" ht="15.7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8"/>
      <c r="BA178" s="8"/>
      <c r="BB178" s="19"/>
      <c r="BC178" s="19"/>
      <c r="BD178" s="19"/>
      <c r="BE178" s="48"/>
      <c r="BF178" s="26"/>
    </row>
    <row r="179" spans="1:58" s="16" customFormat="1" ht="15.7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8"/>
      <c r="BA179" s="8"/>
      <c r="BB179" s="19"/>
      <c r="BC179" s="19"/>
      <c r="BD179" s="19"/>
      <c r="BE179" s="48"/>
      <c r="BF179" s="26"/>
    </row>
    <row r="180" spans="1:58" s="16" customFormat="1" ht="15.7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8"/>
      <c r="BA180" s="8"/>
      <c r="BB180" s="19"/>
      <c r="BC180" s="19"/>
      <c r="BD180" s="19"/>
      <c r="BE180" s="48"/>
      <c r="BF180" s="26"/>
    </row>
    <row r="181" spans="1:58" s="16" customFormat="1" ht="15.7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8"/>
      <c r="BA181" s="8"/>
      <c r="BB181" s="19"/>
      <c r="BC181" s="19"/>
      <c r="BD181" s="19"/>
      <c r="BE181" s="48"/>
      <c r="BF181" s="26"/>
    </row>
    <row r="182" spans="1:58" s="16" customFormat="1" ht="15.7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8"/>
      <c r="BA182" s="8"/>
      <c r="BB182" s="19"/>
      <c r="BC182" s="19"/>
      <c r="BD182" s="19"/>
      <c r="BE182" s="48"/>
      <c r="BF182" s="26"/>
    </row>
    <row r="183" spans="1:58" s="16" customFormat="1" ht="15.7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8"/>
      <c r="BA183" s="8"/>
      <c r="BB183" s="19"/>
      <c r="BC183" s="19"/>
      <c r="BD183" s="19"/>
      <c r="BE183" s="48"/>
      <c r="BF183" s="26"/>
    </row>
    <row r="184" spans="1:58" s="16" customFormat="1" ht="15.7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8"/>
      <c r="BA184" s="8"/>
      <c r="BB184" s="19"/>
      <c r="BC184" s="19"/>
      <c r="BD184" s="19"/>
      <c r="BE184" s="48"/>
      <c r="BF184" s="26"/>
    </row>
    <row r="185" spans="1:58" s="16" customFormat="1" ht="15.7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8"/>
      <c r="BA185" s="8"/>
      <c r="BB185" s="19"/>
      <c r="BC185" s="19"/>
      <c r="BD185" s="19"/>
      <c r="BE185" s="48"/>
      <c r="BF185" s="26"/>
    </row>
    <row r="186" spans="1:58" s="16" customFormat="1" ht="15.7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8"/>
      <c r="BA186" s="8"/>
      <c r="BB186" s="19"/>
      <c r="BC186" s="19"/>
      <c r="BD186" s="19"/>
      <c r="BE186" s="48"/>
      <c r="BF186" s="26"/>
    </row>
    <row r="187" spans="1:58" s="16" customFormat="1" ht="15.7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8"/>
      <c r="BA187" s="8"/>
      <c r="BB187" s="19"/>
      <c r="BC187" s="19"/>
      <c r="BD187" s="19"/>
      <c r="BE187" s="48"/>
      <c r="BF187" s="26"/>
    </row>
    <row r="188" spans="1:58" s="16" customFormat="1" ht="15.7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8"/>
      <c r="BA188" s="8"/>
      <c r="BB188" s="19"/>
      <c r="BC188" s="19"/>
      <c r="BD188" s="19"/>
      <c r="BE188" s="48"/>
      <c r="BF188" s="26"/>
    </row>
    <row r="189" spans="1:58" s="16" customFormat="1" ht="15.7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8"/>
      <c r="BA189" s="8"/>
      <c r="BB189" s="19"/>
      <c r="BC189" s="19"/>
      <c r="BD189" s="19"/>
      <c r="BE189" s="48"/>
      <c r="BF189" s="26"/>
    </row>
    <row r="190" spans="1:58" s="16" customFormat="1" ht="15.7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8"/>
      <c r="BA190" s="8"/>
      <c r="BB190" s="19"/>
      <c r="BC190" s="19"/>
      <c r="BD190" s="19"/>
      <c r="BE190" s="48"/>
      <c r="BF190" s="26"/>
    </row>
    <row r="191" spans="1:58" s="16" customFormat="1" ht="15.7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8"/>
      <c r="BA191" s="8"/>
      <c r="BB191" s="19"/>
      <c r="BC191" s="19"/>
      <c r="BD191" s="19"/>
      <c r="BE191" s="48"/>
      <c r="BF191" s="26"/>
    </row>
    <row r="192" spans="1:58" s="16" customFormat="1" ht="15.7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8"/>
      <c r="BA192" s="8"/>
      <c r="BB192" s="19"/>
      <c r="BC192" s="19"/>
      <c r="BD192" s="19"/>
      <c r="BE192" s="48"/>
      <c r="BF192" s="26"/>
    </row>
    <row r="193" spans="1:58" s="16" customFormat="1" ht="15.7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8"/>
      <c r="BA193" s="8"/>
      <c r="BB193" s="19"/>
      <c r="BC193" s="19"/>
      <c r="BD193" s="19"/>
      <c r="BE193" s="48"/>
      <c r="BF193" s="26"/>
    </row>
    <row r="194" spans="1:58" s="16" customFormat="1" ht="15.7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8"/>
      <c r="BA194" s="8"/>
      <c r="BB194" s="19"/>
      <c r="BC194" s="19"/>
      <c r="BD194" s="19"/>
      <c r="BE194" s="48"/>
      <c r="BF194" s="26"/>
    </row>
    <row r="195" spans="1:58" s="16" customFormat="1" ht="15.7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8"/>
      <c r="BA195" s="8"/>
      <c r="BB195" s="19"/>
      <c r="BC195" s="19"/>
      <c r="BD195" s="19"/>
      <c r="BE195" s="48"/>
      <c r="BF195" s="26"/>
    </row>
    <row r="196" spans="1:58" s="16" customFormat="1" ht="15.7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8"/>
      <c r="BA196" s="8"/>
      <c r="BB196" s="19"/>
      <c r="BC196" s="19"/>
      <c r="BD196" s="19"/>
      <c r="BE196" s="48"/>
      <c r="BF196" s="26"/>
    </row>
    <row r="197" spans="1:58" s="16" customFormat="1" ht="15.7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8"/>
      <c r="BA197" s="8"/>
      <c r="BB197" s="19"/>
      <c r="BC197" s="19"/>
      <c r="BD197" s="19"/>
      <c r="BE197" s="48"/>
      <c r="BF197" s="26"/>
    </row>
    <row r="198" spans="1:58" s="16" customFormat="1" ht="15.7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8"/>
      <c r="BA198" s="8"/>
      <c r="BB198" s="19"/>
      <c r="BC198" s="19"/>
      <c r="BD198" s="19"/>
      <c r="BE198" s="48"/>
      <c r="BF198" s="26"/>
    </row>
    <row r="199" spans="1:58" s="16" customFormat="1" ht="15.7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8"/>
      <c r="BA199" s="8"/>
      <c r="BB199" s="19"/>
      <c r="BC199" s="19"/>
      <c r="BD199" s="19"/>
      <c r="BE199" s="48"/>
      <c r="BF199" s="26"/>
    </row>
    <row r="200" spans="1:58" s="16" customFormat="1" ht="15.7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8"/>
      <c r="BA200" s="8"/>
      <c r="BB200" s="19"/>
      <c r="BC200" s="19"/>
      <c r="BD200" s="19"/>
      <c r="BE200" s="48"/>
      <c r="BF200" s="26"/>
    </row>
    <row r="201" spans="1:58" s="16" customFormat="1" ht="15.7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8"/>
      <c r="BA201" s="8"/>
      <c r="BB201" s="19"/>
      <c r="BC201" s="19"/>
      <c r="BD201" s="19"/>
      <c r="BE201" s="48"/>
      <c r="BF201" s="26"/>
    </row>
    <row r="202" spans="1:58" s="16" customFormat="1" ht="15.7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8"/>
      <c r="BA202" s="8"/>
      <c r="BB202" s="19"/>
      <c r="BC202" s="19"/>
      <c r="BD202" s="19"/>
      <c r="BE202" s="48"/>
      <c r="BF202" s="26"/>
    </row>
    <row r="203" spans="1:58" s="16" customFormat="1" ht="15.7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8"/>
      <c r="BA203" s="8"/>
      <c r="BB203" s="19"/>
      <c r="BC203" s="19"/>
      <c r="BD203" s="19"/>
      <c r="BE203" s="48"/>
      <c r="BF203" s="26"/>
    </row>
    <row r="204" spans="1:58" s="16" customFormat="1" ht="15.7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8"/>
      <c r="BA204" s="8"/>
      <c r="BB204" s="19"/>
      <c r="BC204" s="19"/>
      <c r="BD204" s="19"/>
      <c r="BE204" s="48"/>
      <c r="BF204" s="26"/>
    </row>
    <row r="205" spans="1:58" s="16" customFormat="1" ht="15.7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8"/>
      <c r="BA205" s="8"/>
      <c r="BB205" s="19"/>
      <c r="BC205" s="19"/>
      <c r="BD205" s="19"/>
      <c r="BE205" s="48"/>
      <c r="BF205" s="26"/>
    </row>
    <row r="206" spans="1:58" s="16" customFormat="1" ht="15.7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8"/>
      <c r="BA206" s="8"/>
      <c r="BB206" s="19"/>
      <c r="BC206" s="19"/>
      <c r="BD206" s="19"/>
      <c r="BE206" s="48"/>
      <c r="BF206" s="26"/>
    </row>
    <row r="207" spans="1:58" s="16" customFormat="1" ht="15.7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8"/>
      <c r="BA207" s="8"/>
      <c r="BB207" s="19"/>
      <c r="BC207" s="19"/>
      <c r="BD207" s="19"/>
      <c r="BE207" s="48"/>
      <c r="BF207" s="26"/>
    </row>
    <row r="208" spans="1:58" s="16" customFormat="1" ht="15.7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8"/>
      <c r="BA208" s="8"/>
      <c r="BB208" s="19"/>
      <c r="BC208" s="19"/>
      <c r="BD208" s="19"/>
      <c r="BE208" s="48"/>
      <c r="BF208" s="26"/>
    </row>
    <row r="209" spans="1:58" s="16" customFormat="1" ht="15.7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8"/>
      <c r="BA209" s="8"/>
      <c r="BB209" s="19"/>
      <c r="BC209" s="19"/>
      <c r="BD209" s="19"/>
      <c r="BE209" s="48"/>
      <c r="BF209" s="26"/>
    </row>
    <row r="210" spans="1:58" s="16" customFormat="1" ht="15.7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8"/>
      <c r="BA210" s="8"/>
      <c r="BB210" s="19"/>
      <c r="BC210" s="19"/>
      <c r="BD210" s="19"/>
      <c r="BE210" s="48"/>
      <c r="BF210" s="26"/>
    </row>
    <row r="211" spans="1:58" s="5" customFormat="1" ht="18.75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8"/>
      <c r="BA211" s="8"/>
      <c r="BB211" s="19"/>
      <c r="BC211" s="19"/>
      <c r="BD211" s="19"/>
      <c r="BE211" s="48"/>
      <c r="BF211" s="26"/>
    </row>
    <row r="212" spans="1:58" s="5" customFormat="1" ht="18.75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8"/>
      <c r="BA212" s="8"/>
      <c r="BB212" s="19"/>
      <c r="BC212" s="19"/>
      <c r="BD212" s="19"/>
      <c r="BE212" s="48"/>
      <c r="BF212" s="26"/>
    </row>
    <row r="213" spans="1:58" s="5" customFormat="1" ht="18.75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8"/>
      <c r="BA213" s="8"/>
      <c r="BB213" s="19"/>
      <c r="BC213" s="19"/>
      <c r="BD213" s="19"/>
      <c r="BE213" s="48"/>
      <c r="BF213" s="26"/>
    </row>
    <row r="214" spans="1:58" s="5" customFormat="1" ht="18.75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8"/>
      <c r="BA214" s="8"/>
      <c r="BB214" s="19"/>
      <c r="BC214" s="19"/>
      <c r="BD214" s="19"/>
      <c r="BE214" s="48"/>
      <c r="BF214" s="26"/>
    </row>
    <row r="215" spans="1:58" s="5" customFormat="1" ht="18.75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8"/>
      <c r="BA215" s="8"/>
      <c r="BB215" s="19"/>
      <c r="BC215" s="19"/>
      <c r="BD215" s="19"/>
      <c r="BE215" s="48"/>
      <c r="BF215" s="26"/>
    </row>
    <row r="216" spans="1:58" s="8" customForma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BB216" s="19"/>
      <c r="BC216" s="19"/>
      <c r="BD216" s="19"/>
      <c r="BE216" s="48"/>
      <c r="BF216" s="26"/>
    </row>
    <row r="217" spans="1:58" s="8" customForma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BB217" s="19"/>
      <c r="BC217" s="19"/>
      <c r="BD217" s="19"/>
      <c r="BE217" s="48"/>
      <c r="BF217" s="26"/>
    </row>
    <row r="218" spans="1:58" s="8" customForma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BB218" s="19"/>
      <c r="BC218" s="19"/>
      <c r="BD218" s="19"/>
      <c r="BE218" s="48"/>
      <c r="BF218" s="26"/>
    </row>
    <row r="219" spans="1:58" s="8" customForma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BB219" s="19"/>
      <c r="BC219" s="19"/>
      <c r="BD219" s="19"/>
      <c r="BE219" s="48"/>
      <c r="BF219" s="26"/>
    </row>
    <row r="220" spans="1:58" s="8" customForma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BB220" s="19"/>
      <c r="BC220" s="19"/>
      <c r="BD220" s="19"/>
      <c r="BE220" s="48"/>
      <c r="BF220" s="26"/>
    </row>
    <row r="221" spans="1:58" s="8" customForma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BB221" s="19"/>
      <c r="BC221" s="19"/>
      <c r="BD221" s="19"/>
      <c r="BE221" s="48"/>
      <c r="BF221" s="26"/>
    </row>
    <row r="222" spans="1:58" s="8" customForma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BB222" s="19"/>
      <c r="BC222" s="19"/>
      <c r="BD222" s="19"/>
      <c r="BE222" s="48"/>
      <c r="BF222" s="26"/>
    </row>
    <row r="223" spans="1:58" s="8" customForma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BB223" s="19"/>
      <c r="BC223" s="19"/>
      <c r="BD223" s="19"/>
      <c r="BE223" s="48"/>
      <c r="BF223" s="26"/>
    </row>
    <row r="224" spans="1:58" s="8" customForma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BB224" s="19"/>
      <c r="BC224" s="19"/>
      <c r="BD224" s="19"/>
      <c r="BE224" s="48"/>
      <c r="BF224" s="26"/>
    </row>
    <row r="225" spans="1:58" s="8" customForma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BB225" s="19"/>
      <c r="BC225" s="19"/>
      <c r="BD225" s="19"/>
      <c r="BE225" s="48"/>
      <c r="BF225" s="26"/>
    </row>
    <row r="226" spans="1:58" s="8" customForma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BB226" s="19"/>
      <c r="BC226" s="19"/>
      <c r="BD226" s="19"/>
      <c r="BE226" s="48"/>
      <c r="BF226" s="26"/>
    </row>
    <row r="227" spans="1:58" s="8" customForma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BB227" s="19"/>
      <c r="BC227" s="19"/>
      <c r="BD227" s="19"/>
      <c r="BE227" s="48"/>
      <c r="BF227" s="26"/>
    </row>
    <row r="228" spans="1:58" s="8" customForma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BB228" s="19"/>
      <c r="BC228" s="19"/>
      <c r="BD228" s="19"/>
      <c r="BE228" s="48"/>
      <c r="BF228" s="26"/>
    </row>
    <row r="229" spans="1:58" s="8" customForma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BB229" s="19"/>
      <c r="BC229" s="19"/>
      <c r="BD229" s="19"/>
      <c r="BE229" s="48"/>
      <c r="BF229" s="26"/>
    </row>
    <row r="230" spans="1:58" s="8" customForma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BB230" s="19"/>
      <c r="BC230" s="19"/>
      <c r="BD230" s="19"/>
      <c r="BE230" s="48"/>
      <c r="BF230" s="26"/>
    </row>
    <row r="231" spans="1:58" s="8" customForma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BB231" s="19"/>
      <c r="BC231" s="19"/>
      <c r="BD231" s="19"/>
      <c r="BE231" s="48"/>
      <c r="BF231" s="26"/>
    </row>
    <row r="232" spans="1:58" s="8" customForma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BB232" s="19"/>
      <c r="BC232" s="19"/>
      <c r="BD232" s="19"/>
      <c r="BE232" s="48"/>
      <c r="BF232" s="26"/>
    </row>
    <row r="233" spans="1:58" s="8" customForma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BB233" s="19"/>
      <c r="BC233" s="19"/>
      <c r="BD233" s="19"/>
      <c r="BE233" s="48"/>
      <c r="BF233" s="26"/>
    </row>
    <row r="234" spans="1:58" s="8" customForma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BB234" s="19"/>
      <c r="BC234" s="19"/>
      <c r="BD234" s="19"/>
      <c r="BE234" s="48"/>
      <c r="BF234" s="26"/>
    </row>
    <row r="235" spans="1:58" s="8" customForma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BB235" s="19"/>
      <c r="BC235" s="19"/>
      <c r="BD235" s="19"/>
      <c r="BE235" s="48"/>
      <c r="BF235" s="26"/>
    </row>
    <row r="236" spans="1:58" s="8" customForma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BB236" s="19"/>
      <c r="BC236" s="19"/>
      <c r="BD236" s="19"/>
      <c r="BE236" s="48"/>
      <c r="BF236" s="26"/>
    </row>
    <row r="237" spans="1:58" s="8" customForma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BB237" s="19"/>
      <c r="BC237" s="19"/>
      <c r="BD237" s="19"/>
      <c r="BE237" s="48"/>
      <c r="BF237" s="26"/>
    </row>
    <row r="238" spans="1:58" s="8" customForma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BB238" s="19"/>
      <c r="BC238" s="19"/>
      <c r="BD238" s="19"/>
      <c r="BE238" s="48"/>
      <c r="BF238" s="26"/>
    </row>
    <row r="239" spans="1:58" s="8" customForma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BB239" s="19"/>
      <c r="BC239" s="19"/>
      <c r="BD239" s="19"/>
      <c r="BE239" s="48"/>
      <c r="BF239" s="26"/>
    </row>
    <row r="240" spans="1:58" s="8" customForma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BB240" s="19"/>
      <c r="BC240" s="19"/>
      <c r="BD240" s="19"/>
      <c r="BE240" s="48"/>
      <c r="BF240" s="26"/>
    </row>
    <row r="241" spans="1:58" s="8" customForma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BB241" s="19"/>
      <c r="BC241" s="19"/>
      <c r="BD241" s="19"/>
      <c r="BE241" s="48"/>
      <c r="BF241" s="26"/>
    </row>
    <row r="242" spans="1:58" s="8" customForma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BB242" s="19"/>
      <c r="BC242" s="19"/>
      <c r="BD242" s="19"/>
      <c r="BE242" s="48"/>
      <c r="BF242" s="26"/>
    </row>
    <row r="243" spans="1:58" s="8" customForma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BB243" s="19"/>
      <c r="BC243" s="19"/>
      <c r="BD243" s="19"/>
      <c r="BE243" s="48"/>
      <c r="BF243" s="26"/>
    </row>
    <row r="244" spans="1:58" s="8" customForma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BB244" s="19"/>
      <c r="BC244" s="19"/>
      <c r="BD244" s="19"/>
      <c r="BE244" s="48"/>
      <c r="BF244" s="26"/>
    </row>
    <row r="245" spans="1:58" s="8" customForma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BB245" s="19"/>
      <c r="BC245" s="19"/>
      <c r="BD245" s="19"/>
      <c r="BE245" s="48"/>
      <c r="BF245" s="26"/>
    </row>
    <row r="246" spans="1:58" s="8" customForma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BB246" s="19"/>
      <c r="BC246" s="19"/>
      <c r="BD246" s="19"/>
      <c r="BE246" s="48"/>
      <c r="BF246" s="26"/>
    </row>
    <row r="247" spans="1:58" s="8" customForma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BB247" s="19"/>
      <c r="BC247" s="19"/>
      <c r="BD247" s="19"/>
      <c r="BE247" s="48"/>
      <c r="BF247" s="26"/>
    </row>
    <row r="248" spans="1:58" s="8" customForma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BB248" s="19"/>
      <c r="BC248" s="19"/>
      <c r="BD248" s="19"/>
      <c r="BE248" s="48"/>
      <c r="BF248" s="26"/>
    </row>
    <row r="249" spans="1:58" s="8" customForma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BB249" s="19"/>
      <c r="BC249" s="19"/>
      <c r="BD249" s="19"/>
      <c r="BE249" s="48"/>
      <c r="BF249" s="26"/>
    </row>
    <row r="250" spans="1:58" s="8" customForma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BB250" s="19"/>
      <c r="BC250" s="19"/>
      <c r="BD250" s="19"/>
      <c r="BE250" s="48"/>
      <c r="BF250" s="26"/>
    </row>
    <row r="251" spans="1:58" s="8" customForma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BB251" s="19"/>
      <c r="BC251" s="19"/>
      <c r="BD251" s="19"/>
      <c r="BE251" s="48"/>
      <c r="BF251" s="26"/>
    </row>
    <row r="252" spans="1:58" s="8" customForma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BB252" s="19"/>
      <c r="BC252" s="19"/>
      <c r="BD252" s="19"/>
      <c r="BE252" s="48"/>
      <c r="BF252" s="26"/>
    </row>
    <row r="253" spans="1:58" s="8" customForma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BB253" s="19"/>
      <c r="BC253" s="19"/>
      <c r="BD253" s="19"/>
      <c r="BE253" s="48"/>
      <c r="BF253" s="26"/>
    </row>
    <row r="254" spans="1:58" s="8" customForma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BB254" s="19"/>
      <c r="BC254" s="19"/>
      <c r="BD254" s="19"/>
      <c r="BE254" s="48"/>
      <c r="BF254" s="26"/>
    </row>
    <row r="255" spans="1:58" s="8" customForma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BB255" s="19"/>
      <c r="BC255" s="19"/>
      <c r="BD255" s="19"/>
      <c r="BE255" s="48"/>
      <c r="BF255" s="26"/>
    </row>
    <row r="256" spans="1:58" s="8" customForma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BB256" s="19"/>
      <c r="BC256" s="19"/>
      <c r="BD256" s="19"/>
      <c r="BE256" s="48"/>
      <c r="BF256" s="26"/>
    </row>
    <row r="257" spans="1:58" s="8" customForma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BB257" s="19"/>
      <c r="BC257" s="19"/>
      <c r="BD257" s="19"/>
      <c r="BE257" s="48"/>
      <c r="BF257" s="26"/>
    </row>
    <row r="258" spans="1:58" s="8" customForma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BB258" s="19"/>
      <c r="BC258" s="19"/>
      <c r="BD258" s="19"/>
      <c r="BE258" s="48"/>
      <c r="BF258" s="26"/>
    </row>
    <row r="259" spans="1:58" s="8" customForma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BB259" s="19"/>
      <c r="BC259" s="19"/>
      <c r="BD259" s="19"/>
      <c r="BE259" s="48"/>
      <c r="BF259" s="26"/>
    </row>
    <row r="260" spans="1:58" s="8" customForma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BB260" s="19"/>
      <c r="BC260" s="19"/>
      <c r="BD260" s="19"/>
      <c r="BE260" s="48"/>
      <c r="BF260" s="26"/>
    </row>
    <row r="261" spans="1:58" s="8" customForma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BB261" s="19"/>
      <c r="BC261" s="19"/>
      <c r="BD261" s="19"/>
      <c r="BE261" s="48"/>
      <c r="BF261" s="26"/>
    </row>
    <row r="262" spans="1:58" s="8" customForma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BB262" s="19"/>
      <c r="BC262" s="19"/>
      <c r="BD262" s="19"/>
      <c r="BE262" s="48"/>
      <c r="BF262" s="26"/>
    </row>
    <row r="263" spans="1:58" s="8" customForma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BB263" s="19"/>
      <c r="BC263" s="19"/>
      <c r="BD263" s="19"/>
      <c r="BE263" s="48"/>
      <c r="BF263" s="26"/>
    </row>
    <row r="264" spans="1:58" s="8" customForma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BB264" s="19"/>
      <c r="BC264" s="19"/>
      <c r="BD264" s="19"/>
      <c r="BE264" s="48"/>
      <c r="BF264" s="26"/>
    </row>
    <row r="265" spans="1:58" s="8" customForma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BB265" s="19"/>
      <c r="BC265" s="19"/>
      <c r="BD265" s="19"/>
      <c r="BE265" s="48"/>
      <c r="BF265" s="26"/>
    </row>
    <row r="266" spans="1:58" s="8" customForma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BB266" s="19"/>
      <c r="BC266" s="19"/>
      <c r="BD266" s="19"/>
      <c r="BE266" s="48"/>
      <c r="BF266" s="26"/>
    </row>
    <row r="267" spans="1:58" s="8" customForma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BB267" s="19"/>
      <c r="BC267" s="19"/>
      <c r="BD267" s="19"/>
      <c r="BE267" s="48"/>
      <c r="BF267" s="26"/>
    </row>
    <row r="268" spans="1:58" s="8" customForma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BB268" s="19"/>
      <c r="BC268" s="19"/>
      <c r="BD268" s="19"/>
      <c r="BE268" s="48"/>
      <c r="BF268" s="26"/>
    </row>
    <row r="269" spans="1:58" s="8" customForma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BB269" s="19"/>
      <c r="BC269" s="19"/>
      <c r="BD269" s="19"/>
      <c r="BE269" s="48"/>
      <c r="BF269" s="26"/>
    </row>
    <row r="270" spans="1:58" s="8" customForma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BB270" s="19"/>
      <c r="BC270" s="19"/>
      <c r="BD270" s="19"/>
      <c r="BE270" s="48"/>
      <c r="BF270" s="26"/>
    </row>
    <row r="271" spans="1:58" s="8" customForma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BB271" s="19"/>
      <c r="BC271" s="19"/>
      <c r="BD271" s="19"/>
      <c r="BE271" s="48"/>
      <c r="BF271" s="26"/>
    </row>
    <row r="272" spans="1:58" s="8" customForma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BB272" s="19"/>
      <c r="BC272" s="19"/>
      <c r="BD272" s="19"/>
      <c r="BE272" s="48"/>
      <c r="BF272" s="26"/>
    </row>
    <row r="273" spans="1:58" s="8" customForma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BB273" s="19"/>
      <c r="BC273" s="19"/>
      <c r="BD273" s="19"/>
      <c r="BE273" s="48"/>
      <c r="BF273" s="26"/>
    </row>
    <row r="274" spans="1:58" s="8" customForma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BB274" s="19"/>
      <c r="BC274" s="19"/>
      <c r="BD274" s="19"/>
      <c r="BE274" s="48"/>
      <c r="BF274" s="26"/>
    </row>
    <row r="275" spans="1:58" s="8" customForma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BB275" s="19"/>
      <c r="BC275" s="19"/>
      <c r="BD275" s="19"/>
      <c r="BE275" s="48"/>
      <c r="BF275" s="26"/>
    </row>
    <row r="276" spans="1:58" s="8" customForma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BB276" s="19"/>
      <c r="BC276" s="19"/>
      <c r="BD276" s="19"/>
      <c r="BE276" s="48"/>
      <c r="BF276" s="26"/>
    </row>
    <row r="277" spans="1:58" s="8" customForma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BB277" s="19"/>
      <c r="BC277" s="19"/>
      <c r="BD277" s="19"/>
      <c r="BE277" s="48"/>
      <c r="BF277" s="26"/>
    </row>
    <row r="278" spans="1:58" s="8" customForma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BB278" s="19"/>
      <c r="BC278" s="19"/>
      <c r="BD278" s="19"/>
      <c r="BE278" s="48"/>
      <c r="BF278" s="26"/>
    </row>
  </sheetData>
  <sheetProtection password="C0DB" sheet="1" objects="1" scenarios="1" sort="0" autoFilter="0"/>
  <autoFilter ref="A7:GJ53"/>
  <sortState ref="A8:GR53">
    <sortCondition descending="1" ref="AX8:AX53"/>
    <sortCondition ref="BB8:BB53"/>
    <sortCondition ref="BC8:BC53"/>
    <sortCondition ref="BD8:BD53"/>
  </sortState>
  <mergeCells count="22">
    <mergeCell ref="BF4:BF7"/>
    <mergeCell ref="Y6:AC6"/>
    <mergeCell ref="AD6:AO6"/>
    <mergeCell ref="BC4:BC7"/>
    <mergeCell ref="BD4:BD7"/>
    <mergeCell ref="BE4:BE7"/>
    <mergeCell ref="A3:BB3"/>
    <mergeCell ref="A4:A7"/>
    <mergeCell ref="B4:AW5"/>
    <mergeCell ref="AX4:AX7"/>
    <mergeCell ref="AY4:AY7"/>
    <mergeCell ref="AZ4:AZ7"/>
    <mergeCell ref="BA4:BA7"/>
    <mergeCell ref="BB4:BB7"/>
    <mergeCell ref="AP6:AV6"/>
    <mergeCell ref="AW6:AW7"/>
    <mergeCell ref="X6:X7"/>
    <mergeCell ref="B6:F6"/>
    <mergeCell ref="G6:J6"/>
    <mergeCell ref="K6:M6"/>
    <mergeCell ref="N6:S6"/>
    <mergeCell ref="T6:W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F306"/>
  <sheetViews>
    <sheetView zoomScaleNormal="100" zoomScaleSheetLayoutView="75" workbookViewId="0">
      <selection activeCell="AC23" sqref="AC23"/>
    </sheetView>
  </sheetViews>
  <sheetFormatPr defaultColWidth="8.85546875" defaultRowHeight="15" x14ac:dyDescent="0.25"/>
  <cols>
    <col min="1" max="1" width="11.42578125" style="1" customWidth="1"/>
    <col min="2" max="26" width="3.85546875" style="7" customWidth="1"/>
    <col min="27" max="48" width="4" style="7" customWidth="1"/>
    <col min="49" max="49" width="9" style="7" customWidth="1"/>
    <col min="50" max="50" width="12.7109375" style="7" customWidth="1"/>
    <col min="51" max="51" width="6.85546875" style="7" customWidth="1"/>
    <col min="52" max="52" width="13.7109375" style="8" customWidth="1"/>
    <col min="53" max="53" width="13" style="8" customWidth="1"/>
    <col min="54" max="54" width="17.28515625" style="2" customWidth="1"/>
    <col min="55" max="55" width="13.7109375" style="2" customWidth="1"/>
    <col min="56" max="56" width="18.85546875" style="2" customWidth="1"/>
    <col min="57" max="57" width="46.28515625" style="49" customWidth="1"/>
    <col min="58" max="58" width="6.5703125" style="4" customWidth="1"/>
    <col min="59" max="125" width="8.85546875" style="8" customWidth="1"/>
    <col min="126" max="188" width="8.85546875" style="8"/>
  </cols>
  <sheetData>
    <row r="1" spans="1:188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5"/>
      <c r="BA1" s="9" t="s">
        <v>0</v>
      </c>
      <c r="BB1" s="6"/>
      <c r="BC1" s="6"/>
      <c r="BD1" s="6"/>
      <c r="BE1" s="6"/>
      <c r="BF1" s="18"/>
    </row>
    <row r="2" spans="1:188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9"/>
      <c r="AZ2" s="10"/>
      <c r="BA2" s="20" t="s">
        <v>12</v>
      </c>
      <c r="BB2" s="6"/>
      <c r="BC2" s="6"/>
      <c r="BD2" s="6"/>
      <c r="BE2" s="6"/>
      <c r="BF2" s="18"/>
    </row>
    <row r="3" spans="1:188" ht="18.75" x14ac:dyDescent="0.3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2"/>
      <c r="AZ3" s="92"/>
      <c r="BA3" s="92"/>
      <c r="BB3" s="92"/>
      <c r="BC3" s="6"/>
      <c r="BD3" s="21"/>
      <c r="BE3" s="17"/>
      <c r="BF3" s="22"/>
    </row>
    <row r="4" spans="1:188" s="85" customFormat="1" ht="18.75" customHeight="1" x14ac:dyDescent="0.25">
      <c r="A4" s="150" t="s">
        <v>1</v>
      </c>
      <c r="B4" s="151" t="s">
        <v>4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0" t="s">
        <v>2</v>
      </c>
      <c r="AY4" s="150" t="s">
        <v>3</v>
      </c>
      <c r="AZ4" s="155" t="s">
        <v>10</v>
      </c>
      <c r="BA4" s="151" t="s">
        <v>11</v>
      </c>
      <c r="BB4" s="159" t="s">
        <v>7</v>
      </c>
      <c r="BC4" s="166" t="s">
        <v>8</v>
      </c>
      <c r="BD4" s="159" t="s">
        <v>9</v>
      </c>
      <c r="BE4" s="169" t="s">
        <v>6</v>
      </c>
      <c r="BF4" s="155" t="s">
        <v>5</v>
      </c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</row>
    <row r="5" spans="1:188" s="85" customFormat="1" ht="15" customHeight="1" x14ac:dyDescent="0.25">
      <c r="A5" s="150"/>
      <c r="B5" s="153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0"/>
      <c r="AY5" s="150"/>
      <c r="AZ5" s="156"/>
      <c r="BA5" s="158"/>
      <c r="BB5" s="160"/>
      <c r="BC5" s="167"/>
      <c r="BD5" s="160"/>
      <c r="BE5" s="170"/>
      <c r="BF5" s="156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</row>
    <row r="6" spans="1:188" s="85" customFormat="1" ht="15" customHeight="1" x14ac:dyDescent="0.25">
      <c r="A6" s="150"/>
      <c r="B6" s="150" t="s">
        <v>13</v>
      </c>
      <c r="C6" s="162"/>
      <c r="D6" s="162"/>
      <c r="E6" s="162"/>
      <c r="F6" s="162"/>
      <c r="G6" s="165" t="s">
        <v>14</v>
      </c>
      <c r="H6" s="165"/>
      <c r="I6" s="165"/>
      <c r="J6" s="150" t="s">
        <v>15</v>
      </c>
      <c r="K6" s="162"/>
      <c r="L6" s="162"/>
      <c r="M6" s="165" t="s">
        <v>16</v>
      </c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50" t="s">
        <v>21</v>
      </c>
      <c r="AB6" s="150"/>
      <c r="AC6" s="150"/>
      <c r="AD6" s="150"/>
      <c r="AE6" s="162"/>
      <c r="AF6" s="162"/>
      <c r="AG6" s="172" t="s">
        <v>22</v>
      </c>
      <c r="AH6" s="173"/>
      <c r="AI6" s="173"/>
      <c r="AJ6" s="173"/>
      <c r="AK6" s="162" t="s">
        <v>23</v>
      </c>
      <c r="AL6" s="162"/>
      <c r="AM6" s="162"/>
      <c r="AN6" s="165" t="s">
        <v>24</v>
      </c>
      <c r="AO6" s="165"/>
      <c r="AP6" s="165"/>
      <c r="AQ6" s="165"/>
      <c r="AR6" s="165"/>
      <c r="AS6" s="150" t="s">
        <v>25</v>
      </c>
      <c r="AT6" s="150"/>
      <c r="AU6" s="150"/>
      <c r="AV6" s="150"/>
      <c r="AW6" s="165" t="s">
        <v>30</v>
      </c>
      <c r="AX6" s="150"/>
      <c r="AY6" s="150"/>
      <c r="AZ6" s="156"/>
      <c r="BA6" s="158"/>
      <c r="BB6" s="160"/>
      <c r="BC6" s="167"/>
      <c r="BD6" s="160"/>
      <c r="BE6" s="170"/>
      <c r="BF6" s="156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</row>
    <row r="7" spans="1:188" s="85" customFormat="1" ht="36" customHeight="1" x14ac:dyDescent="0.25">
      <c r="A7" s="150"/>
      <c r="B7" s="86">
        <v>1</v>
      </c>
      <c r="C7" s="86">
        <v>2</v>
      </c>
      <c r="D7" s="86">
        <v>3</v>
      </c>
      <c r="E7" s="86">
        <v>4</v>
      </c>
      <c r="F7" s="86">
        <v>5</v>
      </c>
      <c r="G7" s="87">
        <v>1</v>
      </c>
      <c r="H7" s="87">
        <v>2</v>
      </c>
      <c r="I7" s="87">
        <v>3</v>
      </c>
      <c r="J7" s="86">
        <v>1</v>
      </c>
      <c r="K7" s="86">
        <v>2</v>
      </c>
      <c r="L7" s="86">
        <v>3</v>
      </c>
      <c r="M7" s="87">
        <v>1</v>
      </c>
      <c r="N7" s="87">
        <v>2</v>
      </c>
      <c r="O7" s="87">
        <v>3</v>
      </c>
      <c r="P7" s="87">
        <v>4</v>
      </c>
      <c r="Q7" s="87">
        <v>5</v>
      </c>
      <c r="R7" s="87">
        <v>6</v>
      </c>
      <c r="S7" s="87">
        <v>7</v>
      </c>
      <c r="T7" s="87">
        <v>8</v>
      </c>
      <c r="U7" s="87">
        <v>9</v>
      </c>
      <c r="V7" s="87">
        <v>10</v>
      </c>
      <c r="W7" s="87">
        <v>11</v>
      </c>
      <c r="X7" s="87">
        <v>12</v>
      </c>
      <c r="Y7" s="87">
        <v>13</v>
      </c>
      <c r="Z7" s="87">
        <v>14</v>
      </c>
      <c r="AA7" s="86">
        <v>1</v>
      </c>
      <c r="AB7" s="86">
        <v>2</v>
      </c>
      <c r="AC7" s="86">
        <v>3</v>
      </c>
      <c r="AD7" s="86">
        <v>4</v>
      </c>
      <c r="AE7" s="86">
        <v>5</v>
      </c>
      <c r="AF7" s="86">
        <v>6</v>
      </c>
      <c r="AG7" s="87">
        <v>1</v>
      </c>
      <c r="AH7" s="87">
        <v>2</v>
      </c>
      <c r="AI7" s="87">
        <v>3</v>
      </c>
      <c r="AJ7" s="87">
        <v>4</v>
      </c>
      <c r="AK7" s="86">
        <v>1</v>
      </c>
      <c r="AL7" s="86">
        <v>2</v>
      </c>
      <c r="AM7" s="86">
        <v>3</v>
      </c>
      <c r="AN7" s="87">
        <v>1</v>
      </c>
      <c r="AO7" s="87">
        <v>2</v>
      </c>
      <c r="AP7" s="87">
        <v>3</v>
      </c>
      <c r="AQ7" s="87">
        <v>4</v>
      </c>
      <c r="AR7" s="87">
        <v>5</v>
      </c>
      <c r="AS7" s="80">
        <v>1</v>
      </c>
      <c r="AT7" s="80">
        <v>2</v>
      </c>
      <c r="AU7" s="80">
        <v>3</v>
      </c>
      <c r="AV7" s="80">
        <v>4</v>
      </c>
      <c r="AW7" s="165"/>
      <c r="AX7" s="150"/>
      <c r="AY7" s="150"/>
      <c r="AZ7" s="157"/>
      <c r="BA7" s="153"/>
      <c r="BB7" s="161"/>
      <c r="BC7" s="168"/>
      <c r="BD7" s="161"/>
      <c r="BE7" s="171"/>
      <c r="BF7" s="157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</row>
    <row r="8" spans="1:188" s="16" customFormat="1" ht="15.75" customHeight="1" x14ac:dyDescent="0.25">
      <c r="A8" s="23" t="s">
        <v>178</v>
      </c>
      <c r="B8" s="11">
        <v>1</v>
      </c>
      <c r="C8" s="11">
        <v>1</v>
      </c>
      <c r="D8" s="11">
        <v>1</v>
      </c>
      <c r="E8" s="11">
        <v>1</v>
      </c>
      <c r="F8" s="11">
        <v>1</v>
      </c>
      <c r="G8" s="31">
        <v>2</v>
      </c>
      <c r="H8" s="31">
        <v>2</v>
      </c>
      <c r="I8" s="31">
        <v>0</v>
      </c>
      <c r="J8" s="11">
        <v>2</v>
      </c>
      <c r="K8" s="11">
        <v>1</v>
      </c>
      <c r="L8" s="11">
        <v>0</v>
      </c>
      <c r="M8" s="31">
        <v>1</v>
      </c>
      <c r="N8" s="31">
        <v>1</v>
      </c>
      <c r="O8" s="31">
        <v>1</v>
      </c>
      <c r="P8" s="31">
        <v>1</v>
      </c>
      <c r="Q8" s="31">
        <v>1</v>
      </c>
      <c r="R8" s="31">
        <v>1</v>
      </c>
      <c r="S8" s="31">
        <v>1</v>
      </c>
      <c r="T8" s="31">
        <v>1</v>
      </c>
      <c r="U8" s="31">
        <v>0</v>
      </c>
      <c r="V8" s="31">
        <v>1</v>
      </c>
      <c r="W8" s="31">
        <v>0</v>
      </c>
      <c r="X8" s="31">
        <v>1</v>
      </c>
      <c r="Y8" s="31">
        <v>0</v>
      </c>
      <c r="Z8" s="31">
        <v>1</v>
      </c>
      <c r="AA8" s="11">
        <v>1</v>
      </c>
      <c r="AB8" s="11">
        <v>1</v>
      </c>
      <c r="AC8" s="11">
        <v>1</v>
      </c>
      <c r="AD8" s="11">
        <v>1</v>
      </c>
      <c r="AE8" s="11">
        <v>1</v>
      </c>
      <c r="AF8" s="11">
        <v>1</v>
      </c>
      <c r="AG8" s="31">
        <v>2</v>
      </c>
      <c r="AH8" s="31">
        <v>2</v>
      </c>
      <c r="AI8" s="31">
        <v>2</v>
      </c>
      <c r="AJ8" s="31">
        <v>2</v>
      </c>
      <c r="AK8" s="11">
        <v>3</v>
      </c>
      <c r="AL8" s="11">
        <v>0</v>
      </c>
      <c r="AM8" s="11">
        <v>3</v>
      </c>
      <c r="AN8" s="31">
        <v>1</v>
      </c>
      <c r="AO8" s="31">
        <v>1</v>
      </c>
      <c r="AP8" s="31">
        <v>2</v>
      </c>
      <c r="AQ8" s="31">
        <v>2</v>
      </c>
      <c r="AR8" s="31">
        <v>6</v>
      </c>
      <c r="AS8" s="11">
        <v>0</v>
      </c>
      <c r="AT8" s="11">
        <v>0</v>
      </c>
      <c r="AU8" s="11">
        <v>2</v>
      </c>
      <c r="AV8" s="11">
        <v>2</v>
      </c>
      <c r="AW8" s="31">
        <v>20</v>
      </c>
      <c r="AX8" s="65">
        <f t="shared" ref="AX8:AX39" si="0">SUM(B8:AW8)</f>
        <v>79</v>
      </c>
      <c r="AY8" s="65">
        <v>1</v>
      </c>
      <c r="AZ8" s="66">
        <f t="shared" ref="AZ8:AZ39" si="1">AX8/100</f>
        <v>0.79</v>
      </c>
      <c r="BA8" s="67" t="s">
        <v>78</v>
      </c>
      <c r="BB8" s="73" t="s">
        <v>655</v>
      </c>
      <c r="BC8" s="73" t="s">
        <v>656</v>
      </c>
      <c r="BD8" s="73" t="s">
        <v>757</v>
      </c>
      <c r="BE8" s="75" t="s">
        <v>303</v>
      </c>
      <c r="BF8" s="70">
        <v>10</v>
      </c>
    </row>
    <row r="9" spans="1:188" s="16" customFormat="1" ht="15.75" customHeight="1" x14ac:dyDescent="0.25">
      <c r="A9" s="23" t="s">
        <v>179</v>
      </c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31">
        <v>2</v>
      </c>
      <c r="H9" s="31">
        <v>2</v>
      </c>
      <c r="I9" s="31">
        <v>0</v>
      </c>
      <c r="J9" s="11">
        <v>2</v>
      </c>
      <c r="K9" s="11">
        <v>0</v>
      </c>
      <c r="L9" s="11">
        <v>2</v>
      </c>
      <c r="M9" s="31">
        <v>1</v>
      </c>
      <c r="N9" s="31">
        <v>0</v>
      </c>
      <c r="O9" s="31">
        <v>1</v>
      </c>
      <c r="P9" s="31">
        <v>1</v>
      </c>
      <c r="Q9" s="31">
        <v>1</v>
      </c>
      <c r="R9" s="31">
        <v>0</v>
      </c>
      <c r="S9" s="31">
        <v>0</v>
      </c>
      <c r="T9" s="31">
        <v>1</v>
      </c>
      <c r="U9" s="31">
        <v>1</v>
      </c>
      <c r="V9" s="31">
        <v>1</v>
      </c>
      <c r="W9" s="31">
        <v>0</v>
      </c>
      <c r="X9" s="31">
        <v>1</v>
      </c>
      <c r="Y9" s="31">
        <v>1</v>
      </c>
      <c r="Z9" s="31">
        <v>1</v>
      </c>
      <c r="AA9" s="11">
        <v>1</v>
      </c>
      <c r="AB9" s="11">
        <v>1</v>
      </c>
      <c r="AC9" s="11">
        <v>0</v>
      </c>
      <c r="AD9" s="11">
        <v>1</v>
      </c>
      <c r="AE9" s="11">
        <v>0</v>
      </c>
      <c r="AF9" s="11">
        <v>1</v>
      </c>
      <c r="AG9" s="31">
        <v>2</v>
      </c>
      <c r="AH9" s="31">
        <v>2</v>
      </c>
      <c r="AI9" s="31">
        <v>2</v>
      </c>
      <c r="AJ9" s="31">
        <v>2</v>
      </c>
      <c r="AK9" s="11">
        <v>3</v>
      </c>
      <c r="AL9" s="11">
        <v>0</v>
      </c>
      <c r="AM9" s="11">
        <v>0</v>
      </c>
      <c r="AN9" s="31">
        <v>1</v>
      </c>
      <c r="AO9" s="31">
        <v>1</v>
      </c>
      <c r="AP9" s="31">
        <v>2</v>
      </c>
      <c r="AQ9" s="31">
        <v>0</v>
      </c>
      <c r="AR9" s="31">
        <v>7</v>
      </c>
      <c r="AS9" s="11">
        <v>0</v>
      </c>
      <c r="AT9" s="11">
        <v>0</v>
      </c>
      <c r="AU9" s="11">
        <v>0</v>
      </c>
      <c r="AV9" s="11">
        <v>2</v>
      </c>
      <c r="AW9" s="31">
        <v>20</v>
      </c>
      <c r="AX9" s="65">
        <f t="shared" si="0"/>
        <v>71</v>
      </c>
      <c r="AY9" s="65">
        <v>2</v>
      </c>
      <c r="AZ9" s="66">
        <f t="shared" si="1"/>
        <v>0.71</v>
      </c>
      <c r="BA9" s="67" t="s">
        <v>79</v>
      </c>
      <c r="BB9" s="74" t="s">
        <v>657</v>
      </c>
      <c r="BC9" s="74" t="s">
        <v>534</v>
      </c>
      <c r="BD9" s="74" t="s">
        <v>563</v>
      </c>
      <c r="BE9" s="75" t="s">
        <v>324</v>
      </c>
      <c r="BF9" s="70">
        <v>10</v>
      </c>
    </row>
    <row r="10" spans="1:188" s="16" customFormat="1" ht="15.75" customHeight="1" x14ac:dyDescent="0.25">
      <c r="A10" s="23" t="s">
        <v>180</v>
      </c>
      <c r="B10" s="11">
        <v>1</v>
      </c>
      <c r="C10" s="11">
        <v>1</v>
      </c>
      <c r="D10" s="11">
        <v>0</v>
      </c>
      <c r="E10" s="11">
        <v>1</v>
      </c>
      <c r="F10" s="11">
        <v>1</v>
      </c>
      <c r="G10" s="31">
        <v>2</v>
      </c>
      <c r="H10" s="31">
        <v>2</v>
      </c>
      <c r="I10" s="31">
        <v>0</v>
      </c>
      <c r="J10" s="11">
        <v>2</v>
      </c>
      <c r="K10" s="11">
        <v>2</v>
      </c>
      <c r="L10" s="11">
        <v>2</v>
      </c>
      <c r="M10" s="31">
        <v>1</v>
      </c>
      <c r="N10" s="31">
        <v>1</v>
      </c>
      <c r="O10" s="31">
        <v>1</v>
      </c>
      <c r="P10" s="31">
        <v>1</v>
      </c>
      <c r="Q10" s="31">
        <v>1</v>
      </c>
      <c r="R10" s="31">
        <v>1</v>
      </c>
      <c r="S10" s="31">
        <v>0</v>
      </c>
      <c r="T10" s="31">
        <v>1</v>
      </c>
      <c r="U10" s="31">
        <v>0</v>
      </c>
      <c r="V10" s="31">
        <v>1</v>
      </c>
      <c r="W10" s="31">
        <v>1</v>
      </c>
      <c r="X10" s="31">
        <v>1</v>
      </c>
      <c r="Y10" s="31">
        <v>1</v>
      </c>
      <c r="Z10" s="31">
        <v>1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  <c r="AF10" s="11">
        <v>1</v>
      </c>
      <c r="AG10" s="31">
        <v>2</v>
      </c>
      <c r="AH10" s="31">
        <v>2</v>
      </c>
      <c r="AI10" s="31">
        <v>2</v>
      </c>
      <c r="AJ10" s="31">
        <v>2</v>
      </c>
      <c r="AK10" s="11">
        <v>3</v>
      </c>
      <c r="AL10" s="11">
        <v>0</v>
      </c>
      <c r="AM10" s="11">
        <v>3</v>
      </c>
      <c r="AN10" s="31">
        <v>1</v>
      </c>
      <c r="AO10" s="31">
        <v>1</v>
      </c>
      <c r="AP10" s="31">
        <v>2</v>
      </c>
      <c r="AQ10" s="31">
        <v>2</v>
      </c>
      <c r="AR10" s="31">
        <v>7</v>
      </c>
      <c r="AS10" s="11">
        <v>0</v>
      </c>
      <c r="AT10" s="11">
        <v>1</v>
      </c>
      <c r="AU10" s="11">
        <v>1</v>
      </c>
      <c r="AV10" s="11">
        <v>2</v>
      </c>
      <c r="AW10" s="31">
        <v>8</v>
      </c>
      <c r="AX10" s="65">
        <f t="shared" si="0"/>
        <v>71</v>
      </c>
      <c r="AY10" s="65">
        <v>2</v>
      </c>
      <c r="AZ10" s="66">
        <f t="shared" si="1"/>
        <v>0.71</v>
      </c>
      <c r="BA10" s="67" t="s">
        <v>79</v>
      </c>
      <c r="BB10" s="73" t="s">
        <v>658</v>
      </c>
      <c r="BC10" s="73" t="s">
        <v>596</v>
      </c>
      <c r="BD10" s="73" t="s">
        <v>571</v>
      </c>
      <c r="BE10" s="75" t="s">
        <v>297</v>
      </c>
      <c r="BF10" s="70">
        <v>10</v>
      </c>
    </row>
    <row r="11" spans="1:188" s="16" customFormat="1" ht="15.75" customHeight="1" x14ac:dyDescent="0.25">
      <c r="A11" s="23" t="s">
        <v>181</v>
      </c>
      <c r="B11" s="11">
        <v>0</v>
      </c>
      <c r="C11" s="11">
        <v>1</v>
      </c>
      <c r="D11" s="11">
        <v>1</v>
      </c>
      <c r="E11" s="11">
        <v>1</v>
      </c>
      <c r="F11" s="11">
        <v>1</v>
      </c>
      <c r="G11" s="31">
        <v>0</v>
      </c>
      <c r="H11" s="31">
        <v>2</v>
      </c>
      <c r="I11" s="31">
        <v>2</v>
      </c>
      <c r="J11" s="11">
        <v>2</v>
      </c>
      <c r="K11" s="11">
        <v>2</v>
      </c>
      <c r="L11" s="11">
        <v>2</v>
      </c>
      <c r="M11" s="31">
        <v>1</v>
      </c>
      <c r="N11" s="31">
        <v>1</v>
      </c>
      <c r="O11" s="31">
        <v>1</v>
      </c>
      <c r="P11" s="31">
        <v>1</v>
      </c>
      <c r="Q11" s="31">
        <v>1</v>
      </c>
      <c r="R11" s="31">
        <v>0</v>
      </c>
      <c r="S11" s="31">
        <v>1</v>
      </c>
      <c r="T11" s="31">
        <v>1</v>
      </c>
      <c r="U11" s="31">
        <v>1</v>
      </c>
      <c r="V11" s="31">
        <v>1</v>
      </c>
      <c r="W11" s="31">
        <v>1</v>
      </c>
      <c r="X11" s="31">
        <v>1</v>
      </c>
      <c r="Y11" s="31">
        <v>1</v>
      </c>
      <c r="Z11" s="31">
        <v>1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  <c r="AF11" s="11">
        <v>1</v>
      </c>
      <c r="AG11" s="31">
        <v>2</v>
      </c>
      <c r="AH11" s="31">
        <v>2</v>
      </c>
      <c r="AI11" s="31">
        <v>2</v>
      </c>
      <c r="AJ11" s="31">
        <v>2</v>
      </c>
      <c r="AK11" s="11">
        <v>3</v>
      </c>
      <c r="AL11" s="11">
        <v>0</v>
      </c>
      <c r="AM11" s="11">
        <v>3</v>
      </c>
      <c r="AN11" s="31">
        <v>1</v>
      </c>
      <c r="AO11" s="31">
        <v>1</v>
      </c>
      <c r="AP11" s="31">
        <v>2</v>
      </c>
      <c r="AQ11" s="31">
        <v>2</v>
      </c>
      <c r="AR11" s="31">
        <v>7</v>
      </c>
      <c r="AS11" s="11">
        <v>1</v>
      </c>
      <c r="AT11" s="11">
        <v>0</v>
      </c>
      <c r="AU11" s="11">
        <v>1</v>
      </c>
      <c r="AV11" s="11">
        <v>0</v>
      </c>
      <c r="AW11" s="31">
        <v>8</v>
      </c>
      <c r="AX11" s="65">
        <f t="shared" si="0"/>
        <v>70</v>
      </c>
      <c r="AY11" s="65">
        <v>3</v>
      </c>
      <c r="AZ11" s="66">
        <f t="shared" si="1"/>
        <v>0.7</v>
      </c>
      <c r="BA11" s="67" t="s">
        <v>79</v>
      </c>
      <c r="BB11" s="73" t="s">
        <v>659</v>
      </c>
      <c r="BC11" s="73" t="s">
        <v>359</v>
      </c>
      <c r="BD11" s="73" t="s">
        <v>758</v>
      </c>
      <c r="BE11" s="75" t="s">
        <v>305</v>
      </c>
      <c r="BF11" s="70">
        <v>10</v>
      </c>
    </row>
    <row r="12" spans="1:188" s="16" customFormat="1" ht="15.75" customHeight="1" x14ac:dyDescent="0.25">
      <c r="A12" s="23" t="s">
        <v>182</v>
      </c>
      <c r="B12" s="11">
        <v>1</v>
      </c>
      <c r="C12" s="11">
        <v>1</v>
      </c>
      <c r="D12" s="11">
        <v>1</v>
      </c>
      <c r="E12" s="11">
        <v>1</v>
      </c>
      <c r="F12" s="11">
        <v>0</v>
      </c>
      <c r="G12" s="31">
        <v>2</v>
      </c>
      <c r="H12" s="31">
        <v>2</v>
      </c>
      <c r="I12" s="31">
        <v>0</v>
      </c>
      <c r="J12" s="11">
        <v>2</v>
      </c>
      <c r="K12" s="11">
        <v>1</v>
      </c>
      <c r="L12" s="11">
        <v>0</v>
      </c>
      <c r="M12" s="31">
        <v>1</v>
      </c>
      <c r="N12" s="31">
        <v>1</v>
      </c>
      <c r="O12" s="31">
        <v>1</v>
      </c>
      <c r="P12" s="31">
        <v>1</v>
      </c>
      <c r="Q12" s="31">
        <v>1</v>
      </c>
      <c r="R12" s="31">
        <v>0</v>
      </c>
      <c r="S12" s="31">
        <v>0</v>
      </c>
      <c r="T12" s="31">
        <v>1</v>
      </c>
      <c r="U12" s="31">
        <v>1</v>
      </c>
      <c r="V12" s="31">
        <v>1</v>
      </c>
      <c r="W12" s="31">
        <v>0</v>
      </c>
      <c r="X12" s="31">
        <v>0</v>
      </c>
      <c r="Y12" s="31">
        <v>0</v>
      </c>
      <c r="Z12" s="31">
        <v>1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  <c r="AF12" s="11">
        <v>1</v>
      </c>
      <c r="AG12" s="31">
        <v>2</v>
      </c>
      <c r="AH12" s="31">
        <v>2</v>
      </c>
      <c r="AI12" s="31">
        <v>2</v>
      </c>
      <c r="AJ12" s="31">
        <v>2</v>
      </c>
      <c r="AK12" s="11">
        <v>3</v>
      </c>
      <c r="AL12" s="11">
        <v>3</v>
      </c>
      <c r="AM12" s="11">
        <v>3</v>
      </c>
      <c r="AN12" s="31">
        <v>1</v>
      </c>
      <c r="AO12" s="31">
        <v>1</v>
      </c>
      <c r="AP12" s="31">
        <v>2</v>
      </c>
      <c r="AQ12" s="31">
        <v>2</v>
      </c>
      <c r="AR12" s="31">
        <v>5</v>
      </c>
      <c r="AS12" s="11">
        <v>0</v>
      </c>
      <c r="AT12" s="11">
        <v>2</v>
      </c>
      <c r="AU12" s="11">
        <v>0</v>
      </c>
      <c r="AV12" s="11">
        <v>2</v>
      </c>
      <c r="AW12" s="31">
        <v>8</v>
      </c>
      <c r="AX12" s="65">
        <f t="shared" si="0"/>
        <v>66</v>
      </c>
      <c r="AY12" s="65">
        <v>4</v>
      </c>
      <c r="AZ12" s="66">
        <f t="shared" si="1"/>
        <v>0.66</v>
      </c>
      <c r="BA12" s="67" t="s">
        <v>79</v>
      </c>
      <c r="BB12" s="76" t="s">
        <v>660</v>
      </c>
      <c r="BC12" s="76" t="s">
        <v>367</v>
      </c>
      <c r="BD12" s="76" t="s">
        <v>453</v>
      </c>
      <c r="BE12" s="75" t="s">
        <v>320</v>
      </c>
      <c r="BF12" s="70">
        <v>10</v>
      </c>
    </row>
    <row r="13" spans="1:188" s="16" customFormat="1" ht="15.75" customHeight="1" x14ac:dyDescent="0.25">
      <c r="A13" s="23" t="s">
        <v>183</v>
      </c>
      <c r="B13" s="11">
        <v>1</v>
      </c>
      <c r="C13" s="11">
        <v>1</v>
      </c>
      <c r="D13" s="11">
        <v>1</v>
      </c>
      <c r="E13" s="11">
        <v>1</v>
      </c>
      <c r="F13" s="11">
        <v>1</v>
      </c>
      <c r="G13" s="31">
        <v>0</v>
      </c>
      <c r="H13" s="31">
        <v>2</v>
      </c>
      <c r="I13" s="31">
        <v>0</v>
      </c>
      <c r="J13" s="11">
        <v>2</v>
      </c>
      <c r="K13" s="11">
        <v>1</v>
      </c>
      <c r="L13" s="11">
        <v>0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>
        <v>1</v>
      </c>
      <c r="U13" s="31">
        <v>1</v>
      </c>
      <c r="V13" s="31">
        <v>1</v>
      </c>
      <c r="W13" s="31">
        <v>1</v>
      </c>
      <c r="X13" s="31">
        <v>1</v>
      </c>
      <c r="Y13" s="31">
        <v>1</v>
      </c>
      <c r="Z13" s="31">
        <v>1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  <c r="AF13" s="11">
        <v>1</v>
      </c>
      <c r="AG13" s="31">
        <v>2</v>
      </c>
      <c r="AH13" s="31">
        <v>2</v>
      </c>
      <c r="AI13" s="31">
        <v>2</v>
      </c>
      <c r="AJ13" s="31">
        <v>2</v>
      </c>
      <c r="AK13" s="11">
        <v>0</v>
      </c>
      <c r="AL13" s="11">
        <v>0</v>
      </c>
      <c r="AM13" s="11">
        <v>0</v>
      </c>
      <c r="AN13" s="31">
        <v>1</v>
      </c>
      <c r="AO13" s="31">
        <v>1</v>
      </c>
      <c r="AP13" s="31">
        <v>2</v>
      </c>
      <c r="AQ13" s="31">
        <v>1</v>
      </c>
      <c r="AR13" s="31">
        <v>7</v>
      </c>
      <c r="AS13" s="11">
        <v>0</v>
      </c>
      <c r="AT13" s="11">
        <v>0</v>
      </c>
      <c r="AU13" s="11">
        <v>0</v>
      </c>
      <c r="AV13" s="11">
        <v>2</v>
      </c>
      <c r="AW13" s="31">
        <v>13</v>
      </c>
      <c r="AX13" s="65">
        <f t="shared" si="0"/>
        <v>65</v>
      </c>
      <c r="AY13" s="65">
        <v>5</v>
      </c>
      <c r="AZ13" s="66">
        <f t="shared" si="1"/>
        <v>0.65</v>
      </c>
      <c r="BA13" s="67" t="s">
        <v>79</v>
      </c>
      <c r="BB13" s="73" t="s">
        <v>661</v>
      </c>
      <c r="BC13" s="73" t="s">
        <v>662</v>
      </c>
      <c r="BD13" s="73" t="s">
        <v>759</v>
      </c>
      <c r="BE13" s="75" t="s">
        <v>297</v>
      </c>
      <c r="BF13" s="70">
        <v>10</v>
      </c>
    </row>
    <row r="14" spans="1:188" s="16" customFormat="1" ht="15.75" customHeight="1" x14ac:dyDescent="0.25">
      <c r="A14" s="23" t="s">
        <v>184</v>
      </c>
      <c r="B14" s="11">
        <v>1</v>
      </c>
      <c r="C14" s="11">
        <v>1</v>
      </c>
      <c r="D14" s="11">
        <v>1</v>
      </c>
      <c r="E14" s="11">
        <v>0</v>
      </c>
      <c r="F14" s="11">
        <v>0</v>
      </c>
      <c r="G14" s="31">
        <v>0</v>
      </c>
      <c r="H14" s="31">
        <v>0</v>
      </c>
      <c r="I14" s="31">
        <v>0</v>
      </c>
      <c r="J14" s="11">
        <v>2</v>
      </c>
      <c r="K14" s="11">
        <v>2</v>
      </c>
      <c r="L14" s="11">
        <v>2</v>
      </c>
      <c r="M14" s="31">
        <v>1</v>
      </c>
      <c r="N14" s="31">
        <v>1</v>
      </c>
      <c r="O14" s="31">
        <v>1</v>
      </c>
      <c r="P14" s="31">
        <v>1</v>
      </c>
      <c r="Q14" s="31">
        <v>0</v>
      </c>
      <c r="R14" s="31">
        <v>0</v>
      </c>
      <c r="S14" s="31">
        <v>0</v>
      </c>
      <c r="T14" s="31">
        <v>1</v>
      </c>
      <c r="U14" s="31">
        <v>1</v>
      </c>
      <c r="V14" s="31">
        <v>1</v>
      </c>
      <c r="W14" s="31">
        <v>1</v>
      </c>
      <c r="X14" s="31">
        <v>1</v>
      </c>
      <c r="Y14" s="31">
        <v>1</v>
      </c>
      <c r="Z14" s="31">
        <v>1</v>
      </c>
      <c r="AA14" s="11">
        <v>0</v>
      </c>
      <c r="AB14" s="11">
        <v>1</v>
      </c>
      <c r="AC14" s="11">
        <v>0</v>
      </c>
      <c r="AD14" s="11">
        <v>0</v>
      </c>
      <c r="AE14" s="11">
        <v>1</v>
      </c>
      <c r="AF14" s="11">
        <v>0</v>
      </c>
      <c r="AG14" s="31">
        <v>0</v>
      </c>
      <c r="AH14" s="31">
        <v>2</v>
      </c>
      <c r="AI14" s="31">
        <v>0</v>
      </c>
      <c r="AJ14" s="31">
        <v>2</v>
      </c>
      <c r="AK14" s="11">
        <v>3</v>
      </c>
      <c r="AL14" s="11">
        <v>0</v>
      </c>
      <c r="AM14" s="11">
        <v>0</v>
      </c>
      <c r="AN14" s="31">
        <v>1</v>
      </c>
      <c r="AO14" s="31">
        <v>0</v>
      </c>
      <c r="AP14" s="31">
        <v>2</v>
      </c>
      <c r="AQ14" s="31">
        <v>1</v>
      </c>
      <c r="AR14" s="31">
        <v>4</v>
      </c>
      <c r="AS14" s="11">
        <v>0</v>
      </c>
      <c r="AT14" s="11">
        <v>0</v>
      </c>
      <c r="AU14" s="11">
        <v>1</v>
      </c>
      <c r="AV14" s="11">
        <v>2</v>
      </c>
      <c r="AW14" s="31">
        <v>24</v>
      </c>
      <c r="AX14" s="65">
        <f t="shared" si="0"/>
        <v>64</v>
      </c>
      <c r="AY14" s="65">
        <v>6</v>
      </c>
      <c r="AZ14" s="66">
        <f t="shared" si="1"/>
        <v>0.64</v>
      </c>
      <c r="BA14" s="67" t="s">
        <v>79</v>
      </c>
      <c r="BB14" s="68" t="s">
        <v>663</v>
      </c>
      <c r="BC14" s="68" t="s">
        <v>664</v>
      </c>
      <c r="BD14" s="68" t="s">
        <v>452</v>
      </c>
      <c r="BE14" s="75" t="s">
        <v>309</v>
      </c>
      <c r="BF14" s="70">
        <v>10</v>
      </c>
    </row>
    <row r="15" spans="1:188" s="16" customFormat="1" ht="15.75" customHeight="1" x14ac:dyDescent="0.25">
      <c r="A15" s="23" t="s">
        <v>185</v>
      </c>
      <c r="B15" s="11">
        <v>1</v>
      </c>
      <c r="C15" s="11">
        <v>0</v>
      </c>
      <c r="D15" s="11">
        <v>1</v>
      </c>
      <c r="E15" s="11">
        <v>1</v>
      </c>
      <c r="F15" s="11">
        <v>0</v>
      </c>
      <c r="G15" s="31">
        <v>2</v>
      </c>
      <c r="H15" s="31">
        <v>0</v>
      </c>
      <c r="I15" s="31">
        <v>0</v>
      </c>
      <c r="J15" s="11">
        <v>2</v>
      </c>
      <c r="K15" s="11">
        <v>1</v>
      </c>
      <c r="L15" s="11">
        <v>0</v>
      </c>
      <c r="M15" s="31">
        <v>1</v>
      </c>
      <c r="N15" s="31">
        <v>1</v>
      </c>
      <c r="O15" s="31">
        <v>1</v>
      </c>
      <c r="P15" s="31">
        <v>1</v>
      </c>
      <c r="Q15" s="31">
        <v>1</v>
      </c>
      <c r="R15" s="31">
        <v>0</v>
      </c>
      <c r="S15" s="31">
        <v>0</v>
      </c>
      <c r="T15" s="31">
        <v>1</v>
      </c>
      <c r="U15" s="31">
        <v>0</v>
      </c>
      <c r="V15" s="31">
        <v>1</v>
      </c>
      <c r="W15" s="31">
        <v>1</v>
      </c>
      <c r="X15" s="31">
        <v>1</v>
      </c>
      <c r="Y15" s="31">
        <v>0</v>
      </c>
      <c r="Z15" s="31">
        <v>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  <c r="AF15" s="11">
        <v>1</v>
      </c>
      <c r="AG15" s="31">
        <v>2</v>
      </c>
      <c r="AH15" s="31">
        <v>2</v>
      </c>
      <c r="AI15" s="31">
        <v>2</v>
      </c>
      <c r="AJ15" s="31">
        <v>2</v>
      </c>
      <c r="AK15" s="11">
        <v>0</v>
      </c>
      <c r="AL15" s="11">
        <v>3</v>
      </c>
      <c r="AM15" s="11">
        <v>0</v>
      </c>
      <c r="AN15" s="31">
        <v>1</v>
      </c>
      <c r="AO15" s="31">
        <v>1</v>
      </c>
      <c r="AP15" s="31">
        <v>2</v>
      </c>
      <c r="AQ15" s="31">
        <v>2</v>
      </c>
      <c r="AR15" s="31">
        <v>7</v>
      </c>
      <c r="AS15" s="11">
        <v>0</v>
      </c>
      <c r="AT15" s="11">
        <v>2</v>
      </c>
      <c r="AU15" s="11">
        <v>0</v>
      </c>
      <c r="AV15" s="11">
        <v>2</v>
      </c>
      <c r="AW15" s="31">
        <v>11</v>
      </c>
      <c r="AX15" s="65">
        <f t="shared" si="0"/>
        <v>63</v>
      </c>
      <c r="AY15" s="65">
        <v>7</v>
      </c>
      <c r="AZ15" s="66">
        <f t="shared" si="1"/>
        <v>0.63</v>
      </c>
      <c r="BA15" s="67" t="s">
        <v>79</v>
      </c>
      <c r="BB15" s="73" t="s">
        <v>665</v>
      </c>
      <c r="BC15" s="73" t="s">
        <v>666</v>
      </c>
      <c r="BD15" s="73" t="s">
        <v>420</v>
      </c>
      <c r="BE15" s="75" t="s">
        <v>297</v>
      </c>
      <c r="BF15" s="70">
        <v>10</v>
      </c>
    </row>
    <row r="16" spans="1:188" s="16" customFormat="1" ht="15.75" customHeight="1" x14ac:dyDescent="0.25">
      <c r="A16" s="23" t="s">
        <v>186</v>
      </c>
      <c r="B16" s="11">
        <v>1</v>
      </c>
      <c r="C16" s="11">
        <v>1</v>
      </c>
      <c r="D16" s="11">
        <v>1</v>
      </c>
      <c r="E16" s="11">
        <v>1</v>
      </c>
      <c r="F16" s="11">
        <v>1</v>
      </c>
      <c r="G16" s="31">
        <v>0</v>
      </c>
      <c r="H16" s="31">
        <v>0</v>
      </c>
      <c r="I16" s="31">
        <v>0</v>
      </c>
      <c r="J16" s="11">
        <v>2</v>
      </c>
      <c r="K16" s="11">
        <v>0</v>
      </c>
      <c r="L16" s="11">
        <v>2</v>
      </c>
      <c r="M16" s="31">
        <v>1</v>
      </c>
      <c r="N16" s="31">
        <v>1</v>
      </c>
      <c r="O16" s="31">
        <v>1</v>
      </c>
      <c r="P16" s="31">
        <v>1</v>
      </c>
      <c r="Q16" s="31">
        <v>1</v>
      </c>
      <c r="R16" s="31">
        <v>0</v>
      </c>
      <c r="S16" s="31">
        <v>0</v>
      </c>
      <c r="T16" s="31">
        <v>1</v>
      </c>
      <c r="U16" s="31">
        <v>1</v>
      </c>
      <c r="V16" s="31">
        <v>1</v>
      </c>
      <c r="W16" s="31">
        <v>1</v>
      </c>
      <c r="X16" s="31">
        <v>1</v>
      </c>
      <c r="Y16" s="31">
        <v>1</v>
      </c>
      <c r="Z16" s="31">
        <v>1</v>
      </c>
      <c r="AA16" s="11">
        <v>1</v>
      </c>
      <c r="AB16" s="11">
        <v>0</v>
      </c>
      <c r="AC16" s="11">
        <v>1</v>
      </c>
      <c r="AD16" s="11">
        <v>1</v>
      </c>
      <c r="AE16" s="11">
        <v>1</v>
      </c>
      <c r="AF16" s="11">
        <v>0</v>
      </c>
      <c r="AG16" s="31">
        <v>2</v>
      </c>
      <c r="AH16" s="31">
        <v>2</v>
      </c>
      <c r="AI16" s="31">
        <v>0</v>
      </c>
      <c r="AJ16" s="31">
        <v>2</v>
      </c>
      <c r="AK16" s="11">
        <v>0</v>
      </c>
      <c r="AL16" s="11">
        <v>0</v>
      </c>
      <c r="AM16" s="11">
        <v>3</v>
      </c>
      <c r="AN16" s="31">
        <v>1</v>
      </c>
      <c r="AO16" s="31">
        <v>0</v>
      </c>
      <c r="AP16" s="31">
        <v>2</v>
      </c>
      <c r="AQ16" s="31">
        <v>0</v>
      </c>
      <c r="AR16" s="31">
        <v>5</v>
      </c>
      <c r="AS16" s="11">
        <v>0</v>
      </c>
      <c r="AT16" s="11">
        <v>0</v>
      </c>
      <c r="AU16" s="11">
        <v>2</v>
      </c>
      <c r="AV16" s="11">
        <v>2</v>
      </c>
      <c r="AW16" s="31">
        <v>17</v>
      </c>
      <c r="AX16" s="65">
        <f t="shared" si="0"/>
        <v>63</v>
      </c>
      <c r="AY16" s="65">
        <v>7</v>
      </c>
      <c r="AZ16" s="66">
        <f t="shared" si="1"/>
        <v>0.63</v>
      </c>
      <c r="BA16" s="67" t="s">
        <v>79</v>
      </c>
      <c r="BB16" s="68" t="s">
        <v>667</v>
      </c>
      <c r="BC16" s="68" t="s">
        <v>436</v>
      </c>
      <c r="BD16" s="68" t="s">
        <v>396</v>
      </c>
      <c r="BE16" s="75" t="s">
        <v>309</v>
      </c>
      <c r="BF16" s="70">
        <v>10</v>
      </c>
    </row>
    <row r="17" spans="1:58" s="16" customFormat="1" ht="15.75" customHeight="1" x14ac:dyDescent="0.25">
      <c r="A17" s="23" t="s">
        <v>187</v>
      </c>
      <c r="B17" s="11">
        <v>1</v>
      </c>
      <c r="C17" s="11">
        <v>1</v>
      </c>
      <c r="D17" s="11">
        <v>0</v>
      </c>
      <c r="E17" s="11">
        <v>0</v>
      </c>
      <c r="F17" s="11">
        <v>1</v>
      </c>
      <c r="G17" s="31">
        <v>0</v>
      </c>
      <c r="H17" s="31">
        <v>2</v>
      </c>
      <c r="I17" s="31">
        <v>2</v>
      </c>
      <c r="J17" s="11">
        <v>1</v>
      </c>
      <c r="K17" s="11">
        <v>0</v>
      </c>
      <c r="L17" s="11">
        <v>1</v>
      </c>
      <c r="M17" s="31">
        <v>1</v>
      </c>
      <c r="N17" s="31">
        <v>1</v>
      </c>
      <c r="O17" s="31">
        <v>1</v>
      </c>
      <c r="P17" s="31">
        <v>1</v>
      </c>
      <c r="Q17" s="31">
        <v>1</v>
      </c>
      <c r="R17" s="31">
        <v>0</v>
      </c>
      <c r="S17" s="31">
        <v>0</v>
      </c>
      <c r="T17" s="31">
        <v>1</v>
      </c>
      <c r="U17" s="31">
        <v>1</v>
      </c>
      <c r="V17" s="31">
        <v>1</v>
      </c>
      <c r="W17" s="31">
        <v>1</v>
      </c>
      <c r="X17" s="31">
        <v>1</v>
      </c>
      <c r="Y17" s="31">
        <v>1</v>
      </c>
      <c r="Z17" s="31">
        <v>1</v>
      </c>
      <c r="AA17" s="11">
        <v>0</v>
      </c>
      <c r="AB17" s="11">
        <v>1</v>
      </c>
      <c r="AC17" s="11">
        <v>0</v>
      </c>
      <c r="AD17" s="11">
        <v>1</v>
      </c>
      <c r="AE17" s="11">
        <v>1</v>
      </c>
      <c r="AF17" s="11">
        <v>1</v>
      </c>
      <c r="AG17" s="31">
        <v>2</v>
      </c>
      <c r="AH17" s="31">
        <v>0</v>
      </c>
      <c r="AI17" s="31">
        <v>2</v>
      </c>
      <c r="AJ17" s="31">
        <v>2</v>
      </c>
      <c r="AK17" s="11">
        <v>0</v>
      </c>
      <c r="AL17" s="11">
        <v>0</v>
      </c>
      <c r="AM17" s="11">
        <v>3</v>
      </c>
      <c r="AN17" s="31">
        <v>1</v>
      </c>
      <c r="AO17" s="31">
        <v>0</v>
      </c>
      <c r="AP17" s="31">
        <v>2</v>
      </c>
      <c r="AQ17" s="31">
        <v>2</v>
      </c>
      <c r="AR17" s="31">
        <v>4</v>
      </c>
      <c r="AS17" s="11">
        <v>0</v>
      </c>
      <c r="AT17" s="11">
        <v>0</v>
      </c>
      <c r="AU17" s="11">
        <v>2</v>
      </c>
      <c r="AV17" s="11">
        <v>2</v>
      </c>
      <c r="AW17" s="31">
        <v>16</v>
      </c>
      <c r="AX17" s="65">
        <f t="shared" si="0"/>
        <v>63</v>
      </c>
      <c r="AY17" s="65">
        <v>7</v>
      </c>
      <c r="AZ17" s="66">
        <f t="shared" si="1"/>
        <v>0.63</v>
      </c>
      <c r="BA17" s="67" t="s">
        <v>79</v>
      </c>
      <c r="BB17" s="68" t="s">
        <v>668</v>
      </c>
      <c r="BC17" s="68" t="s">
        <v>669</v>
      </c>
      <c r="BD17" s="68" t="s">
        <v>760</v>
      </c>
      <c r="BE17" s="75" t="s">
        <v>309</v>
      </c>
      <c r="BF17" s="70">
        <v>10</v>
      </c>
    </row>
    <row r="18" spans="1:58" s="16" customFormat="1" ht="15.75" customHeight="1" x14ac:dyDescent="0.25">
      <c r="A18" s="23" t="s">
        <v>188</v>
      </c>
      <c r="B18" s="11">
        <v>1</v>
      </c>
      <c r="C18" s="11">
        <v>0</v>
      </c>
      <c r="D18" s="11">
        <v>1</v>
      </c>
      <c r="E18" s="11">
        <v>1</v>
      </c>
      <c r="F18" s="11">
        <v>0</v>
      </c>
      <c r="G18" s="31">
        <v>0</v>
      </c>
      <c r="H18" s="31">
        <v>0</v>
      </c>
      <c r="I18" s="31">
        <v>0</v>
      </c>
      <c r="J18" s="11">
        <v>2</v>
      </c>
      <c r="K18" s="11">
        <v>0</v>
      </c>
      <c r="L18" s="11">
        <v>2</v>
      </c>
      <c r="M18" s="31">
        <v>1</v>
      </c>
      <c r="N18" s="31">
        <v>1</v>
      </c>
      <c r="O18" s="31">
        <v>0</v>
      </c>
      <c r="P18" s="31">
        <v>1</v>
      </c>
      <c r="Q18" s="31">
        <v>1</v>
      </c>
      <c r="R18" s="31">
        <v>1</v>
      </c>
      <c r="S18" s="31">
        <v>1</v>
      </c>
      <c r="T18" s="31">
        <v>1</v>
      </c>
      <c r="U18" s="31">
        <v>1</v>
      </c>
      <c r="V18" s="31">
        <v>1</v>
      </c>
      <c r="W18" s="31">
        <v>1</v>
      </c>
      <c r="X18" s="31">
        <v>1</v>
      </c>
      <c r="Y18" s="31">
        <v>1</v>
      </c>
      <c r="Z18" s="31">
        <v>1</v>
      </c>
      <c r="AA18" s="11">
        <v>1</v>
      </c>
      <c r="AB18" s="11">
        <v>0</v>
      </c>
      <c r="AC18" s="11">
        <v>0</v>
      </c>
      <c r="AD18" s="11">
        <v>1</v>
      </c>
      <c r="AE18" s="11">
        <v>0</v>
      </c>
      <c r="AF18" s="11">
        <v>1</v>
      </c>
      <c r="AG18" s="31">
        <v>2</v>
      </c>
      <c r="AH18" s="31">
        <v>2</v>
      </c>
      <c r="AI18" s="31">
        <v>2</v>
      </c>
      <c r="AJ18" s="31">
        <v>2</v>
      </c>
      <c r="AK18" s="11">
        <v>0</v>
      </c>
      <c r="AL18" s="11">
        <v>0</v>
      </c>
      <c r="AM18" s="11">
        <v>0</v>
      </c>
      <c r="AN18" s="31">
        <v>1</v>
      </c>
      <c r="AO18" s="31">
        <v>1</v>
      </c>
      <c r="AP18" s="31">
        <v>2</v>
      </c>
      <c r="AQ18" s="31">
        <v>2</v>
      </c>
      <c r="AR18" s="31">
        <v>7</v>
      </c>
      <c r="AS18" s="11">
        <v>0</v>
      </c>
      <c r="AT18" s="11">
        <v>0</v>
      </c>
      <c r="AU18" s="11">
        <v>0</v>
      </c>
      <c r="AV18" s="11">
        <v>2</v>
      </c>
      <c r="AW18" s="31">
        <v>15</v>
      </c>
      <c r="AX18" s="65">
        <f t="shared" si="0"/>
        <v>61</v>
      </c>
      <c r="AY18" s="65">
        <v>8</v>
      </c>
      <c r="AZ18" s="66">
        <f t="shared" si="1"/>
        <v>0.61</v>
      </c>
      <c r="BA18" s="67" t="s">
        <v>79</v>
      </c>
      <c r="BB18" s="68" t="s">
        <v>670</v>
      </c>
      <c r="BC18" s="68" t="s">
        <v>353</v>
      </c>
      <c r="BD18" s="68" t="s">
        <v>450</v>
      </c>
      <c r="BE18" s="75" t="s">
        <v>325</v>
      </c>
      <c r="BF18" s="70">
        <v>10</v>
      </c>
    </row>
    <row r="19" spans="1:58" s="16" customFormat="1" ht="15.75" customHeight="1" x14ac:dyDescent="0.25">
      <c r="A19" s="23" t="s">
        <v>189</v>
      </c>
      <c r="B19" s="11">
        <v>0</v>
      </c>
      <c r="C19" s="11">
        <v>1</v>
      </c>
      <c r="D19" s="11">
        <v>1</v>
      </c>
      <c r="E19" s="11">
        <v>0</v>
      </c>
      <c r="F19" s="11">
        <v>0</v>
      </c>
      <c r="G19" s="31">
        <v>2</v>
      </c>
      <c r="H19" s="31">
        <v>0</v>
      </c>
      <c r="I19" s="31">
        <v>0</v>
      </c>
      <c r="J19" s="11">
        <v>1</v>
      </c>
      <c r="K19" s="11">
        <v>1</v>
      </c>
      <c r="L19" s="11">
        <v>2</v>
      </c>
      <c r="M19" s="31">
        <v>1</v>
      </c>
      <c r="N19" s="31">
        <v>1</v>
      </c>
      <c r="O19" s="31">
        <v>1</v>
      </c>
      <c r="P19" s="31">
        <v>1</v>
      </c>
      <c r="Q19" s="31">
        <v>1</v>
      </c>
      <c r="R19" s="31">
        <v>1</v>
      </c>
      <c r="S19" s="31">
        <v>1</v>
      </c>
      <c r="T19" s="31">
        <v>1</v>
      </c>
      <c r="U19" s="31">
        <v>1</v>
      </c>
      <c r="V19" s="31">
        <v>1</v>
      </c>
      <c r="W19" s="31">
        <v>1</v>
      </c>
      <c r="X19" s="31">
        <v>1</v>
      </c>
      <c r="Y19" s="31">
        <v>1</v>
      </c>
      <c r="Z19" s="31">
        <v>1</v>
      </c>
      <c r="AA19" s="11">
        <v>1</v>
      </c>
      <c r="AB19" s="11">
        <v>0</v>
      </c>
      <c r="AC19" s="11">
        <v>1</v>
      </c>
      <c r="AD19" s="11">
        <v>0</v>
      </c>
      <c r="AE19" s="11">
        <v>1</v>
      </c>
      <c r="AF19" s="11">
        <v>0</v>
      </c>
      <c r="AG19" s="31">
        <v>2</v>
      </c>
      <c r="AH19" s="31">
        <v>2</v>
      </c>
      <c r="AI19" s="31">
        <v>2</v>
      </c>
      <c r="AJ19" s="31">
        <v>2</v>
      </c>
      <c r="AK19" s="11">
        <v>0</v>
      </c>
      <c r="AL19" s="11">
        <v>3</v>
      </c>
      <c r="AM19" s="11">
        <v>0</v>
      </c>
      <c r="AN19" s="31">
        <v>1</v>
      </c>
      <c r="AO19" s="31">
        <v>0</v>
      </c>
      <c r="AP19" s="31">
        <v>2</v>
      </c>
      <c r="AQ19" s="31">
        <v>1</v>
      </c>
      <c r="AR19" s="31">
        <v>6</v>
      </c>
      <c r="AS19" s="11">
        <v>0</v>
      </c>
      <c r="AT19" s="11">
        <v>1</v>
      </c>
      <c r="AU19" s="11">
        <v>0</v>
      </c>
      <c r="AV19" s="11">
        <v>1</v>
      </c>
      <c r="AW19" s="31">
        <v>13</v>
      </c>
      <c r="AX19" s="65">
        <f t="shared" si="0"/>
        <v>61</v>
      </c>
      <c r="AY19" s="65">
        <v>8</v>
      </c>
      <c r="AZ19" s="66">
        <f t="shared" si="1"/>
        <v>0.61</v>
      </c>
      <c r="BA19" s="67" t="s">
        <v>79</v>
      </c>
      <c r="BB19" s="72" t="s">
        <v>671</v>
      </c>
      <c r="BC19" s="72" t="s">
        <v>672</v>
      </c>
      <c r="BD19" s="72" t="s">
        <v>430</v>
      </c>
      <c r="BE19" s="75" t="s">
        <v>307</v>
      </c>
      <c r="BF19" s="70">
        <v>10</v>
      </c>
    </row>
    <row r="20" spans="1:58" s="16" customFormat="1" ht="15.75" customHeight="1" x14ac:dyDescent="0.25">
      <c r="A20" s="23" t="s">
        <v>190</v>
      </c>
      <c r="B20" s="11">
        <v>1</v>
      </c>
      <c r="C20" s="11">
        <v>1</v>
      </c>
      <c r="D20" s="11">
        <v>1</v>
      </c>
      <c r="E20" s="11">
        <v>1</v>
      </c>
      <c r="F20" s="11">
        <v>1</v>
      </c>
      <c r="G20" s="31">
        <v>2</v>
      </c>
      <c r="H20" s="31">
        <v>0</v>
      </c>
      <c r="I20" s="31">
        <v>2</v>
      </c>
      <c r="J20" s="11">
        <v>2</v>
      </c>
      <c r="K20" s="11">
        <v>2</v>
      </c>
      <c r="L20" s="11">
        <v>2</v>
      </c>
      <c r="M20" s="31">
        <v>1</v>
      </c>
      <c r="N20" s="31">
        <v>1</v>
      </c>
      <c r="O20" s="31">
        <v>1</v>
      </c>
      <c r="P20" s="31">
        <v>1</v>
      </c>
      <c r="Q20" s="31">
        <v>1</v>
      </c>
      <c r="R20" s="31">
        <v>0</v>
      </c>
      <c r="S20" s="31">
        <v>0</v>
      </c>
      <c r="T20" s="31">
        <v>1</v>
      </c>
      <c r="U20" s="31">
        <v>1</v>
      </c>
      <c r="V20" s="31">
        <v>1</v>
      </c>
      <c r="W20" s="31">
        <v>0</v>
      </c>
      <c r="X20" s="31">
        <v>0</v>
      </c>
      <c r="Y20" s="31">
        <v>1</v>
      </c>
      <c r="Z20" s="31">
        <v>1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  <c r="AF20" s="11">
        <v>1</v>
      </c>
      <c r="AG20" s="31">
        <v>2</v>
      </c>
      <c r="AH20" s="31">
        <v>2</v>
      </c>
      <c r="AI20" s="31">
        <v>2</v>
      </c>
      <c r="AJ20" s="31">
        <v>0</v>
      </c>
      <c r="AK20" s="11">
        <v>0</v>
      </c>
      <c r="AL20" s="11">
        <v>0</v>
      </c>
      <c r="AM20" s="11">
        <v>0</v>
      </c>
      <c r="AN20" s="31">
        <v>1</v>
      </c>
      <c r="AO20" s="31">
        <v>1</v>
      </c>
      <c r="AP20" s="31">
        <v>2</v>
      </c>
      <c r="AQ20" s="31">
        <v>2</v>
      </c>
      <c r="AR20" s="31">
        <v>7</v>
      </c>
      <c r="AS20" s="11">
        <v>0</v>
      </c>
      <c r="AT20" s="11">
        <v>0</v>
      </c>
      <c r="AU20" s="11">
        <v>2</v>
      </c>
      <c r="AV20" s="11">
        <v>2</v>
      </c>
      <c r="AW20" s="31">
        <v>7</v>
      </c>
      <c r="AX20" s="65">
        <f t="shared" si="0"/>
        <v>61</v>
      </c>
      <c r="AY20" s="65">
        <v>8</v>
      </c>
      <c r="AZ20" s="66">
        <f t="shared" si="1"/>
        <v>0.61</v>
      </c>
      <c r="BA20" s="67" t="s">
        <v>79</v>
      </c>
      <c r="BB20" s="68" t="s">
        <v>673</v>
      </c>
      <c r="BC20" s="68" t="s">
        <v>462</v>
      </c>
      <c r="BD20" s="68" t="s">
        <v>452</v>
      </c>
      <c r="BE20" s="75" t="s">
        <v>309</v>
      </c>
      <c r="BF20" s="70">
        <v>10</v>
      </c>
    </row>
    <row r="21" spans="1:58" s="16" customFormat="1" ht="15.75" customHeight="1" x14ac:dyDescent="0.25">
      <c r="A21" s="23" t="s">
        <v>191</v>
      </c>
      <c r="B21" s="11">
        <v>0</v>
      </c>
      <c r="C21" s="11">
        <v>1</v>
      </c>
      <c r="D21" s="11">
        <v>1</v>
      </c>
      <c r="E21" s="11">
        <v>1</v>
      </c>
      <c r="F21" s="11">
        <v>0</v>
      </c>
      <c r="G21" s="31">
        <v>0</v>
      </c>
      <c r="H21" s="31">
        <v>0</v>
      </c>
      <c r="I21" s="31">
        <v>0</v>
      </c>
      <c r="J21" s="11">
        <v>1</v>
      </c>
      <c r="K21" s="11">
        <v>1</v>
      </c>
      <c r="L21" s="11">
        <v>2</v>
      </c>
      <c r="M21" s="31">
        <v>1</v>
      </c>
      <c r="N21" s="31">
        <v>1</v>
      </c>
      <c r="O21" s="31">
        <v>0</v>
      </c>
      <c r="P21" s="31">
        <v>1</v>
      </c>
      <c r="Q21" s="31">
        <v>1</v>
      </c>
      <c r="R21" s="31">
        <v>0</v>
      </c>
      <c r="S21" s="31">
        <v>0</v>
      </c>
      <c r="T21" s="31">
        <v>1</v>
      </c>
      <c r="U21" s="31">
        <v>1</v>
      </c>
      <c r="V21" s="31">
        <v>1</v>
      </c>
      <c r="W21" s="31">
        <v>1</v>
      </c>
      <c r="X21" s="31">
        <v>1</v>
      </c>
      <c r="Y21" s="31">
        <v>0</v>
      </c>
      <c r="Z21" s="31">
        <v>1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  <c r="AF21" s="11">
        <v>1</v>
      </c>
      <c r="AG21" s="31">
        <v>2</v>
      </c>
      <c r="AH21" s="31">
        <v>2</v>
      </c>
      <c r="AI21" s="31">
        <v>2</v>
      </c>
      <c r="AJ21" s="31">
        <v>2</v>
      </c>
      <c r="AK21" s="11">
        <v>3</v>
      </c>
      <c r="AL21" s="11">
        <v>0</v>
      </c>
      <c r="AM21" s="11">
        <v>0</v>
      </c>
      <c r="AN21" s="31">
        <v>1</v>
      </c>
      <c r="AO21" s="31">
        <v>1</v>
      </c>
      <c r="AP21" s="31">
        <v>2</v>
      </c>
      <c r="AQ21" s="31">
        <v>0</v>
      </c>
      <c r="AR21" s="31">
        <v>4</v>
      </c>
      <c r="AS21" s="11">
        <v>0</v>
      </c>
      <c r="AT21" s="11">
        <v>0</v>
      </c>
      <c r="AU21" s="11">
        <v>2</v>
      </c>
      <c r="AV21" s="11">
        <v>0</v>
      </c>
      <c r="AW21" s="31">
        <v>16</v>
      </c>
      <c r="AX21" s="65">
        <f t="shared" si="0"/>
        <v>60</v>
      </c>
      <c r="AY21" s="65">
        <v>9</v>
      </c>
      <c r="AZ21" s="66">
        <f t="shared" si="1"/>
        <v>0.6</v>
      </c>
      <c r="BA21" s="67" t="s">
        <v>79</v>
      </c>
      <c r="BB21" s="73" t="s">
        <v>674</v>
      </c>
      <c r="BC21" s="73" t="s">
        <v>480</v>
      </c>
      <c r="BD21" s="73" t="s">
        <v>761</v>
      </c>
      <c r="BE21" s="75" t="s">
        <v>321</v>
      </c>
      <c r="BF21" s="70">
        <v>10</v>
      </c>
    </row>
    <row r="22" spans="1:58" s="16" customFormat="1" ht="15.75" customHeight="1" x14ac:dyDescent="0.25">
      <c r="A22" s="23" t="s">
        <v>192</v>
      </c>
      <c r="B22" s="11">
        <v>1</v>
      </c>
      <c r="C22" s="11">
        <v>1</v>
      </c>
      <c r="D22" s="11">
        <v>0</v>
      </c>
      <c r="E22" s="11">
        <v>1</v>
      </c>
      <c r="F22" s="11">
        <v>0</v>
      </c>
      <c r="G22" s="31">
        <v>0</v>
      </c>
      <c r="H22" s="31">
        <v>0</v>
      </c>
      <c r="I22" s="31">
        <v>0</v>
      </c>
      <c r="J22" s="11">
        <v>2</v>
      </c>
      <c r="K22" s="11">
        <v>2</v>
      </c>
      <c r="L22" s="11">
        <v>1</v>
      </c>
      <c r="M22" s="31">
        <v>1</v>
      </c>
      <c r="N22" s="31">
        <v>1</v>
      </c>
      <c r="O22" s="31">
        <v>1</v>
      </c>
      <c r="P22" s="31">
        <v>1</v>
      </c>
      <c r="Q22" s="31">
        <v>1</v>
      </c>
      <c r="R22" s="31">
        <v>0</v>
      </c>
      <c r="S22" s="31">
        <v>0</v>
      </c>
      <c r="T22" s="31">
        <v>1</v>
      </c>
      <c r="U22" s="31">
        <v>1</v>
      </c>
      <c r="V22" s="31">
        <v>1</v>
      </c>
      <c r="W22" s="31">
        <v>0</v>
      </c>
      <c r="X22" s="31">
        <v>0</v>
      </c>
      <c r="Y22" s="31">
        <v>0</v>
      </c>
      <c r="Z22" s="31">
        <v>1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  <c r="AF22" s="11">
        <v>1</v>
      </c>
      <c r="AG22" s="31">
        <v>2</v>
      </c>
      <c r="AH22" s="31">
        <v>2</v>
      </c>
      <c r="AI22" s="31">
        <v>2</v>
      </c>
      <c r="AJ22" s="31">
        <v>2</v>
      </c>
      <c r="AK22" s="11">
        <v>3</v>
      </c>
      <c r="AL22" s="11">
        <v>0</v>
      </c>
      <c r="AM22" s="11">
        <v>0</v>
      </c>
      <c r="AN22" s="31">
        <v>1</v>
      </c>
      <c r="AO22" s="31">
        <v>1</v>
      </c>
      <c r="AP22" s="31">
        <v>2</v>
      </c>
      <c r="AQ22" s="31">
        <v>0</v>
      </c>
      <c r="AR22" s="31">
        <v>7</v>
      </c>
      <c r="AS22" s="11">
        <v>0</v>
      </c>
      <c r="AT22" s="11">
        <v>0</v>
      </c>
      <c r="AU22" s="11">
        <v>1</v>
      </c>
      <c r="AV22" s="11">
        <v>0</v>
      </c>
      <c r="AW22" s="31">
        <v>13</v>
      </c>
      <c r="AX22" s="65">
        <f t="shared" si="0"/>
        <v>59</v>
      </c>
      <c r="AY22" s="65">
        <v>10</v>
      </c>
      <c r="AZ22" s="66">
        <f t="shared" si="1"/>
        <v>0.59</v>
      </c>
      <c r="BA22" s="67" t="s">
        <v>79</v>
      </c>
      <c r="BB22" s="68" t="s">
        <v>360</v>
      </c>
      <c r="BC22" s="68" t="s">
        <v>675</v>
      </c>
      <c r="BD22" s="68" t="s">
        <v>451</v>
      </c>
      <c r="BE22" s="75" t="s">
        <v>320</v>
      </c>
      <c r="BF22" s="70">
        <v>10</v>
      </c>
    </row>
    <row r="23" spans="1:58" s="16" customFormat="1" ht="15.75" customHeight="1" x14ac:dyDescent="0.25">
      <c r="A23" s="23" t="s">
        <v>193</v>
      </c>
      <c r="B23" s="11">
        <v>1</v>
      </c>
      <c r="C23" s="11">
        <v>1</v>
      </c>
      <c r="D23" s="11">
        <v>1</v>
      </c>
      <c r="E23" s="11">
        <v>0</v>
      </c>
      <c r="F23" s="11">
        <v>1</v>
      </c>
      <c r="G23" s="31">
        <v>0</v>
      </c>
      <c r="H23" s="31">
        <v>2</v>
      </c>
      <c r="I23" s="31">
        <v>2</v>
      </c>
      <c r="J23" s="11">
        <v>1</v>
      </c>
      <c r="K23" s="11">
        <v>1</v>
      </c>
      <c r="L23" s="11">
        <v>0</v>
      </c>
      <c r="M23" s="31">
        <v>1</v>
      </c>
      <c r="N23" s="31">
        <v>0</v>
      </c>
      <c r="O23" s="31">
        <v>0</v>
      </c>
      <c r="P23" s="31">
        <v>1</v>
      </c>
      <c r="Q23" s="31">
        <v>1</v>
      </c>
      <c r="R23" s="31">
        <v>0</v>
      </c>
      <c r="S23" s="31">
        <v>0</v>
      </c>
      <c r="T23" s="31">
        <v>1</v>
      </c>
      <c r="U23" s="31">
        <v>1</v>
      </c>
      <c r="V23" s="31">
        <v>1</v>
      </c>
      <c r="W23" s="31">
        <v>1</v>
      </c>
      <c r="X23" s="31">
        <v>1</v>
      </c>
      <c r="Y23" s="31">
        <v>0</v>
      </c>
      <c r="Z23" s="31">
        <v>1</v>
      </c>
      <c r="AA23" s="11">
        <v>0</v>
      </c>
      <c r="AB23" s="11">
        <v>1</v>
      </c>
      <c r="AC23" s="11">
        <v>0</v>
      </c>
      <c r="AD23" s="11">
        <v>1</v>
      </c>
      <c r="AE23" s="11">
        <v>1</v>
      </c>
      <c r="AF23" s="11">
        <v>1</v>
      </c>
      <c r="AG23" s="31">
        <v>2</v>
      </c>
      <c r="AH23" s="31">
        <v>2</v>
      </c>
      <c r="AI23" s="31">
        <v>2</v>
      </c>
      <c r="AJ23" s="31">
        <v>0</v>
      </c>
      <c r="AK23" s="11">
        <v>0</v>
      </c>
      <c r="AL23" s="11">
        <v>0</v>
      </c>
      <c r="AM23" s="11">
        <v>3</v>
      </c>
      <c r="AN23" s="31">
        <v>1</v>
      </c>
      <c r="AO23" s="31">
        <v>1</v>
      </c>
      <c r="AP23" s="31">
        <v>2</v>
      </c>
      <c r="AQ23" s="31">
        <v>0</v>
      </c>
      <c r="AR23" s="31">
        <v>4</v>
      </c>
      <c r="AS23" s="11">
        <v>0</v>
      </c>
      <c r="AT23" s="11">
        <v>2</v>
      </c>
      <c r="AU23" s="11">
        <v>2</v>
      </c>
      <c r="AV23" s="11">
        <v>2</v>
      </c>
      <c r="AW23" s="31">
        <v>12</v>
      </c>
      <c r="AX23" s="65">
        <f t="shared" si="0"/>
        <v>58</v>
      </c>
      <c r="AY23" s="65">
        <v>11</v>
      </c>
      <c r="AZ23" s="66">
        <f t="shared" si="1"/>
        <v>0.57999999999999996</v>
      </c>
      <c r="BA23" s="67" t="s">
        <v>79</v>
      </c>
      <c r="BB23" s="68" t="s">
        <v>676</v>
      </c>
      <c r="BC23" s="68" t="s">
        <v>472</v>
      </c>
      <c r="BD23" s="68" t="s">
        <v>452</v>
      </c>
      <c r="BE23" s="75" t="s">
        <v>309</v>
      </c>
      <c r="BF23" s="70">
        <v>10</v>
      </c>
    </row>
    <row r="24" spans="1:58" s="16" customFormat="1" ht="15.75" customHeight="1" x14ac:dyDescent="0.25">
      <c r="A24" s="23" t="s">
        <v>194</v>
      </c>
      <c r="B24" s="11">
        <v>1</v>
      </c>
      <c r="C24" s="11">
        <v>1</v>
      </c>
      <c r="D24" s="11">
        <v>1</v>
      </c>
      <c r="E24" s="11">
        <v>1</v>
      </c>
      <c r="F24" s="11">
        <v>0</v>
      </c>
      <c r="G24" s="31">
        <v>0</v>
      </c>
      <c r="H24" s="31">
        <v>0</v>
      </c>
      <c r="I24" s="31">
        <v>0</v>
      </c>
      <c r="J24" s="11">
        <v>2</v>
      </c>
      <c r="K24" s="11">
        <v>1</v>
      </c>
      <c r="L24" s="11">
        <v>2</v>
      </c>
      <c r="M24" s="31">
        <v>1</v>
      </c>
      <c r="N24" s="31">
        <v>1</v>
      </c>
      <c r="O24" s="31">
        <v>1</v>
      </c>
      <c r="P24" s="31">
        <v>1</v>
      </c>
      <c r="Q24" s="31">
        <v>0</v>
      </c>
      <c r="R24" s="31">
        <v>0</v>
      </c>
      <c r="S24" s="31">
        <v>1</v>
      </c>
      <c r="T24" s="31">
        <v>1</v>
      </c>
      <c r="U24" s="31">
        <v>1</v>
      </c>
      <c r="V24" s="31">
        <v>1</v>
      </c>
      <c r="W24" s="31">
        <v>1</v>
      </c>
      <c r="X24" s="31">
        <v>1</v>
      </c>
      <c r="Y24" s="31">
        <v>0</v>
      </c>
      <c r="Z24" s="31">
        <v>1</v>
      </c>
      <c r="AA24" s="11">
        <v>0</v>
      </c>
      <c r="AB24" s="11">
        <v>1</v>
      </c>
      <c r="AC24" s="11">
        <v>0</v>
      </c>
      <c r="AD24" s="11">
        <v>1</v>
      </c>
      <c r="AE24" s="11">
        <v>1</v>
      </c>
      <c r="AF24" s="11">
        <v>1</v>
      </c>
      <c r="AG24" s="31">
        <v>2</v>
      </c>
      <c r="AH24" s="31">
        <v>2</v>
      </c>
      <c r="AI24" s="31">
        <v>2</v>
      </c>
      <c r="AJ24" s="31">
        <v>0</v>
      </c>
      <c r="AK24" s="11">
        <v>3</v>
      </c>
      <c r="AL24" s="11">
        <v>0</v>
      </c>
      <c r="AM24" s="11">
        <v>3</v>
      </c>
      <c r="AN24" s="31">
        <v>1</v>
      </c>
      <c r="AO24" s="31">
        <v>0</v>
      </c>
      <c r="AP24" s="31">
        <v>2</v>
      </c>
      <c r="AQ24" s="31">
        <v>0</v>
      </c>
      <c r="AR24" s="31">
        <v>5</v>
      </c>
      <c r="AS24" s="11">
        <v>0</v>
      </c>
      <c r="AT24" s="11">
        <v>0</v>
      </c>
      <c r="AU24" s="11">
        <v>2</v>
      </c>
      <c r="AV24" s="11">
        <v>2</v>
      </c>
      <c r="AW24" s="31">
        <v>10</v>
      </c>
      <c r="AX24" s="65">
        <f t="shared" si="0"/>
        <v>58</v>
      </c>
      <c r="AY24" s="65">
        <v>11</v>
      </c>
      <c r="AZ24" s="66">
        <f t="shared" si="1"/>
        <v>0.57999999999999996</v>
      </c>
      <c r="BA24" s="67" t="s">
        <v>79</v>
      </c>
      <c r="BB24" s="88" t="s">
        <v>677</v>
      </c>
      <c r="BC24" s="88" t="s">
        <v>487</v>
      </c>
      <c r="BD24" s="88" t="s">
        <v>450</v>
      </c>
      <c r="BE24" s="75" t="s">
        <v>343</v>
      </c>
      <c r="BF24" s="70">
        <v>10</v>
      </c>
    </row>
    <row r="25" spans="1:58" s="16" customFormat="1" ht="15.75" customHeight="1" x14ac:dyDescent="0.25">
      <c r="A25" s="23" t="s">
        <v>195</v>
      </c>
      <c r="B25" s="11">
        <v>1</v>
      </c>
      <c r="C25" s="11">
        <v>1</v>
      </c>
      <c r="D25" s="11">
        <v>0</v>
      </c>
      <c r="E25" s="11">
        <v>0</v>
      </c>
      <c r="F25" s="11">
        <v>1</v>
      </c>
      <c r="G25" s="31">
        <v>0</v>
      </c>
      <c r="H25" s="31">
        <v>2</v>
      </c>
      <c r="I25" s="31">
        <v>2</v>
      </c>
      <c r="J25" s="11">
        <v>2</v>
      </c>
      <c r="K25" s="11">
        <v>0</v>
      </c>
      <c r="L25" s="11">
        <v>2</v>
      </c>
      <c r="M25" s="31">
        <v>1</v>
      </c>
      <c r="N25" s="31">
        <v>0</v>
      </c>
      <c r="O25" s="31">
        <v>0</v>
      </c>
      <c r="P25" s="31">
        <v>1</v>
      </c>
      <c r="Q25" s="31">
        <v>1</v>
      </c>
      <c r="R25" s="31">
        <v>0</v>
      </c>
      <c r="S25" s="31">
        <v>1</v>
      </c>
      <c r="T25" s="31">
        <v>1</v>
      </c>
      <c r="U25" s="31">
        <v>1</v>
      </c>
      <c r="V25" s="31">
        <v>1</v>
      </c>
      <c r="W25" s="31">
        <v>0</v>
      </c>
      <c r="X25" s="31">
        <v>0</v>
      </c>
      <c r="Y25" s="31">
        <v>0</v>
      </c>
      <c r="Z25" s="31">
        <v>1</v>
      </c>
      <c r="AA25" s="11">
        <v>1</v>
      </c>
      <c r="AB25" s="11">
        <v>1</v>
      </c>
      <c r="AC25" s="11">
        <v>1</v>
      </c>
      <c r="AD25" s="11">
        <v>0</v>
      </c>
      <c r="AE25" s="11">
        <v>1</v>
      </c>
      <c r="AF25" s="11">
        <v>0</v>
      </c>
      <c r="AG25" s="31">
        <v>2</v>
      </c>
      <c r="AH25" s="31">
        <v>2</v>
      </c>
      <c r="AI25" s="31">
        <v>2</v>
      </c>
      <c r="AJ25" s="31">
        <v>2</v>
      </c>
      <c r="AK25" s="11">
        <v>3</v>
      </c>
      <c r="AL25" s="11">
        <v>3</v>
      </c>
      <c r="AM25" s="11">
        <v>0</v>
      </c>
      <c r="AN25" s="31">
        <v>1</v>
      </c>
      <c r="AO25" s="31">
        <v>0</v>
      </c>
      <c r="AP25" s="31">
        <v>2</v>
      </c>
      <c r="AQ25" s="31">
        <v>2</v>
      </c>
      <c r="AR25" s="31">
        <v>7</v>
      </c>
      <c r="AS25" s="11">
        <v>0</v>
      </c>
      <c r="AT25" s="11">
        <v>0</v>
      </c>
      <c r="AU25" s="11">
        <v>0</v>
      </c>
      <c r="AV25" s="11">
        <v>2</v>
      </c>
      <c r="AW25" s="31">
        <v>7</v>
      </c>
      <c r="AX25" s="65">
        <f t="shared" si="0"/>
        <v>58</v>
      </c>
      <c r="AY25" s="65">
        <v>11</v>
      </c>
      <c r="AZ25" s="66">
        <f t="shared" si="1"/>
        <v>0.57999999999999996</v>
      </c>
      <c r="BA25" s="67" t="s">
        <v>79</v>
      </c>
      <c r="BB25" s="68" t="s">
        <v>678</v>
      </c>
      <c r="BC25" s="68" t="s">
        <v>367</v>
      </c>
      <c r="BD25" s="68" t="s">
        <v>762</v>
      </c>
      <c r="BE25" s="75" t="s">
        <v>309</v>
      </c>
      <c r="BF25" s="70">
        <v>10</v>
      </c>
    </row>
    <row r="26" spans="1:58" s="16" customFormat="1" ht="15.75" customHeight="1" x14ac:dyDescent="0.25">
      <c r="A26" s="23" t="s">
        <v>196</v>
      </c>
      <c r="B26" s="11">
        <v>1</v>
      </c>
      <c r="C26" s="11">
        <v>1</v>
      </c>
      <c r="D26" s="11">
        <v>1</v>
      </c>
      <c r="E26" s="11">
        <v>1</v>
      </c>
      <c r="F26" s="11">
        <v>1</v>
      </c>
      <c r="G26" s="31">
        <v>0</v>
      </c>
      <c r="H26" s="31">
        <v>2</v>
      </c>
      <c r="I26" s="31">
        <v>2</v>
      </c>
      <c r="J26" s="11">
        <v>0</v>
      </c>
      <c r="K26" s="11">
        <v>2</v>
      </c>
      <c r="L26" s="11">
        <v>2</v>
      </c>
      <c r="M26" s="31">
        <v>1</v>
      </c>
      <c r="N26" s="31">
        <v>1</v>
      </c>
      <c r="O26" s="31">
        <v>1</v>
      </c>
      <c r="P26" s="31">
        <v>1</v>
      </c>
      <c r="Q26" s="31">
        <v>1</v>
      </c>
      <c r="R26" s="31">
        <v>1</v>
      </c>
      <c r="S26" s="31">
        <v>1</v>
      </c>
      <c r="T26" s="31">
        <v>1</v>
      </c>
      <c r="U26" s="31">
        <v>0</v>
      </c>
      <c r="V26" s="31">
        <v>1</v>
      </c>
      <c r="W26" s="31">
        <v>0</v>
      </c>
      <c r="X26" s="31">
        <v>0</v>
      </c>
      <c r="Y26" s="31">
        <v>0</v>
      </c>
      <c r="Z26" s="31">
        <v>1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  <c r="AF26" s="11">
        <v>1</v>
      </c>
      <c r="AG26" s="31">
        <v>2</v>
      </c>
      <c r="AH26" s="31">
        <v>2</v>
      </c>
      <c r="AI26" s="31">
        <v>2</v>
      </c>
      <c r="AJ26" s="31">
        <v>2</v>
      </c>
      <c r="AK26" s="11">
        <v>0</v>
      </c>
      <c r="AL26" s="11">
        <v>3</v>
      </c>
      <c r="AM26" s="11">
        <v>0</v>
      </c>
      <c r="AN26" s="31">
        <v>1</v>
      </c>
      <c r="AO26" s="31">
        <v>0</v>
      </c>
      <c r="AP26" s="31">
        <v>2</v>
      </c>
      <c r="AQ26" s="31">
        <v>0</v>
      </c>
      <c r="AR26" s="31">
        <v>7</v>
      </c>
      <c r="AS26" s="11">
        <v>0</v>
      </c>
      <c r="AT26" s="11">
        <v>0</v>
      </c>
      <c r="AU26" s="11">
        <v>0</v>
      </c>
      <c r="AV26" s="11">
        <v>0</v>
      </c>
      <c r="AW26" s="31">
        <v>7</v>
      </c>
      <c r="AX26" s="65">
        <f t="shared" si="0"/>
        <v>57</v>
      </c>
      <c r="AY26" s="65">
        <v>12</v>
      </c>
      <c r="AZ26" s="66">
        <f t="shared" si="1"/>
        <v>0.56999999999999995</v>
      </c>
      <c r="BA26" s="67" t="s">
        <v>79</v>
      </c>
      <c r="BB26" s="73" t="s">
        <v>679</v>
      </c>
      <c r="BC26" s="73" t="s">
        <v>680</v>
      </c>
      <c r="BD26" s="73" t="s">
        <v>446</v>
      </c>
      <c r="BE26" s="75" t="s">
        <v>314</v>
      </c>
      <c r="BF26" s="70">
        <v>10</v>
      </c>
    </row>
    <row r="27" spans="1:58" s="16" customFormat="1" ht="15.75" customHeight="1" x14ac:dyDescent="0.25">
      <c r="A27" s="23" t="s">
        <v>197</v>
      </c>
      <c r="B27" s="11">
        <v>1</v>
      </c>
      <c r="C27" s="11">
        <v>1</v>
      </c>
      <c r="D27" s="11">
        <v>0</v>
      </c>
      <c r="E27" s="11">
        <v>1</v>
      </c>
      <c r="F27" s="11">
        <v>1</v>
      </c>
      <c r="G27" s="31">
        <v>2</v>
      </c>
      <c r="H27" s="31">
        <v>0</v>
      </c>
      <c r="I27" s="31">
        <v>0</v>
      </c>
      <c r="J27" s="11">
        <v>2</v>
      </c>
      <c r="K27" s="11">
        <v>0</v>
      </c>
      <c r="L27" s="11">
        <v>2</v>
      </c>
      <c r="M27" s="31">
        <v>1</v>
      </c>
      <c r="N27" s="31">
        <v>1</v>
      </c>
      <c r="O27" s="31">
        <v>1</v>
      </c>
      <c r="P27" s="31">
        <v>1</v>
      </c>
      <c r="Q27" s="31">
        <v>1</v>
      </c>
      <c r="R27" s="31">
        <v>0</v>
      </c>
      <c r="S27" s="31">
        <v>1</v>
      </c>
      <c r="T27" s="31">
        <v>1</v>
      </c>
      <c r="U27" s="31">
        <v>1</v>
      </c>
      <c r="V27" s="31">
        <v>1</v>
      </c>
      <c r="W27" s="31">
        <v>1</v>
      </c>
      <c r="X27" s="31">
        <v>1</v>
      </c>
      <c r="Y27" s="31">
        <v>1</v>
      </c>
      <c r="Z27" s="31">
        <v>1</v>
      </c>
      <c r="AA27" s="11">
        <v>0</v>
      </c>
      <c r="AB27" s="11">
        <v>1</v>
      </c>
      <c r="AC27" s="11">
        <v>0</v>
      </c>
      <c r="AD27" s="11">
        <v>1</v>
      </c>
      <c r="AE27" s="11">
        <v>0</v>
      </c>
      <c r="AF27" s="11">
        <v>1</v>
      </c>
      <c r="AG27" s="31">
        <v>2</v>
      </c>
      <c r="AH27" s="31">
        <v>2</v>
      </c>
      <c r="AI27" s="31">
        <v>2</v>
      </c>
      <c r="AJ27" s="31">
        <v>2</v>
      </c>
      <c r="AK27" s="11">
        <v>0</v>
      </c>
      <c r="AL27" s="11">
        <v>0</v>
      </c>
      <c r="AM27" s="11">
        <v>0</v>
      </c>
      <c r="AN27" s="31">
        <v>1</v>
      </c>
      <c r="AO27" s="31">
        <v>1</v>
      </c>
      <c r="AP27" s="31">
        <v>2</v>
      </c>
      <c r="AQ27" s="31">
        <v>1</v>
      </c>
      <c r="AR27" s="31">
        <v>6</v>
      </c>
      <c r="AS27" s="11">
        <v>1</v>
      </c>
      <c r="AT27" s="11">
        <v>0</v>
      </c>
      <c r="AU27" s="11">
        <v>2</v>
      </c>
      <c r="AV27" s="11">
        <v>2</v>
      </c>
      <c r="AW27" s="31">
        <v>7</v>
      </c>
      <c r="AX27" s="65">
        <f t="shared" si="0"/>
        <v>57</v>
      </c>
      <c r="AY27" s="65">
        <v>12</v>
      </c>
      <c r="AZ27" s="66">
        <f t="shared" si="1"/>
        <v>0.56999999999999995</v>
      </c>
      <c r="BA27" s="67" t="s">
        <v>79</v>
      </c>
      <c r="BB27" s="73" t="s">
        <v>681</v>
      </c>
      <c r="BC27" s="73" t="s">
        <v>351</v>
      </c>
      <c r="BD27" s="73" t="s">
        <v>763</v>
      </c>
      <c r="BE27" s="75" t="s">
        <v>328</v>
      </c>
      <c r="BF27" s="70">
        <v>10</v>
      </c>
    </row>
    <row r="28" spans="1:58" s="16" customFormat="1" ht="15.75" customHeight="1" x14ac:dyDescent="0.25">
      <c r="A28" s="23" t="s">
        <v>198</v>
      </c>
      <c r="B28" s="11">
        <v>1</v>
      </c>
      <c r="C28" s="11">
        <v>1</v>
      </c>
      <c r="D28" s="11">
        <v>1</v>
      </c>
      <c r="E28" s="11">
        <v>1</v>
      </c>
      <c r="F28" s="11">
        <v>1</v>
      </c>
      <c r="G28" s="31">
        <v>0</v>
      </c>
      <c r="H28" s="31">
        <v>0</v>
      </c>
      <c r="I28" s="31">
        <v>0</v>
      </c>
      <c r="J28" s="11">
        <v>2</v>
      </c>
      <c r="K28" s="11">
        <v>1</v>
      </c>
      <c r="L28" s="11">
        <v>0</v>
      </c>
      <c r="M28" s="31">
        <v>1</v>
      </c>
      <c r="N28" s="31">
        <v>1</v>
      </c>
      <c r="O28" s="31">
        <v>1</v>
      </c>
      <c r="P28" s="31">
        <v>1</v>
      </c>
      <c r="Q28" s="31">
        <v>1</v>
      </c>
      <c r="R28" s="31">
        <v>0</v>
      </c>
      <c r="S28" s="31">
        <v>1</v>
      </c>
      <c r="T28" s="31">
        <v>1</v>
      </c>
      <c r="U28" s="31">
        <v>1</v>
      </c>
      <c r="V28" s="31">
        <v>1</v>
      </c>
      <c r="W28" s="31">
        <v>1</v>
      </c>
      <c r="X28" s="31">
        <v>1</v>
      </c>
      <c r="Y28" s="31">
        <v>0</v>
      </c>
      <c r="Z28" s="31">
        <v>1</v>
      </c>
      <c r="AA28" s="11">
        <v>0</v>
      </c>
      <c r="AB28" s="11">
        <v>0</v>
      </c>
      <c r="AC28" s="11">
        <v>0</v>
      </c>
      <c r="AD28" s="11">
        <v>1</v>
      </c>
      <c r="AE28" s="11">
        <v>1</v>
      </c>
      <c r="AF28" s="11">
        <v>0</v>
      </c>
      <c r="AG28" s="31">
        <v>2</v>
      </c>
      <c r="AH28" s="31">
        <v>2</v>
      </c>
      <c r="AI28" s="31">
        <v>0</v>
      </c>
      <c r="AJ28" s="31">
        <v>2</v>
      </c>
      <c r="AK28" s="11">
        <v>0</v>
      </c>
      <c r="AL28" s="11">
        <v>0</v>
      </c>
      <c r="AM28" s="11">
        <v>0</v>
      </c>
      <c r="AN28" s="31">
        <v>1</v>
      </c>
      <c r="AO28" s="31">
        <v>1</v>
      </c>
      <c r="AP28" s="31">
        <v>2</v>
      </c>
      <c r="AQ28" s="31">
        <v>2</v>
      </c>
      <c r="AR28" s="31">
        <v>5</v>
      </c>
      <c r="AS28" s="11">
        <v>0</v>
      </c>
      <c r="AT28" s="11">
        <v>2</v>
      </c>
      <c r="AU28" s="11">
        <v>2</v>
      </c>
      <c r="AV28" s="11">
        <v>2</v>
      </c>
      <c r="AW28" s="31">
        <v>12</v>
      </c>
      <c r="AX28" s="65">
        <f t="shared" si="0"/>
        <v>57</v>
      </c>
      <c r="AY28" s="65">
        <v>12</v>
      </c>
      <c r="AZ28" s="66">
        <f t="shared" si="1"/>
        <v>0.56999999999999995</v>
      </c>
      <c r="BA28" s="67" t="s">
        <v>79</v>
      </c>
      <c r="BB28" s="73" t="s">
        <v>682</v>
      </c>
      <c r="BC28" s="73" t="s">
        <v>587</v>
      </c>
      <c r="BD28" s="73" t="s">
        <v>537</v>
      </c>
      <c r="BE28" s="75" t="s">
        <v>297</v>
      </c>
      <c r="BF28" s="70">
        <v>10</v>
      </c>
    </row>
    <row r="29" spans="1:58" s="16" customFormat="1" ht="15.75" customHeight="1" x14ac:dyDescent="0.25">
      <c r="A29" s="23" t="s">
        <v>199</v>
      </c>
      <c r="B29" s="11">
        <v>0</v>
      </c>
      <c r="C29" s="11">
        <v>1</v>
      </c>
      <c r="D29" s="11">
        <v>0</v>
      </c>
      <c r="E29" s="11">
        <v>1</v>
      </c>
      <c r="F29" s="11">
        <v>1</v>
      </c>
      <c r="G29" s="31">
        <v>0</v>
      </c>
      <c r="H29" s="31">
        <v>2</v>
      </c>
      <c r="I29" s="31">
        <v>0</v>
      </c>
      <c r="J29" s="11">
        <v>2</v>
      </c>
      <c r="K29" s="11">
        <v>1</v>
      </c>
      <c r="L29" s="11">
        <v>0</v>
      </c>
      <c r="M29" s="31">
        <v>1</v>
      </c>
      <c r="N29" s="31">
        <v>1</v>
      </c>
      <c r="O29" s="31">
        <v>0</v>
      </c>
      <c r="P29" s="31">
        <v>1</v>
      </c>
      <c r="Q29" s="31">
        <v>1</v>
      </c>
      <c r="R29" s="31">
        <v>1</v>
      </c>
      <c r="S29" s="31">
        <v>0</v>
      </c>
      <c r="T29" s="31">
        <v>1</v>
      </c>
      <c r="U29" s="31">
        <v>1</v>
      </c>
      <c r="V29" s="31">
        <v>1</v>
      </c>
      <c r="W29" s="31">
        <v>0</v>
      </c>
      <c r="X29" s="31">
        <v>1</v>
      </c>
      <c r="Y29" s="31">
        <v>1</v>
      </c>
      <c r="Z29" s="31">
        <v>1</v>
      </c>
      <c r="AA29" s="11">
        <v>0</v>
      </c>
      <c r="AB29" s="11">
        <v>1</v>
      </c>
      <c r="AC29" s="11">
        <v>0</v>
      </c>
      <c r="AD29" s="11">
        <v>1</v>
      </c>
      <c r="AE29" s="11">
        <v>1</v>
      </c>
      <c r="AF29" s="11">
        <v>1</v>
      </c>
      <c r="AG29" s="31">
        <v>2</v>
      </c>
      <c r="AH29" s="31">
        <v>2</v>
      </c>
      <c r="AI29" s="31">
        <v>0</v>
      </c>
      <c r="AJ29" s="31">
        <v>0</v>
      </c>
      <c r="AK29" s="11">
        <v>0</v>
      </c>
      <c r="AL29" s="11">
        <v>0</v>
      </c>
      <c r="AM29" s="11">
        <v>0</v>
      </c>
      <c r="AN29" s="31">
        <v>1</v>
      </c>
      <c r="AO29" s="31">
        <v>1</v>
      </c>
      <c r="AP29" s="31">
        <v>2</v>
      </c>
      <c r="AQ29" s="31">
        <v>0</v>
      </c>
      <c r="AR29" s="31">
        <v>7</v>
      </c>
      <c r="AS29" s="11">
        <v>1</v>
      </c>
      <c r="AT29" s="11">
        <v>1</v>
      </c>
      <c r="AU29" s="11">
        <v>1</v>
      </c>
      <c r="AV29" s="11">
        <v>0</v>
      </c>
      <c r="AW29" s="31">
        <v>14</v>
      </c>
      <c r="AX29" s="65">
        <f t="shared" si="0"/>
        <v>55</v>
      </c>
      <c r="AY29" s="65">
        <v>13</v>
      </c>
      <c r="AZ29" s="66">
        <f t="shared" si="1"/>
        <v>0.55000000000000004</v>
      </c>
      <c r="BA29" s="67" t="s">
        <v>79</v>
      </c>
      <c r="BB29" s="76" t="s">
        <v>683</v>
      </c>
      <c r="BC29" s="76" t="s">
        <v>575</v>
      </c>
      <c r="BD29" s="76" t="s">
        <v>564</v>
      </c>
      <c r="BE29" s="75" t="s">
        <v>320</v>
      </c>
      <c r="BF29" s="70">
        <v>10</v>
      </c>
    </row>
    <row r="30" spans="1:58" s="16" customFormat="1" ht="15.75" customHeight="1" x14ac:dyDescent="0.25">
      <c r="A30" s="23" t="s">
        <v>200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31">
        <v>2</v>
      </c>
      <c r="H30" s="31">
        <v>0</v>
      </c>
      <c r="I30" s="31">
        <v>0</v>
      </c>
      <c r="J30" s="11">
        <v>0</v>
      </c>
      <c r="K30" s="11">
        <v>2</v>
      </c>
      <c r="L30" s="11">
        <v>1</v>
      </c>
      <c r="M30" s="31">
        <v>1</v>
      </c>
      <c r="N30" s="31">
        <v>0</v>
      </c>
      <c r="O30" s="31">
        <v>1</v>
      </c>
      <c r="P30" s="31">
        <v>1</v>
      </c>
      <c r="Q30" s="31">
        <v>1</v>
      </c>
      <c r="R30" s="31">
        <v>0</v>
      </c>
      <c r="S30" s="31">
        <v>1</v>
      </c>
      <c r="T30" s="31">
        <v>1</v>
      </c>
      <c r="U30" s="31">
        <v>1</v>
      </c>
      <c r="V30" s="31">
        <v>1</v>
      </c>
      <c r="W30" s="31">
        <v>0</v>
      </c>
      <c r="X30" s="31">
        <v>0</v>
      </c>
      <c r="Y30" s="31">
        <v>0</v>
      </c>
      <c r="Z30" s="31">
        <v>1</v>
      </c>
      <c r="AA30" s="11">
        <v>1</v>
      </c>
      <c r="AB30" s="11">
        <v>0</v>
      </c>
      <c r="AC30" s="11">
        <v>1</v>
      </c>
      <c r="AD30" s="11">
        <v>0</v>
      </c>
      <c r="AE30" s="11">
        <v>1</v>
      </c>
      <c r="AF30" s="11">
        <v>1</v>
      </c>
      <c r="AG30" s="31">
        <v>2</v>
      </c>
      <c r="AH30" s="31">
        <v>2</v>
      </c>
      <c r="AI30" s="31">
        <v>2</v>
      </c>
      <c r="AJ30" s="31">
        <v>2</v>
      </c>
      <c r="AK30" s="11">
        <v>0</v>
      </c>
      <c r="AL30" s="11">
        <v>0</v>
      </c>
      <c r="AM30" s="11">
        <v>0</v>
      </c>
      <c r="AN30" s="31">
        <v>1</v>
      </c>
      <c r="AO30" s="31">
        <v>0</v>
      </c>
      <c r="AP30" s="31">
        <v>2</v>
      </c>
      <c r="AQ30" s="31">
        <v>1</v>
      </c>
      <c r="AR30" s="31">
        <v>7</v>
      </c>
      <c r="AS30" s="11">
        <v>0</v>
      </c>
      <c r="AT30" s="11">
        <v>0</v>
      </c>
      <c r="AU30" s="11">
        <v>0</v>
      </c>
      <c r="AV30" s="11">
        <v>1</v>
      </c>
      <c r="AW30" s="31">
        <v>16</v>
      </c>
      <c r="AX30" s="65">
        <f t="shared" si="0"/>
        <v>55</v>
      </c>
      <c r="AY30" s="65">
        <v>13</v>
      </c>
      <c r="AZ30" s="66">
        <f t="shared" si="1"/>
        <v>0.55000000000000004</v>
      </c>
      <c r="BA30" s="67" t="s">
        <v>79</v>
      </c>
      <c r="BB30" s="68" t="s">
        <v>684</v>
      </c>
      <c r="BC30" s="68" t="s">
        <v>685</v>
      </c>
      <c r="BD30" s="68" t="s">
        <v>651</v>
      </c>
      <c r="BE30" s="75"/>
      <c r="BF30" s="70">
        <v>10</v>
      </c>
    </row>
    <row r="31" spans="1:58" s="16" customFormat="1" ht="15.75" customHeight="1" x14ac:dyDescent="0.25">
      <c r="A31" s="23" t="s">
        <v>201</v>
      </c>
      <c r="B31" s="11">
        <v>1</v>
      </c>
      <c r="C31" s="11">
        <v>1</v>
      </c>
      <c r="D31" s="11">
        <v>1</v>
      </c>
      <c r="E31" s="11">
        <v>1</v>
      </c>
      <c r="F31" s="11">
        <v>0</v>
      </c>
      <c r="G31" s="31">
        <v>2</v>
      </c>
      <c r="H31" s="31">
        <v>2</v>
      </c>
      <c r="I31" s="31">
        <v>0</v>
      </c>
      <c r="J31" s="11">
        <v>2</v>
      </c>
      <c r="K31" s="11">
        <v>1</v>
      </c>
      <c r="L31" s="11">
        <v>2</v>
      </c>
      <c r="M31" s="31">
        <v>1</v>
      </c>
      <c r="N31" s="31">
        <v>1</v>
      </c>
      <c r="O31" s="31">
        <v>1</v>
      </c>
      <c r="P31" s="31">
        <v>1</v>
      </c>
      <c r="Q31" s="31">
        <v>1</v>
      </c>
      <c r="R31" s="31">
        <v>0</v>
      </c>
      <c r="S31" s="31">
        <v>0</v>
      </c>
      <c r="T31" s="31">
        <v>1</v>
      </c>
      <c r="U31" s="31">
        <v>1</v>
      </c>
      <c r="V31" s="31">
        <v>1</v>
      </c>
      <c r="W31" s="31">
        <v>0</v>
      </c>
      <c r="X31" s="31">
        <v>0</v>
      </c>
      <c r="Y31" s="31">
        <v>0</v>
      </c>
      <c r="Z31" s="31">
        <v>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  <c r="AF31" s="11">
        <v>1</v>
      </c>
      <c r="AG31" s="31">
        <v>2</v>
      </c>
      <c r="AH31" s="31">
        <v>2</v>
      </c>
      <c r="AI31" s="31">
        <v>2</v>
      </c>
      <c r="AJ31" s="31">
        <v>2</v>
      </c>
      <c r="AK31" s="11">
        <v>0</v>
      </c>
      <c r="AL31" s="11">
        <v>0</v>
      </c>
      <c r="AM31" s="11">
        <v>0</v>
      </c>
      <c r="AN31" s="31">
        <v>1</v>
      </c>
      <c r="AO31" s="31">
        <v>0</v>
      </c>
      <c r="AP31" s="31">
        <v>2</v>
      </c>
      <c r="AQ31" s="31">
        <v>1</v>
      </c>
      <c r="AR31" s="31">
        <v>7</v>
      </c>
      <c r="AS31" s="11">
        <v>0</v>
      </c>
      <c r="AT31" s="11">
        <v>1</v>
      </c>
      <c r="AU31" s="11">
        <v>1</v>
      </c>
      <c r="AV31" s="11">
        <v>2</v>
      </c>
      <c r="AW31" s="31">
        <v>3</v>
      </c>
      <c r="AX31" s="65">
        <f t="shared" si="0"/>
        <v>54</v>
      </c>
      <c r="AY31" s="65">
        <v>14</v>
      </c>
      <c r="AZ31" s="66">
        <f t="shared" si="1"/>
        <v>0.54</v>
      </c>
      <c r="BA31" s="67" t="s">
        <v>79</v>
      </c>
      <c r="BB31" s="71" t="s">
        <v>686</v>
      </c>
      <c r="BC31" s="71" t="s">
        <v>687</v>
      </c>
      <c r="BD31" s="71" t="s">
        <v>454</v>
      </c>
      <c r="BE31" s="75" t="s">
        <v>304</v>
      </c>
      <c r="BF31" s="70">
        <v>10</v>
      </c>
    </row>
    <row r="32" spans="1:58" s="16" customFormat="1" ht="15.75" customHeight="1" x14ac:dyDescent="0.25">
      <c r="A32" s="23" t="s">
        <v>202</v>
      </c>
      <c r="B32" s="11">
        <v>0</v>
      </c>
      <c r="C32" s="11">
        <v>1</v>
      </c>
      <c r="D32" s="11">
        <v>1</v>
      </c>
      <c r="E32" s="11">
        <v>1</v>
      </c>
      <c r="F32" s="11">
        <v>1</v>
      </c>
      <c r="G32" s="31">
        <v>2</v>
      </c>
      <c r="H32" s="31">
        <v>0</v>
      </c>
      <c r="I32" s="31">
        <v>0</v>
      </c>
      <c r="J32" s="11">
        <v>1</v>
      </c>
      <c r="K32" s="11">
        <v>1</v>
      </c>
      <c r="L32" s="11">
        <v>0</v>
      </c>
      <c r="M32" s="31">
        <v>1</v>
      </c>
      <c r="N32" s="31">
        <v>0</v>
      </c>
      <c r="O32" s="31">
        <v>0</v>
      </c>
      <c r="P32" s="31">
        <v>1</v>
      </c>
      <c r="Q32" s="31">
        <v>1</v>
      </c>
      <c r="R32" s="31">
        <v>1</v>
      </c>
      <c r="S32" s="31">
        <v>0</v>
      </c>
      <c r="T32" s="31">
        <v>1</v>
      </c>
      <c r="U32" s="31">
        <v>0</v>
      </c>
      <c r="V32" s="31">
        <v>1</v>
      </c>
      <c r="W32" s="31">
        <v>0</v>
      </c>
      <c r="X32" s="31">
        <v>0</v>
      </c>
      <c r="Y32" s="31">
        <v>0</v>
      </c>
      <c r="Z32" s="31">
        <v>1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  <c r="AF32" s="11">
        <v>1</v>
      </c>
      <c r="AG32" s="31">
        <v>2</v>
      </c>
      <c r="AH32" s="31">
        <v>2</v>
      </c>
      <c r="AI32" s="31">
        <v>2</v>
      </c>
      <c r="AJ32" s="31">
        <v>2</v>
      </c>
      <c r="AK32" s="11">
        <v>0</v>
      </c>
      <c r="AL32" s="11">
        <v>0</v>
      </c>
      <c r="AM32" s="11">
        <v>0</v>
      </c>
      <c r="AN32" s="31">
        <v>0</v>
      </c>
      <c r="AO32" s="31">
        <v>0</v>
      </c>
      <c r="AP32" s="31">
        <v>2</v>
      </c>
      <c r="AQ32" s="31">
        <v>0</v>
      </c>
      <c r="AR32" s="31">
        <v>3</v>
      </c>
      <c r="AS32" s="11">
        <v>0</v>
      </c>
      <c r="AT32" s="11">
        <v>0</v>
      </c>
      <c r="AU32" s="11">
        <v>0</v>
      </c>
      <c r="AV32" s="11">
        <v>2</v>
      </c>
      <c r="AW32" s="31">
        <v>17</v>
      </c>
      <c r="AX32" s="65">
        <f t="shared" si="0"/>
        <v>53</v>
      </c>
      <c r="AY32" s="65">
        <v>15</v>
      </c>
      <c r="AZ32" s="66">
        <f t="shared" si="1"/>
        <v>0.53</v>
      </c>
      <c r="BA32" s="67" t="s">
        <v>79</v>
      </c>
      <c r="BB32" s="73" t="s">
        <v>688</v>
      </c>
      <c r="BC32" s="73" t="s">
        <v>472</v>
      </c>
      <c r="BD32" s="73" t="s">
        <v>453</v>
      </c>
      <c r="BE32" s="75" t="s">
        <v>311</v>
      </c>
      <c r="BF32" s="70">
        <v>10</v>
      </c>
    </row>
    <row r="33" spans="1:58" s="16" customFormat="1" ht="15.75" customHeight="1" x14ac:dyDescent="0.25">
      <c r="A33" s="23" t="s">
        <v>203</v>
      </c>
      <c r="B33" s="11">
        <v>1</v>
      </c>
      <c r="C33" s="11">
        <v>1</v>
      </c>
      <c r="D33" s="11">
        <v>0</v>
      </c>
      <c r="E33" s="11">
        <v>0</v>
      </c>
      <c r="F33" s="11">
        <v>0</v>
      </c>
      <c r="G33" s="31">
        <v>0</v>
      </c>
      <c r="H33" s="31">
        <v>0</v>
      </c>
      <c r="I33" s="31">
        <v>0</v>
      </c>
      <c r="J33" s="11">
        <v>0</v>
      </c>
      <c r="K33" s="11">
        <v>0</v>
      </c>
      <c r="L33" s="11">
        <v>0</v>
      </c>
      <c r="M33" s="31">
        <v>1</v>
      </c>
      <c r="N33" s="31">
        <v>0</v>
      </c>
      <c r="O33" s="31">
        <v>0</v>
      </c>
      <c r="P33" s="31">
        <v>1</v>
      </c>
      <c r="Q33" s="31">
        <v>0</v>
      </c>
      <c r="R33" s="31">
        <v>0</v>
      </c>
      <c r="S33" s="31">
        <v>0</v>
      </c>
      <c r="T33" s="31">
        <v>1</v>
      </c>
      <c r="U33" s="31">
        <v>1</v>
      </c>
      <c r="V33" s="31">
        <v>1</v>
      </c>
      <c r="W33" s="31">
        <v>0</v>
      </c>
      <c r="X33" s="31">
        <v>0</v>
      </c>
      <c r="Y33" s="31">
        <v>0</v>
      </c>
      <c r="Z33" s="31">
        <v>1</v>
      </c>
      <c r="AA33" s="11">
        <v>0</v>
      </c>
      <c r="AB33" s="11">
        <v>0</v>
      </c>
      <c r="AC33" s="11">
        <v>0</v>
      </c>
      <c r="AD33" s="11">
        <v>1</v>
      </c>
      <c r="AE33" s="11">
        <v>0</v>
      </c>
      <c r="AF33" s="11">
        <v>0</v>
      </c>
      <c r="AG33" s="31">
        <v>2</v>
      </c>
      <c r="AH33" s="31">
        <v>2</v>
      </c>
      <c r="AI33" s="31">
        <v>2</v>
      </c>
      <c r="AJ33" s="31">
        <v>2</v>
      </c>
      <c r="AK33" s="11">
        <v>3</v>
      </c>
      <c r="AL33" s="11">
        <v>0</v>
      </c>
      <c r="AM33" s="11">
        <v>0</v>
      </c>
      <c r="AN33" s="31">
        <v>1</v>
      </c>
      <c r="AO33" s="31">
        <v>0</v>
      </c>
      <c r="AP33" s="31">
        <v>0</v>
      </c>
      <c r="AQ33" s="31">
        <v>0</v>
      </c>
      <c r="AR33" s="31">
        <v>5</v>
      </c>
      <c r="AS33" s="11">
        <v>0</v>
      </c>
      <c r="AT33" s="11">
        <v>0</v>
      </c>
      <c r="AU33" s="11">
        <v>2</v>
      </c>
      <c r="AV33" s="11">
        <v>2</v>
      </c>
      <c r="AW33" s="31">
        <v>21</v>
      </c>
      <c r="AX33" s="65">
        <f t="shared" si="0"/>
        <v>51</v>
      </c>
      <c r="AY33" s="65">
        <v>16</v>
      </c>
      <c r="AZ33" s="66">
        <f t="shared" si="1"/>
        <v>0.51</v>
      </c>
      <c r="BA33" s="67" t="s">
        <v>79</v>
      </c>
      <c r="BB33" s="76" t="s">
        <v>689</v>
      </c>
      <c r="BC33" s="76" t="s">
        <v>367</v>
      </c>
      <c r="BD33" s="76" t="s">
        <v>396</v>
      </c>
      <c r="BE33" s="75" t="s">
        <v>320</v>
      </c>
      <c r="BF33" s="70">
        <v>10</v>
      </c>
    </row>
    <row r="34" spans="1:58" s="16" customFormat="1" ht="15.75" customHeight="1" x14ac:dyDescent="0.25">
      <c r="A34" s="23" t="s">
        <v>204</v>
      </c>
      <c r="B34" s="11">
        <v>1</v>
      </c>
      <c r="C34" s="11">
        <v>1</v>
      </c>
      <c r="D34" s="11">
        <v>1</v>
      </c>
      <c r="E34" s="11">
        <v>0</v>
      </c>
      <c r="F34" s="11">
        <v>0</v>
      </c>
      <c r="G34" s="31">
        <v>2</v>
      </c>
      <c r="H34" s="31">
        <v>0</v>
      </c>
      <c r="I34" s="31">
        <v>2</v>
      </c>
      <c r="J34" s="11">
        <v>0</v>
      </c>
      <c r="K34" s="11">
        <v>0</v>
      </c>
      <c r="L34" s="11">
        <v>0</v>
      </c>
      <c r="M34" s="31">
        <v>1</v>
      </c>
      <c r="N34" s="31">
        <v>1</v>
      </c>
      <c r="O34" s="31">
        <v>1</v>
      </c>
      <c r="P34" s="31">
        <v>1</v>
      </c>
      <c r="Q34" s="31">
        <v>1</v>
      </c>
      <c r="R34" s="31">
        <v>0</v>
      </c>
      <c r="S34" s="31">
        <v>0</v>
      </c>
      <c r="T34" s="31">
        <v>1</v>
      </c>
      <c r="U34" s="31">
        <v>0</v>
      </c>
      <c r="V34" s="31">
        <v>1</v>
      </c>
      <c r="W34" s="31">
        <v>0</v>
      </c>
      <c r="X34" s="31">
        <v>0</v>
      </c>
      <c r="Y34" s="31">
        <v>0</v>
      </c>
      <c r="Z34" s="31">
        <v>1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  <c r="AF34" s="11">
        <v>1</v>
      </c>
      <c r="AG34" s="31">
        <v>0</v>
      </c>
      <c r="AH34" s="31">
        <v>2</v>
      </c>
      <c r="AI34" s="31">
        <v>2</v>
      </c>
      <c r="AJ34" s="31">
        <v>2</v>
      </c>
      <c r="AK34" s="11">
        <v>0</v>
      </c>
      <c r="AL34" s="11">
        <v>0</v>
      </c>
      <c r="AM34" s="11">
        <v>0</v>
      </c>
      <c r="AN34" s="31">
        <v>1</v>
      </c>
      <c r="AO34" s="31">
        <v>1</v>
      </c>
      <c r="AP34" s="31">
        <v>2</v>
      </c>
      <c r="AQ34" s="31">
        <v>2</v>
      </c>
      <c r="AR34" s="31">
        <v>5</v>
      </c>
      <c r="AS34" s="11">
        <v>0</v>
      </c>
      <c r="AT34" s="11">
        <v>0</v>
      </c>
      <c r="AU34" s="11">
        <v>0</v>
      </c>
      <c r="AV34" s="11">
        <v>2</v>
      </c>
      <c r="AW34" s="31">
        <v>9</v>
      </c>
      <c r="AX34" s="65">
        <f t="shared" si="0"/>
        <v>49</v>
      </c>
      <c r="AY34" s="65">
        <v>17</v>
      </c>
      <c r="AZ34" s="66">
        <f t="shared" si="1"/>
        <v>0.49</v>
      </c>
      <c r="BA34" s="67" t="s">
        <v>79</v>
      </c>
      <c r="BB34" s="68" t="s">
        <v>690</v>
      </c>
      <c r="BC34" s="68" t="s">
        <v>403</v>
      </c>
      <c r="BD34" s="68" t="s">
        <v>764</v>
      </c>
      <c r="BE34" s="75" t="s">
        <v>310</v>
      </c>
      <c r="BF34" s="70">
        <v>10</v>
      </c>
    </row>
    <row r="35" spans="1:58" s="16" customFormat="1" ht="15.75" customHeight="1" x14ac:dyDescent="0.25">
      <c r="A35" s="23" t="s">
        <v>205</v>
      </c>
      <c r="B35" s="11">
        <v>1</v>
      </c>
      <c r="C35" s="11">
        <v>0</v>
      </c>
      <c r="D35" s="11">
        <v>1</v>
      </c>
      <c r="E35" s="11">
        <v>1</v>
      </c>
      <c r="F35" s="11">
        <v>0</v>
      </c>
      <c r="G35" s="31">
        <v>0</v>
      </c>
      <c r="H35" s="31">
        <v>0</v>
      </c>
      <c r="I35" s="31">
        <v>0</v>
      </c>
      <c r="J35" s="11">
        <v>2</v>
      </c>
      <c r="K35" s="11">
        <v>2</v>
      </c>
      <c r="L35" s="11">
        <v>0</v>
      </c>
      <c r="M35" s="31">
        <v>1</v>
      </c>
      <c r="N35" s="31">
        <v>1</v>
      </c>
      <c r="O35" s="31">
        <v>1</v>
      </c>
      <c r="P35" s="31">
        <v>1</v>
      </c>
      <c r="Q35" s="31">
        <v>1</v>
      </c>
      <c r="R35" s="31">
        <v>1</v>
      </c>
      <c r="S35" s="31">
        <v>0</v>
      </c>
      <c r="T35" s="31">
        <v>1</v>
      </c>
      <c r="U35" s="31">
        <v>0</v>
      </c>
      <c r="V35" s="31">
        <v>1</v>
      </c>
      <c r="W35" s="31">
        <v>0</v>
      </c>
      <c r="X35" s="31">
        <v>0</v>
      </c>
      <c r="Y35" s="31">
        <v>0</v>
      </c>
      <c r="Z35" s="31">
        <v>1</v>
      </c>
      <c r="AA35" s="11">
        <v>1</v>
      </c>
      <c r="AB35" s="11">
        <v>0</v>
      </c>
      <c r="AC35" s="11">
        <v>1</v>
      </c>
      <c r="AD35" s="11">
        <v>1</v>
      </c>
      <c r="AE35" s="11">
        <v>1</v>
      </c>
      <c r="AF35" s="11">
        <v>0</v>
      </c>
      <c r="AG35" s="31">
        <v>2</v>
      </c>
      <c r="AH35" s="31">
        <v>2</v>
      </c>
      <c r="AI35" s="31">
        <v>2</v>
      </c>
      <c r="AJ35" s="31">
        <v>2</v>
      </c>
      <c r="AK35" s="11">
        <v>0</v>
      </c>
      <c r="AL35" s="11">
        <v>0</v>
      </c>
      <c r="AM35" s="11">
        <v>3</v>
      </c>
      <c r="AN35" s="31">
        <v>1</v>
      </c>
      <c r="AO35" s="31">
        <v>0</v>
      </c>
      <c r="AP35" s="31">
        <v>2</v>
      </c>
      <c r="AQ35" s="31">
        <v>0</v>
      </c>
      <c r="AR35" s="31">
        <v>3</v>
      </c>
      <c r="AS35" s="11">
        <v>0</v>
      </c>
      <c r="AT35" s="11">
        <v>0</v>
      </c>
      <c r="AU35" s="11">
        <v>0</v>
      </c>
      <c r="AV35" s="11">
        <v>2</v>
      </c>
      <c r="AW35" s="31">
        <v>10</v>
      </c>
      <c r="AX35" s="65">
        <f t="shared" si="0"/>
        <v>49</v>
      </c>
      <c r="AY35" s="65">
        <v>17</v>
      </c>
      <c r="AZ35" s="66">
        <f t="shared" si="1"/>
        <v>0.49</v>
      </c>
      <c r="BA35" s="67" t="s">
        <v>79</v>
      </c>
      <c r="BB35" s="73" t="s">
        <v>691</v>
      </c>
      <c r="BC35" s="73" t="s">
        <v>692</v>
      </c>
      <c r="BD35" s="73" t="s">
        <v>454</v>
      </c>
      <c r="BE35" s="75" t="s">
        <v>306</v>
      </c>
      <c r="BF35" s="70">
        <v>10</v>
      </c>
    </row>
    <row r="36" spans="1:58" s="16" customFormat="1" ht="15.75" customHeight="1" x14ac:dyDescent="0.25">
      <c r="A36" s="23" t="s">
        <v>206</v>
      </c>
      <c r="B36" s="11">
        <v>1</v>
      </c>
      <c r="C36" s="11">
        <v>1</v>
      </c>
      <c r="D36" s="11">
        <v>1</v>
      </c>
      <c r="E36" s="11">
        <v>0</v>
      </c>
      <c r="F36" s="11">
        <v>1</v>
      </c>
      <c r="G36" s="31">
        <v>0</v>
      </c>
      <c r="H36" s="31">
        <v>0</v>
      </c>
      <c r="I36" s="31">
        <v>0</v>
      </c>
      <c r="J36" s="11">
        <v>0</v>
      </c>
      <c r="K36" s="11">
        <v>1</v>
      </c>
      <c r="L36" s="11">
        <v>0</v>
      </c>
      <c r="M36" s="31">
        <v>1</v>
      </c>
      <c r="N36" s="31">
        <v>1</v>
      </c>
      <c r="O36" s="31">
        <v>1</v>
      </c>
      <c r="P36" s="31">
        <v>1</v>
      </c>
      <c r="Q36" s="31">
        <v>1</v>
      </c>
      <c r="R36" s="31">
        <v>0</v>
      </c>
      <c r="S36" s="31">
        <v>0</v>
      </c>
      <c r="T36" s="31">
        <v>1</v>
      </c>
      <c r="U36" s="31">
        <v>0</v>
      </c>
      <c r="V36" s="31">
        <v>1</v>
      </c>
      <c r="W36" s="31">
        <v>1</v>
      </c>
      <c r="X36" s="31">
        <v>1</v>
      </c>
      <c r="Y36" s="31">
        <v>0</v>
      </c>
      <c r="Z36" s="31">
        <v>1</v>
      </c>
      <c r="AA36" s="11">
        <v>0</v>
      </c>
      <c r="AB36" s="11">
        <v>0</v>
      </c>
      <c r="AC36" s="11">
        <v>0</v>
      </c>
      <c r="AD36" s="11">
        <v>1</v>
      </c>
      <c r="AE36" s="11">
        <v>0</v>
      </c>
      <c r="AF36" s="11">
        <v>0</v>
      </c>
      <c r="AG36" s="31">
        <v>2</v>
      </c>
      <c r="AH36" s="31">
        <v>2</v>
      </c>
      <c r="AI36" s="31">
        <v>2</v>
      </c>
      <c r="AJ36" s="31">
        <v>2</v>
      </c>
      <c r="AK36" s="11">
        <v>3</v>
      </c>
      <c r="AL36" s="11">
        <v>0</v>
      </c>
      <c r="AM36" s="11">
        <v>0</v>
      </c>
      <c r="AN36" s="31">
        <v>1</v>
      </c>
      <c r="AO36" s="31">
        <v>1</v>
      </c>
      <c r="AP36" s="31">
        <v>2</v>
      </c>
      <c r="AQ36" s="31">
        <v>1</v>
      </c>
      <c r="AR36" s="31">
        <v>5</v>
      </c>
      <c r="AS36" s="11">
        <v>0</v>
      </c>
      <c r="AT36" s="11">
        <v>0</v>
      </c>
      <c r="AU36" s="11">
        <v>1</v>
      </c>
      <c r="AV36" s="11">
        <v>2</v>
      </c>
      <c r="AW36" s="31">
        <v>8</v>
      </c>
      <c r="AX36" s="11">
        <f t="shared" si="0"/>
        <v>48</v>
      </c>
      <c r="AY36" s="11">
        <v>18</v>
      </c>
      <c r="AZ36" s="24">
        <f t="shared" si="1"/>
        <v>0.48</v>
      </c>
      <c r="BA36" s="15" t="s">
        <v>80</v>
      </c>
      <c r="BB36" s="53" t="s">
        <v>693</v>
      </c>
      <c r="BC36" s="53" t="s">
        <v>694</v>
      </c>
      <c r="BD36" s="53" t="s">
        <v>456</v>
      </c>
      <c r="BE36" s="12" t="s">
        <v>297</v>
      </c>
      <c r="BF36" s="14">
        <v>10</v>
      </c>
    </row>
    <row r="37" spans="1:58" s="16" customFormat="1" ht="15.75" customHeight="1" x14ac:dyDescent="0.25">
      <c r="A37" s="23" t="s">
        <v>207</v>
      </c>
      <c r="B37" s="11">
        <v>0</v>
      </c>
      <c r="C37" s="11">
        <v>1</v>
      </c>
      <c r="D37" s="11">
        <v>0</v>
      </c>
      <c r="E37" s="11">
        <v>1</v>
      </c>
      <c r="F37" s="11">
        <v>0</v>
      </c>
      <c r="G37" s="31">
        <v>0</v>
      </c>
      <c r="H37" s="31">
        <v>2</v>
      </c>
      <c r="I37" s="31">
        <v>0</v>
      </c>
      <c r="J37" s="11">
        <v>2</v>
      </c>
      <c r="K37" s="11">
        <v>2</v>
      </c>
      <c r="L37" s="11">
        <v>0</v>
      </c>
      <c r="M37" s="31">
        <v>1</v>
      </c>
      <c r="N37" s="31">
        <v>1</v>
      </c>
      <c r="O37" s="31">
        <v>0</v>
      </c>
      <c r="P37" s="31">
        <v>1</v>
      </c>
      <c r="Q37" s="31">
        <v>0</v>
      </c>
      <c r="R37" s="31">
        <v>0</v>
      </c>
      <c r="S37" s="31">
        <v>0</v>
      </c>
      <c r="T37" s="31">
        <v>1</v>
      </c>
      <c r="U37" s="31">
        <v>0</v>
      </c>
      <c r="V37" s="31">
        <v>1</v>
      </c>
      <c r="W37" s="31">
        <v>0</v>
      </c>
      <c r="X37" s="31">
        <v>0</v>
      </c>
      <c r="Y37" s="31">
        <v>0</v>
      </c>
      <c r="Z37" s="31">
        <v>1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  <c r="AF37" s="11">
        <v>1</v>
      </c>
      <c r="AG37" s="31">
        <v>2</v>
      </c>
      <c r="AH37" s="31">
        <v>2</v>
      </c>
      <c r="AI37" s="31">
        <v>2</v>
      </c>
      <c r="AJ37" s="31">
        <v>2</v>
      </c>
      <c r="AK37" s="11">
        <v>0</v>
      </c>
      <c r="AL37" s="11">
        <v>0</v>
      </c>
      <c r="AM37" s="11">
        <v>0</v>
      </c>
      <c r="AN37" s="31">
        <v>1</v>
      </c>
      <c r="AO37" s="31">
        <v>0</v>
      </c>
      <c r="AP37" s="31">
        <v>2</v>
      </c>
      <c r="AQ37" s="31">
        <v>1</v>
      </c>
      <c r="AR37" s="31">
        <v>5</v>
      </c>
      <c r="AS37" s="11">
        <v>0</v>
      </c>
      <c r="AT37" s="11">
        <v>2</v>
      </c>
      <c r="AU37" s="11">
        <v>0</v>
      </c>
      <c r="AV37" s="11">
        <v>2</v>
      </c>
      <c r="AW37" s="31">
        <v>6</v>
      </c>
      <c r="AX37" s="11">
        <f t="shared" si="0"/>
        <v>47</v>
      </c>
      <c r="AY37" s="11">
        <v>19</v>
      </c>
      <c r="AZ37" s="24">
        <f t="shared" si="1"/>
        <v>0.47</v>
      </c>
      <c r="BA37" s="15" t="s">
        <v>80</v>
      </c>
      <c r="BB37" s="53" t="s">
        <v>695</v>
      </c>
      <c r="BC37" s="53" t="s">
        <v>353</v>
      </c>
      <c r="BD37" s="53" t="s">
        <v>465</v>
      </c>
      <c r="BE37" s="12" t="s">
        <v>301</v>
      </c>
      <c r="BF37" s="14">
        <v>10</v>
      </c>
    </row>
    <row r="38" spans="1:58" s="16" customFormat="1" ht="15.75" customHeight="1" x14ac:dyDescent="0.25">
      <c r="A38" s="23" t="s">
        <v>208</v>
      </c>
      <c r="B38" s="11">
        <v>0</v>
      </c>
      <c r="C38" s="11">
        <v>1</v>
      </c>
      <c r="D38" s="11">
        <v>1</v>
      </c>
      <c r="E38" s="11">
        <v>0</v>
      </c>
      <c r="F38" s="11">
        <v>1</v>
      </c>
      <c r="G38" s="31">
        <v>0</v>
      </c>
      <c r="H38" s="31">
        <v>0</v>
      </c>
      <c r="I38" s="31">
        <v>0</v>
      </c>
      <c r="J38" s="11">
        <v>2</v>
      </c>
      <c r="K38" s="11">
        <v>2</v>
      </c>
      <c r="L38" s="11">
        <v>2</v>
      </c>
      <c r="M38" s="31">
        <v>1</v>
      </c>
      <c r="N38" s="31">
        <v>1</v>
      </c>
      <c r="O38" s="31">
        <v>0</v>
      </c>
      <c r="P38" s="31">
        <v>1</v>
      </c>
      <c r="Q38" s="31">
        <v>1</v>
      </c>
      <c r="R38" s="31">
        <v>0</v>
      </c>
      <c r="S38" s="31">
        <v>0</v>
      </c>
      <c r="T38" s="31">
        <v>1</v>
      </c>
      <c r="U38" s="31">
        <v>1</v>
      </c>
      <c r="V38" s="31">
        <v>1</v>
      </c>
      <c r="W38" s="31">
        <v>0</v>
      </c>
      <c r="X38" s="31">
        <v>1</v>
      </c>
      <c r="Y38" s="31">
        <v>1</v>
      </c>
      <c r="Z38" s="31">
        <v>1</v>
      </c>
      <c r="AA38" s="11">
        <v>0</v>
      </c>
      <c r="AB38" s="11">
        <v>1</v>
      </c>
      <c r="AC38" s="11">
        <v>1</v>
      </c>
      <c r="AD38" s="11">
        <v>1</v>
      </c>
      <c r="AE38" s="11">
        <v>0</v>
      </c>
      <c r="AF38" s="11">
        <v>1</v>
      </c>
      <c r="AG38" s="31">
        <v>2</v>
      </c>
      <c r="AH38" s="31">
        <v>2</v>
      </c>
      <c r="AI38" s="31">
        <v>2</v>
      </c>
      <c r="AJ38" s="31">
        <v>2</v>
      </c>
      <c r="AK38" s="11">
        <v>0</v>
      </c>
      <c r="AL38" s="11">
        <v>0</v>
      </c>
      <c r="AM38" s="11">
        <v>0</v>
      </c>
      <c r="AN38" s="31">
        <v>1</v>
      </c>
      <c r="AO38" s="31">
        <v>0</v>
      </c>
      <c r="AP38" s="31">
        <v>2</v>
      </c>
      <c r="AQ38" s="31">
        <v>2</v>
      </c>
      <c r="AR38" s="31">
        <v>6</v>
      </c>
      <c r="AS38" s="11">
        <v>0</v>
      </c>
      <c r="AT38" s="11">
        <v>0</v>
      </c>
      <c r="AU38" s="11">
        <v>1</v>
      </c>
      <c r="AV38" s="11">
        <v>1</v>
      </c>
      <c r="AW38" s="31">
        <v>3</v>
      </c>
      <c r="AX38" s="11">
        <f t="shared" si="0"/>
        <v>47</v>
      </c>
      <c r="AY38" s="11">
        <v>19</v>
      </c>
      <c r="AZ38" s="24">
        <f t="shared" si="1"/>
        <v>0.47</v>
      </c>
      <c r="BA38" s="15" t="s">
        <v>80</v>
      </c>
      <c r="BB38" s="55" t="s">
        <v>696</v>
      </c>
      <c r="BC38" s="55" t="s">
        <v>596</v>
      </c>
      <c r="BD38" s="55" t="s">
        <v>697</v>
      </c>
      <c r="BE38" s="12" t="s">
        <v>320</v>
      </c>
      <c r="BF38" s="14">
        <v>10</v>
      </c>
    </row>
    <row r="39" spans="1:58" s="16" customFormat="1" ht="15.75" customHeight="1" x14ac:dyDescent="0.25">
      <c r="A39" s="23" t="s">
        <v>209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31">
        <v>2</v>
      </c>
      <c r="H39" s="31">
        <v>2</v>
      </c>
      <c r="I39" s="31">
        <v>0</v>
      </c>
      <c r="J39" s="11">
        <v>0</v>
      </c>
      <c r="K39" s="11">
        <v>1</v>
      </c>
      <c r="L39" s="11">
        <v>0</v>
      </c>
      <c r="M39" s="31">
        <v>1</v>
      </c>
      <c r="N39" s="31">
        <v>1</v>
      </c>
      <c r="O39" s="31">
        <v>0</v>
      </c>
      <c r="P39" s="31">
        <v>1</v>
      </c>
      <c r="Q39" s="31">
        <v>1</v>
      </c>
      <c r="R39" s="31">
        <v>0</v>
      </c>
      <c r="S39" s="31">
        <v>1</v>
      </c>
      <c r="T39" s="31">
        <v>1</v>
      </c>
      <c r="U39" s="31">
        <v>1</v>
      </c>
      <c r="V39" s="31">
        <v>1</v>
      </c>
      <c r="W39" s="31">
        <v>0</v>
      </c>
      <c r="X39" s="31">
        <v>0</v>
      </c>
      <c r="Y39" s="31">
        <v>1</v>
      </c>
      <c r="Z39" s="31">
        <v>1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  <c r="AF39" s="11">
        <v>1</v>
      </c>
      <c r="AG39" s="31">
        <v>2</v>
      </c>
      <c r="AH39" s="31">
        <v>2</v>
      </c>
      <c r="AI39" s="31">
        <v>0</v>
      </c>
      <c r="AJ39" s="31">
        <v>0</v>
      </c>
      <c r="AK39" s="11">
        <v>0</v>
      </c>
      <c r="AL39" s="11">
        <v>0</v>
      </c>
      <c r="AM39" s="11">
        <v>0</v>
      </c>
      <c r="AN39" s="31">
        <v>1</v>
      </c>
      <c r="AO39" s="31">
        <v>1</v>
      </c>
      <c r="AP39" s="31">
        <v>2</v>
      </c>
      <c r="AQ39" s="31">
        <v>1</v>
      </c>
      <c r="AR39" s="31">
        <v>5</v>
      </c>
      <c r="AS39" s="11">
        <v>1</v>
      </c>
      <c r="AT39" s="11">
        <v>1</v>
      </c>
      <c r="AU39" s="11">
        <v>0</v>
      </c>
      <c r="AV39" s="11">
        <v>1</v>
      </c>
      <c r="AW39" s="31">
        <v>8</v>
      </c>
      <c r="AX39" s="11">
        <f t="shared" si="0"/>
        <v>46</v>
      </c>
      <c r="AY39" s="11">
        <v>20</v>
      </c>
      <c r="AZ39" s="24">
        <f t="shared" si="1"/>
        <v>0.46</v>
      </c>
      <c r="BA39" s="15" t="s">
        <v>80</v>
      </c>
      <c r="BB39" s="55" t="s">
        <v>698</v>
      </c>
      <c r="BC39" s="55" t="s">
        <v>470</v>
      </c>
      <c r="BD39" s="55" t="s">
        <v>456</v>
      </c>
      <c r="BE39" s="12" t="s">
        <v>329</v>
      </c>
      <c r="BF39" s="14">
        <v>10</v>
      </c>
    </row>
    <row r="40" spans="1:58" s="16" customFormat="1" ht="15.75" customHeight="1" x14ac:dyDescent="0.25">
      <c r="A40" s="23" t="s">
        <v>210</v>
      </c>
      <c r="B40" s="11">
        <v>1</v>
      </c>
      <c r="C40" s="11">
        <v>0</v>
      </c>
      <c r="D40" s="11">
        <v>1</v>
      </c>
      <c r="E40" s="11">
        <v>0</v>
      </c>
      <c r="F40" s="11">
        <v>0</v>
      </c>
      <c r="G40" s="31">
        <v>0</v>
      </c>
      <c r="H40" s="31">
        <v>0</v>
      </c>
      <c r="I40" s="31">
        <v>0</v>
      </c>
      <c r="J40" s="11">
        <v>2</v>
      </c>
      <c r="K40" s="11">
        <v>1</v>
      </c>
      <c r="L40" s="11">
        <v>0</v>
      </c>
      <c r="M40" s="31">
        <v>1</v>
      </c>
      <c r="N40" s="31">
        <v>1</v>
      </c>
      <c r="O40" s="31">
        <v>0</v>
      </c>
      <c r="P40" s="31">
        <v>1</v>
      </c>
      <c r="Q40" s="31">
        <v>1</v>
      </c>
      <c r="R40" s="31">
        <v>0</v>
      </c>
      <c r="S40" s="31">
        <v>0</v>
      </c>
      <c r="T40" s="31">
        <v>1</v>
      </c>
      <c r="U40" s="31">
        <v>0</v>
      </c>
      <c r="V40" s="31">
        <v>1</v>
      </c>
      <c r="W40" s="31">
        <v>0</v>
      </c>
      <c r="X40" s="31">
        <v>0</v>
      </c>
      <c r="Y40" s="31">
        <v>0</v>
      </c>
      <c r="Z40" s="31">
        <v>1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  <c r="AF40" s="11">
        <v>1</v>
      </c>
      <c r="AG40" s="31">
        <v>2</v>
      </c>
      <c r="AH40" s="31">
        <v>2</v>
      </c>
      <c r="AI40" s="31">
        <v>2</v>
      </c>
      <c r="AJ40" s="31">
        <v>0</v>
      </c>
      <c r="AK40" s="11">
        <v>0</v>
      </c>
      <c r="AL40" s="11">
        <v>0</v>
      </c>
      <c r="AM40" s="11">
        <v>0</v>
      </c>
      <c r="AN40" s="31">
        <v>1</v>
      </c>
      <c r="AO40" s="31">
        <v>1</v>
      </c>
      <c r="AP40" s="31">
        <v>2</v>
      </c>
      <c r="AQ40" s="31">
        <v>1</v>
      </c>
      <c r="AR40" s="31">
        <v>7</v>
      </c>
      <c r="AS40" s="11">
        <v>0</v>
      </c>
      <c r="AT40" s="11">
        <v>1</v>
      </c>
      <c r="AU40" s="11">
        <v>0</v>
      </c>
      <c r="AV40" s="11">
        <v>2</v>
      </c>
      <c r="AW40" s="31">
        <v>6</v>
      </c>
      <c r="AX40" s="11">
        <f t="shared" ref="AX40:AX71" si="2">SUM(B40:AW40)</f>
        <v>45</v>
      </c>
      <c r="AY40" s="11">
        <v>21</v>
      </c>
      <c r="AZ40" s="24">
        <f t="shared" ref="AZ40:AZ71" si="3">AX40/100</f>
        <v>0.45</v>
      </c>
      <c r="BA40" s="15" t="s">
        <v>80</v>
      </c>
      <c r="BB40" s="53" t="s">
        <v>699</v>
      </c>
      <c r="BC40" s="53" t="s">
        <v>675</v>
      </c>
      <c r="BD40" s="53" t="s">
        <v>428</v>
      </c>
      <c r="BE40" s="12" t="s">
        <v>297</v>
      </c>
      <c r="BF40" s="14">
        <v>10</v>
      </c>
    </row>
    <row r="41" spans="1:58" s="16" customFormat="1" ht="15.75" customHeight="1" x14ac:dyDescent="0.25">
      <c r="A41" s="23" t="s">
        <v>211</v>
      </c>
      <c r="B41" s="11">
        <v>0</v>
      </c>
      <c r="C41" s="11">
        <v>1</v>
      </c>
      <c r="D41" s="11">
        <v>0</v>
      </c>
      <c r="E41" s="11">
        <v>1</v>
      </c>
      <c r="F41" s="11">
        <v>0</v>
      </c>
      <c r="G41" s="31">
        <v>0</v>
      </c>
      <c r="H41" s="31">
        <v>0</v>
      </c>
      <c r="I41" s="31">
        <v>0</v>
      </c>
      <c r="J41" s="11">
        <v>0</v>
      </c>
      <c r="K41" s="11">
        <v>1</v>
      </c>
      <c r="L41" s="11">
        <v>0</v>
      </c>
      <c r="M41" s="31">
        <v>1</v>
      </c>
      <c r="N41" s="31">
        <v>0</v>
      </c>
      <c r="O41" s="31">
        <v>0</v>
      </c>
      <c r="P41" s="31">
        <v>1</v>
      </c>
      <c r="Q41" s="31">
        <v>0</v>
      </c>
      <c r="R41" s="31">
        <v>0</v>
      </c>
      <c r="S41" s="31">
        <v>0</v>
      </c>
      <c r="T41" s="31">
        <v>1</v>
      </c>
      <c r="U41" s="31">
        <v>0</v>
      </c>
      <c r="V41" s="31">
        <v>1</v>
      </c>
      <c r="W41" s="31">
        <v>0</v>
      </c>
      <c r="X41" s="31">
        <v>0</v>
      </c>
      <c r="Y41" s="31">
        <v>0</v>
      </c>
      <c r="Z41" s="31">
        <v>1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  <c r="AF41" s="11">
        <v>1</v>
      </c>
      <c r="AG41" s="31">
        <v>2</v>
      </c>
      <c r="AH41" s="31">
        <v>2</v>
      </c>
      <c r="AI41" s="31">
        <v>0</v>
      </c>
      <c r="AJ41" s="31">
        <v>0</v>
      </c>
      <c r="AK41" s="11">
        <v>3</v>
      </c>
      <c r="AL41" s="11">
        <v>0</v>
      </c>
      <c r="AM41" s="11">
        <v>0</v>
      </c>
      <c r="AN41" s="31">
        <v>1</v>
      </c>
      <c r="AO41" s="31">
        <v>1</v>
      </c>
      <c r="AP41" s="31">
        <v>2</v>
      </c>
      <c r="AQ41" s="31">
        <v>2</v>
      </c>
      <c r="AR41" s="31">
        <v>6</v>
      </c>
      <c r="AS41" s="11">
        <v>0</v>
      </c>
      <c r="AT41" s="11">
        <v>0</v>
      </c>
      <c r="AU41" s="11">
        <v>1</v>
      </c>
      <c r="AV41" s="11">
        <v>2</v>
      </c>
      <c r="AW41" s="31">
        <v>8</v>
      </c>
      <c r="AX41" s="11">
        <f t="shared" si="2"/>
        <v>44</v>
      </c>
      <c r="AY41" s="11">
        <v>22</v>
      </c>
      <c r="AZ41" s="24">
        <f t="shared" si="3"/>
        <v>0.44</v>
      </c>
      <c r="BA41" s="15" t="s">
        <v>80</v>
      </c>
      <c r="BB41" s="50" t="s">
        <v>700</v>
      </c>
      <c r="BC41" s="50" t="s">
        <v>361</v>
      </c>
      <c r="BD41" s="50" t="s">
        <v>446</v>
      </c>
      <c r="BE41" s="12" t="s">
        <v>329</v>
      </c>
      <c r="BF41" s="14">
        <v>10</v>
      </c>
    </row>
    <row r="42" spans="1:58" s="16" customFormat="1" ht="15.75" customHeight="1" x14ac:dyDescent="0.25">
      <c r="A42" s="23" t="s">
        <v>212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31">
        <v>0</v>
      </c>
      <c r="H42" s="31">
        <v>0</v>
      </c>
      <c r="I42" s="31">
        <v>0</v>
      </c>
      <c r="J42" s="11">
        <v>2</v>
      </c>
      <c r="K42" s="11">
        <v>1</v>
      </c>
      <c r="L42" s="11">
        <v>1</v>
      </c>
      <c r="M42" s="31">
        <v>1</v>
      </c>
      <c r="N42" s="31">
        <v>0</v>
      </c>
      <c r="O42" s="31">
        <v>1</v>
      </c>
      <c r="P42" s="31">
        <v>1</v>
      </c>
      <c r="Q42" s="31">
        <v>1</v>
      </c>
      <c r="R42" s="31">
        <v>0</v>
      </c>
      <c r="S42" s="31">
        <v>0</v>
      </c>
      <c r="T42" s="31">
        <v>1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1</v>
      </c>
      <c r="AA42" s="11">
        <v>1</v>
      </c>
      <c r="AB42" s="11">
        <v>0</v>
      </c>
      <c r="AC42" s="11">
        <v>1</v>
      </c>
      <c r="AD42" s="11">
        <v>1</v>
      </c>
      <c r="AE42" s="11">
        <v>1</v>
      </c>
      <c r="AF42" s="11">
        <v>0</v>
      </c>
      <c r="AG42" s="31">
        <v>2</v>
      </c>
      <c r="AH42" s="31">
        <v>0</v>
      </c>
      <c r="AI42" s="31">
        <v>2</v>
      </c>
      <c r="AJ42" s="31">
        <v>0</v>
      </c>
      <c r="AK42" s="11">
        <v>0</v>
      </c>
      <c r="AL42" s="11">
        <v>0</v>
      </c>
      <c r="AM42" s="11">
        <v>0</v>
      </c>
      <c r="AN42" s="31">
        <v>1</v>
      </c>
      <c r="AO42" s="31">
        <v>1</v>
      </c>
      <c r="AP42" s="31">
        <v>0</v>
      </c>
      <c r="AQ42" s="31">
        <v>0</v>
      </c>
      <c r="AR42" s="31">
        <v>3</v>
      </c>
      <c r="AS42" s="11">
        <v>0</v>
      </c>
      <c r="AT42" s="11">
        <v>0</v>
      </c>
      <c r="AU42" s="11">
        <v>0</v>
      </c>
      <c r="AV42" s="11">
        <v>0</v>
      </c>
      <c r="AW42" s="31">
        <v>20</v>
      </c>
      <c r="AX42" s="11">
        <f t="shared" si="2"/>
        <v>43</v>
      </c>
      <c r="AY42" s="11">
        <v>23</v>
      </c>
      <c r="AZ42" s="24">
        <f t="shared" si="3"/>
        <v>0.43</v>
      </c>
      <c r="BA42" s="15" t="s">
        <v>80</v>
      </c>
      <c r="BB42" s="53" t="s">
        <v>701</v>
      </c>
      <c r="BC42" s="53" t="s">
        <v>380</v>
      </c>
      <c r="BD42" s="53" t="s">
        <v>432</v>
      </c>
      <c r="BE42" s="12" t="s">
        <v>311</v>
      </c>
      <c r="BF42" s="14">
        <v>10</v>
      </c>
    </row>
    <row r="43" spans="1:58" s="16" customFormat="1" ht="15.75" customHeight="1" x14ac:dyDescent="0.25">
      <c r="A43" s="23" t="s">
        <v>213</v>
      </c>
      <c r="B43" s="11">
        <v>1</v>
      </c>
      <c r="C43" s="11">
        <v>1</v>
      </c>
      <c r="D43" s="11">
        <v>1</v>
      </c>
      <c r="E43" s="11">
        <v>1</v>
      </c>
      <c r="F43" s="11">
        <v>1</v>
      </c>
      <c r="G43" s="31">
        <v>0</v>
      </c>
      <c r="H43" s="31">
        <v>0</v>
      </c>
      <c r="I43" s="31">
        <v>0</v>
      </c>
      <c r="J43" s="11">
        <v>2</v>
      </c>
      <c r="K43" s="11">
        <v>2</v>
      </c>
      <c r="L43" s="11">
        <v>0</v>
      </c>
      <c r="M43" s="31">
        <v>1</v>
      </c>
      <c r="N43" s="31">
        <v>0</v>
      </c>
      <c r="O43" s="31">
        <v>1</v>
      </c>
      <c r="P43" s="31">
        <v>1</v>
      </c>
      <c r="Q43" s="31">
        <v>1</v>
      </c>
      <c r="R43" s="31">
        <v>1</v>
      </c>
      <c r="S43" s="31">
        <v>0</v>
      </c>
      <c r="T43" s="31">
        <v>1</v>
      </c>
      <c r="U43" s="31">
        <v>1</v>
      </c>
      <c r="V43" s="31">
        <v>1</v>
      </c>
      <c r="W43" s="31">
        <v>0</v>
      </c>
      <c r="X43" s="31">
        <v>0</v>
      </c>
      <c r="Y43" s="31">
        <v>0</v>
      </c>
      <c r="Z43" s="31">
        <v>1</v>
      </c>
      <c r="AA43" s="11">
        <v>1</v>
      </c>
      <c r="AB43" s="11">
        <v>0</v>
      </c>
      <c r="AC43" s="11">
        <v>0</v>
      </c>
      <c r="AD43" s="11">
        <v>1</v>
      </c>
      <c r="AE43" s="11">
        <v>0</v>
      </c>
      <c r="AF43" s="11">
        <v>0</v>
      </c>
      <c r="AG43" s="31">
        <v>0</v>
      </c>
      <c r="AH43" s="31">
        <v>2</v>
      </c>
      <c r="AI43" s="31">
        <v>2</v>
      </c>
      <c r="AJ43" s="31">
        <v>0</v>
      </c>
      <c r="AK43" s="11">
        <v>0</v>
      </c>
      <c r="AL43" s="11">
        <v>0</v>
      </c>
      <c r="AM43" s="1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5</v>
      </c>
      <c r="AS43" s="11">
        <v>0</v>
      </c>
      <c r="AT43" s="11">
        <v>1</v>
      </c>
      <c r="AU43" s="11">
        <v>0</v>
      </c>
      <c r="AV43" s="11">
        <v>2</v>
      </c>
      <c r="AW43" s="31">
        <v>10</v>
      </c>
      <c r="AX43" s="11">
        <f t="shared" si="2"/>
        <v>42</v>
      </c>
      <c r="AY43" s="11">
        <v>24</v>
      </c>
      <c r="AZ43" s="24">
        <f t="shared" si="3"/>
        <v>0.42</v>
      </c>
      <c r="BA43" s="15" t="s">
        <v>80</v>
      </c>
      <c r="BB43" s="52" t="s">
        <v>702</v>
      </c>
      <c r="BC43" s="52" t="s">
        <v>703</v>
      </c>
      <c r="BD43" s="52" t="s">
        <v>430</v>
      </c>
      <c r="BE43" s="12" t="s">
        <v>307</v>
      </c>
      <c r="BF43" s="14">
        <v>10</v>
      </c>
    </row>
    <row r="44" spans="1:58" s="16" customFormat="1" ht="15.75" customHeight="1" x14ac:dyDescent="0.25">
      <c r="A44" s="23" t="s">
        <v>214</v>
      </c>
      <c r="B44" s="11">
        <v>1</v>
      </c>
      <c r="C44" s="11">
        <v>0</v>
      </c>
      <c r="D44" s="11">
        <v>0</v>
      </c>
      <c r="E44" s="11">
        <v>1</v>
      </c>
      <c r="F44" s="11">
        <v>1</v>
      </c>
      <c r="G44" s="31">
        <v>0</v>
      </c>
      <c r="H44" s="31">
        <v>2</v>
      </c>
      <c r="I44" s="31">
        <v>0</v>
      </c>
      <c r="J44" s="11">
        <v>2</v>
      </c>
      <c r="K44" s="11">
        <v>1</v>
      </c>
      <c r="L44" s="11">
        <v>0</v>
      </c>
      <c r="M44" s="31">
        <v>1</v>
      </c>
      <c r="N44" s="31">
        <v>0</v>
      </c>
      <c r="O44" s="31">
        <v>1</v>
      </c>
      <c r="P44" s="31">
        <v>0</v>
      </c>
      <c r="Q44" s="31">
        <v>1</v>
      </c>
      <c r="R44" s="31">
        <v>0</v>
      </c>
      <c r="S44" s="31">
        <v>0</v>
      </c>
      <c r="T44" s="31">
        <v>1</v>
      </c>
      <c r="U44" s="31">
        <v>0</v>
      </c>
      <c r="V44" s="31">
        <v>1</v>
      </c>
      <c r="W44" s="31">
        <v>0</v>
      </c>
      <c r="X44" s="31">
        <v>0</v>
      </c>
      <c r="Y44" s="31">
        <v>0</v>
      </c>
      <c r="Z44" s="31">
        <v>1</v>
      </c>
      <c r="AA44" s="11">
        <v>1</v>
      </c>
      <c r="AB44" s="11">
        <v>0</v>
      </c>
      <c r="AC44" s="11">
        <v>0</v>
      </c>
      <c r="AD44" s="11">
        <v>0</v>
      </c>
      <c r="AE44" s="11">
        <v>1</v>
      </c>
      <c r="AF44" s="11">
        <v>0</v>
      </c>
      <c r="AG44" s="31">
        <v>2</v>
      </c>
      <c r="AH44" s="31">
        <v>0</v>
      </c>
      <c r="AI44" s="31">
        <v>0</v>
      </c>
      <c r="AJ44" s="31">
        <v>0</v>
      </c>
      <c r="AK44" s="11">
        <v>0</v>
      </c>
      <c r="AL44" s="11">
        <v>0</v>
      </c>
      <c r="AM44" s="11">
        <v>0</v>
      </c>
      <c r="AN44" s="31">
        <v>1</v>
      </c>
      <c r="AO44" s="31">
        <v>0</v>
      </c>
      <c r="AP44" s="31">
        <v>2</v>
      </c>
      <c r="AQ44" s="31">
        <v>2</v>
      </c>
      <c r="AR44" s="31">
        <v>6</v>
      </c>
      <c r="AS44" s="11">
        <v>0</v>
      </c>
      <c r="AT44" s="11">
        <v>0</v>
      </c>
      <c r="AU44" s="11">
        <v>0</v>
      </c>
      <c r="AV44" s="11">
        <v>2</v>
      </c>
      <c r="AW44" s="31">
        <v>10</v>
      </c>
      <c r="AX44" s="11">
        <f t="shared" si="2"/>
        <v>41</v>
      </c>
      <c r="AY44" s="11">
        <v>25</v>
      </c>
      <c r="AZ44" s="24">
        <f t="shared" si="3"/>
        <v>0.41</v>
      </c>
      <c r="BA44" s="15" t="s">
        <v>80</v>
      </c>
      <c r="BB44" s="53" t="s">
        <v>704</v>
      </c>
      <c r="BC44" s="53" t="s">
        <v>345</v>
      </c>
      <c r="BD44" s="53" t="s">
        <v>390</v>
      </c>
      <c r="BE44" s="12" t="s">
        <v>311</v>
      </c>
      <c r="BF44" s="14">
        <v>10</v>
      </c>
    </row>
    <row r="45" spans="1:58" s="16" customFormat="1" ht="15.75" customHeight="1" x14ac:dyDescent="0.25">
      <c r="A45" s="23" t="s">
        <v>215</v>
      </c>
      <c r="B45" s="11">
        <v>1</v>
      </c>
      <c r="C45" s="11">
        <v>0</v>
      </c>
      <c r="D45" s="11">
        <v>1</v>
      </c>
      <c r="E45" s="11">
        <v>0</v>
      </c>
      <c r="F45" s="11">
        <v>0</v>
      </c>
      <c r="G45" s="31">
        <v>0</v>
      </c>
      <c r="H45" s="31">
        <v>0</v>
      </c>
      <c r="I45" s="31">
        <v>0</v>
      </c>
      <c r="J45" s="11">
        <v>0</v>
      </c>
      <c r="K45" s="11">
        <v>1</v>
      </c>
      <c r="L45" s="11">
        <v>0</v>
      </c>
      <c r="M45" s="31">
        <v>1</v>
      </c>
      <c r="N45" s="31">
        <v>0</v>
      </c>
      <c r="O45" s="31">
        <v>1</v>
      </c>
      <c r="P45" s="31">
        <v>0</v>
      </c>
      <c r="Q45" s="31">
        <v>0</v>
      </c>
      <c r="R45" s="31">
        <v>0</v>
      </c>
      <c r="S45" s="31">
        <v>0</v>
      </c>
      <c r="T45" s="31">
        <v>1</v>
      </c>
      <c r="U45" s="31">
        <v>1</v>
      </c>
      <c r="V45" s="31">
        <v>0</v>
      </c>
      <c r="W45" s="31">
        <v>0</v>
      </c>
      <c r="X45" s="31">
        <v>0</v>
      </c>
      <c r="Y45" s="31">
        <v>0</v>
      </c>
      <c r="Z45" s="31">
        <v>1</v>
      </c>
      <c r="AA45" s="11">
        <v>1</v>
      </c>
      <c r="AB45" s="11">
        <v>0</v>
      </c>
      <c r="AC45" s="11">
        <v>1</v>
      </c>
      <c r="AD45" s="11">
        <v>0</v>
      </c>
      <c r="AE45" s="11">
        <v>0</v>
      </c>
      <c r="AF45" s="11">
        <v>0</v>
      </c>
      <c r="AG45" s="31">
        <v>2</v>
      </c>
      <c r="AH45" s="31">
        <v>0</v>
      </c>
      <c r="AI45" s="31">
        <v>0</v>
      </c>
      <c r="AJ45" s="31">
        <v>0</v>
      </c>
      <c r="AK45" s="11">
        <v>0</v>
      </c>
      <c r="AL45" s="11">
        <v>0</v>
      </c>
      <c r="AM45" s="1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3</v>
      </c>
      <c r="AS45" s="11">
        <v>0</v>
      </c>
      <c r="AT45" s="11">
        <v>0</v>
      </c>
      <c r="AU45" s="11">
        <v>0</v>
      </c>
      <c r="AV45" s="11">
        <v>2</v>
      </c>
      <c r="AW45" s="31">
        <v>24</v>
      </c>
      <c r="AX45" s="11">
        <f t="shared" si="2"/>
        <v>41</v>
      </c>
      <c r="AY45" s="11">
        <v>25</v>
      </c>
      <c r="AZ45" s="24">
        <f t="shared" si="3"/>
        <v>0.41</v>
      </c>
      <c r="BA45" s="15" t="s">
        <v>80</v>
      </c>
      <c r="BB45" s="50" t="s">
        <v>705</v>
      </c>
      <c r="BC45" s="50" t="s">
        <v>365</v>
      </c>
      <c r="BD45" s="50" t="s">
        <v>446</v>
      </c>
      <c r="BE45" s="12" t="s">
        <v>316</v>
      </c>
      <c r="BF45" s="14">
        <v>10</v>
      </c>
    </row>
    <row r="46" spans="1:58" s="16" customFormat="1" ht="15.75" customHeight="1" x14ac:dyDescent="0.25">
      <c r="A46" s="23" t="s">
        <v>216</v>
      </c>
      <c r="B46" s="11">
        <v>0</v>
      </c>
      <c r="C46" s="11">
        <v>1</v>
      </c>
      <c r="D46" s="11">
        <v>0</v>
      </c>
      <c r="E46" s="11">
        <v>0</v>
      </c>
      <c r="F46" s="11">
        <v>0</v>
      </c>
      <c r="G46" s="31">
        <v>0</v>
      </c>
      <c r="H46" s="31">
        <v>0</v>
      </c>
      <c r="I46" s="31">
        <v>0</v>
      </c>
      <c r="J46" s="11">
        <v>2</v>
      </c>
      <c r="K46" s="11">
        <v>1</v>
      </c>
      <c r="L46" s="11">
        <v>0</v>
      </c>
      <c r="M46" s="31">
        <v>1</v>
      </c>
      <c r="N46" s="31">
        <v>0</v>
      </c>
      <c r="O46" s="31">
        <v>1</v>
      </c>
      <c r="P46" s="31">
        <v>1</v>
      </c>
      <c r="Q46" s="31">
        <v>1</v>
      </c>
      <c r="R46" s="31">
        <v>1</v>
      </c>
      <c r="S46" s="31">
        <v>0</v>
      </c>
      <c r="T46" s="31">
        <v>1</v>
      </c>
      <c r="U46" s="31">
        <v>1</v>
      </c>
      <c r="V46" s="31">
        <v>1</v>
      </c>
      <c r="W46" s="31">
        <v>1</v>
      </c>
      <c r="X46" s="31">
        <v>1</v>
      </c>
      <c r="Y46" s="31">
        <v>0</v>
      </c>
      <c r="Z46" s="31">
        <v>1</v>
      </c>
      <c r="AA46" s="11">
        <v>0</v>
      </c>
      <c r="AB46" s="11">
        <v>0</v>
      </c>
      <c r="AC46" s="11">
        <v>0</v>
      </c>
      <c r="AD46" s="11">
        <v>0</v>
      </c>
      <c r="AE46" s="11">
        <v>1</v>
      </c>
      <c r="AF46" s="11">
        <v>0</v>
      </c>
      <c r="AG46" s="31">
        <v>0</v>
      </c>
      <c r="AH46" s="31">
        <v>2</v>
      </c>
      <c r="AI46" s="31">
        <v>0</v>
      </c>
      <c r="AJ46" s="31">
        <v>0</v>
      </c>
      <c r="AK46" s="11">
        <v>0</v>
      </c>
      <c r="AL46" s="11">
        <v>0</v>
      </c>
      <c r="AM46" s="11">
        <v>3</v>
      </c>
      <c r="AN46" s="31">
        <v>1</v>
      </c>
      <c r="AO46" s="31">
        <v>0</v>
      </c>
      <c r="AP46" s="31">
        <v>2</v>
      </c>
      <c r="AQ46" s="31">
        <v>1</v>
      </c>
      <c r="AR46" s="31">
        <v>5</v>
      </c>
      <c r="AS46" s="11">
        <v>0</v>
      </c>
      <c r="AT46" s="11">
        <v>0</v>
      </c>
      <c r="AU46" s="11">
        <v>2</v>
      </c>
      <c r="AV46" s="11">
        <v>2</v>
      </c>
      <c r="AW46" s="31">
        <v>7</v>
      </c>
      <c r="AX46" s="11">
        <f t="shared" si="2"/>
        <v>41</v>
      </c>
      <c r="AY46" s="11">
        <v>25</v>
      </c>
      <c r="AZ46" s="24">
        <f t="shared" si="3"/>
        <v>0.41</v>
      </c>
      <c r="BA46" s="15" t="s">
        <v>80</v>
      </c>
      <c r="BB46" s="53" t="s">
        <v>706</v>
      </c>
      <c r="BC46" s="53" t="s">
        <v>395</v>
      </c>
      <c r="BD46" s="53" t="s">
        <v>707</v>
      </c>
      <c r="BE46" s="12" t="s">
        <v>311</v>
      </c>
      <c r="BF46" s="14">
        <v>10</v>
      </c>
    </row>
    <row r="47" spans="1:58" s="16" customFormat="1" ht="15.75" customHeight="1" x14ac:dyDescent="0.25">
      <c r="A47" s="23" t="s">
        <v>217</v>
      </c>
      <c r="B47" s="11">
        <v>0</v>
      </c>
      <c r="C47" s="11">
        <v>0</v>
      </c>
      <c r="D47" s="11">
        <v>0</v>
      </c>
      <c r="E47" s="11">
        <v>1</v>
      </c>
      <c r="F47" s="11">
        <v>0</v>
      </c>
      <c r="G47" s="31">
        <v>0</v>
      </c>
      <c r="H47" s="31">
        <v>0</v>
      </c>
      <c r="I47" s="31">
        <v>0</v>
      </c>
      <c r="J47" s="11">
        <v>2</v>
      </c>
      <c r="K47" s="11">
        <v>0</v>
      </c>
      <c r="L47" s="11">
        <v>0</v>
      </c>
      <c r="M47" s="31">
        <v>1</v>
      </c>
      <c r="N47" s="31">
        <v>1</v>
      </c>
      <c r="O47" s="31">
        <v>0</v>
      </c>
      <c r="P47" s="31">
        <v>1</v>
      </c>
      <c r="Q47" s="31">
        <v>1</v>
      </c>
      <c r="R47" s="31">
        <v>0</v>
      </c>
      <c r="S47" s="31">
        <v>0</v>
      </c>
      <c r="T47" s="31">
        <v>1</v>
      </c>
      <c r="U47" s="31">
        <v>1</v>
      </c>
      <c r="V47" s="31">
        <v>1</v>
      </c>
      <c r="W47" s="31">
        <v>1</v>
      </c>
      <c r="X47" s="31">
        <v>1</v>
      </c>
      <c r="Y47" s="31">
        <v>0</v>
      </c>
      <c r="Z47" s="31">
        <v>1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  <c r="AF47" s="11">
        <v>1</v>
      </c>
      <c r="AG47" s="31">
        <v>2</v>
      </c>
      <c r="AH47" s="31">
        <v>2</v>
      </c>
      <c r="AI47" s="31">
        <v>0</v>
      </c>
      <c r="AJ47" s="31">
        <v>0</v>
      </c>
      <c r="AK47" s="11">
        <v>0</v>
      </c>
      <c r="AL47" s="11">
        <v>0</v>
      </c>
      <c r="AM47" s="11">
        <v>0</v>
      </c>
      <c r="AN47" s="31">
        <v>1</v>
      </c>
      <c r="AO47" s="31">
        <v>1</v>
      </c>
      <c r="AP47" s="31">
        <v>2</v>
      </c>
      <c r="AQ47" s="31">
        <v>0</v>
      </c>
      <c r="AR47" s="31">
        <v>5</v>
      </c>
      <c r="AS47" s="11">
        <v>0</v>
      </c>
      <c r="AT47" s="11">
        <v>0</v>
      </c>
      <c r="AU47" s="11">
        <v>0</v>
      </c>
      <c r="AV47" s="11">
        <v>0</v>
      </c>
      <c r="AW47" s="31">
        <v>7</v>
      </c>
      <c r="AX47" s="11">
        <f t="shared" si="2"/>
        <v>39</v>
      </c>
      <c r="AY47" s="11">
        <v>26</v>
      </c>
      <c r="AZ47" s="24">
        <f t="shared" si="3"/>
        <v>0.39</v>
      </c>
      <c r="BA47" s="15" t="s">
        <v>80</v>
      </c>
      <c r="BB47" s="53" t="s">
        <v>708</v>
      </c>
      <c r="BC47" s="53" t="s">
        <v>351</v>
      </c>
      <c r="BD47" s="53" t="s">
        <v>709</v>
      </c>
      <c r="BE47" s="12" t="s">
        <v>297</v>
      </c>
      <c r="BF47" s="14">
        <v>10</v>
      </c>
    </row>
    <row r="48" spans="1:58" s="16" customFormat="1" ht="15.75" customHeight="1" x14ac:dyDescent="0.25">
      <c r="A48" s="23" t="s">
        <v>218</v>
      </c>
      <c r="B48" s="11">
        <v>1</v>
      </c>
      <c r="C48" s="11">
        <v>1</v>
      </c>
      <c r="D48" s="11">
        <v>1</v>
      </c>
      <c r="E48" s="11">
        <v>0</v>
      </c>
      <c r="F48" s="11">
        <v>0</v>
      </c>
      <c r="G48" s="31">
        <v>0</v>
      </c>
      <c r="H48" s="31">
        <v>0</v>
      </c>
      <c r="I48" s="31">
        <v>0</v>
      </c>
      <c r="J48" s="11">
        <v>2</v>
      </c>
      <c r="K48" s="11">
        <v>2</v>
      </c>
      <c r="L48" s="11">
        <v>2</v>
      </c>
      <c r="M48" s="31">
        <v>1</v>
      </c>
      <c r="N48" s="31">
        <v>0</v>
      </c>
      <c r="O48" s="31">
        <v>0</v>
      </c>
      <c r="P48" s="31">
        <v>1</v>
      </c>
      <c r="Q48" s="31">
        <v>1</v>
      </c>
      <c r="R48" s="31">
        <v>0</v>
      </c>
      <c r="S48" s="31">
        <v>0</v>
      </c>
      <c r="T48" s="31">
        <v>1</v>
      </c>
      <c r="U48" s="31">
        <v>0</v>
      </c>
      <c r="V48" s="31">
        <v>1</v>
      </c>
      <c r="W48" s="31">
        <v>0</v>
      </c>
      <c r="X48" s="31">
        <v>0</v>
      </c>
      <c r="Y48" s="31">
        <v>0</v>
      </c>
      <c r="Z48" s="31">
        <v>1</v>
      </c>
      <c r="AA48" s="11">
        <v>1</v>
      </c>
      <c r="AB48" s="11">
        <v>0</v>
      </c>
      <c r="AC48" s="11">
        <v>0</v>
      </c>
      <c r="AD48" s="11">
        <v>1</v>
      </c>
      <c r="AE48" s="11">
        <v>1</v>
      </c>
      <c r="AF48" s="11">
        <v>1</v>
      </c>
      <c r="AG48" s="31">
        <v>0</v>
      </c>
      <c r="AH48" s="31">
        <v>2</v>
      </c>
      <c r="AI48" s="31">
        <v>0</v>
      </c>
      <c r="AJ48" s="31">
        <v>2</v>
      </c>
      <c r="AK48" s="11">
        <v>0</v>
      </c>
      <c r="AL48" s="11">
        <v>0</v>
      </c>
      <c r="AM48" s="11">
        <v>0</v>
      </c>
      <c r="AN48" s="31">
        <v>1</v>
      </c>
      <c r="AO48" s="31">
        <v>0</v>
      </c>
      <c r="AP48" s="31">
        <v>2</v>
      </c>
      <c r="AQ48" s="31">
        <v>0</v>
      </c>
      <c r="AR48" s="31">
        <v>4</v>
      </c>
      <c r="AS48" s="11">
        <v>0</v>
      </c>
      <c r="AT48" s="11">
        <v>0</v>
      </c>
      <c r="AU48" s="11">
        <v>0</v>
      </c>
      <c r="AV48" s="11">
        <v>2</v>
      </c>
      <c r="AW48" s="31">
        <v>7</v>
      </c>
      <c r="AX48" s="11">
        <f t="shared" si="2"/>
        <v>39</v>
      </c>
      <c r="AY48" s="11">
        <v>26</v>
      </c>
      <c r="AZ48" s="24">
        <f t="shared" si="3"/>
        <v>0.39</v>
      </c>
      <c r="BA48" s="15" t="s">
        <v>80</v>
      </c>
      <c r="BB48" s="57" t="s">
        <v>710</v>
      </c>
      <c r="BC48" s="57" t="s">
        <v>462</v>
      </c>
      <c r="BD48" s="57" t="s">
        <v>378</v>
      </c>
      <c r="BE48" s="12" t="s">
        <v>337</v>
      </c>
      <c r="BF48" s="14">
        <v>10</v>
      </c>
    </row>
    <row r="49" spans="1:58" s="16" customFormat="1" ht="15.75" customHeight="1" x14ac:dyDescent="0.25">
      <c r="A49" s="23" t="s">
        <v>219</v>
      </c>
      <c r="B49" s="11">
        <v>1</v>
      </c>
      <c r="C49" s="11">
        <v>1</v>
      </c>
      <c r="D49" s="11">
        <v>1</v>
      </c>
      <c r="E49" s="11">
        <v>1</v>
      </c>
      <c r="F49" s="11">
        <v>0</v>
      </c>
      <c r="G49" s="31">
        <v>0</v>
      </c>
      <c r="H49" s="31">
        <v>2</v>
      </c>
      <c r="I49" s="31">
        <v>0</v>
      </c>
      <c r="J49" s="11">
        <v>0</v>
      </c>
      <c r="K49" s="11">
        <v>0</v>
      </c>
      <c r="L49" s="11">
        <v>0</v>
      </c>
      <c r="M49" s="31">
        <v>1</v>
      </c>
      <c r="N49" s="31">
        <v>0</v>
      </c>
      <c r="O49" s="31">
        <v>0</v>
      </c>
      <c r="P49" s="31">
        <v>1</v>
      </c>
      <c r="Q49" s="31">
        <v>0</v>
      </c>
      <c r="R49" s="31">
        <v>0</v>
      </c>
      <c r="S49" s="31">
        <v>0</v>
      </c>
      <c r="T49" s="31">
        <v>1</v>
      </c>
      <c r="U49" s="31">
        <v>0</v>
      </c>
      <c r="V49" s="31">
        <v>1</v>
      </c>
      <c r="W49" s="31">
        <v>0</v>
      </c>
      <c r="X49" s="31">
        <v>0</v>
      </c>
      <c r="Y49" s="31">
        <v>0</v>
      </c>
      <c r="Z49" s="31">
        <v>1</v>
      </c>
      <c r="AA49" s="11">
        <v>0</v>
      </c>
      <c r="AB49" s="11">
        <v>0</v>
      </c>
      <c r="AC49" s="11">
        <v>0</v>
      </c>
      <c r="AD49" s="11">
        <v>1</v>
      </c>
      <c r="AE49" s="11">
        <v>0</v>
      </c>
      <c r="AF49" s="11">
        <v>1</v>
      </c>
      <c r="AG49" s="31">
        <v>2</v>
      </c>
      <c r="AH49" s="31">
        <v>2</v>
      </c>
      <c r="AI49" s="31">
        <v>2</v>
      </c>
      <c r="AJ49" s="31">
        <v>2</v>
      </c>
      <c r="AK49" s="11">
        <v>0</v>
      </c>
      <c r="AL49" s="11">
        <v>0</v>
      </c>
      <c r="AM49" s="11">
        <v>0</v>
      </c>
      <c r="AN49" s="31">
        <v>1</v>
      </c>
      <c r="AO49" s="31">
        <v>1</v>
      </c>
      <c r="AP49" s="31">
        <v>2</v>
      </c>
      <c r="AQ49" s="31">
        <v>2</v>
      </c>
      <c r="AR49" s="31">
        <v>7</v>
      </c>
      <c r="AS49" s="11">
        <v>0</v>
      </c>
      <c r="AT49" s="11">
        <v>0</v>
      </c>
      <c r="AU49" s="11">
        <v>0</v>
      </c>
      <c r="AV49" s="11">
        <v>2</v>
      </c>
      <c r="AW49" s="31">
        <v>3</v>
      </c>
      <c r="AX49" s="11">
        <f t="shared" si="2"/>
        <v>39</v>
      </c>
      <c r="AY49" s="11">
        <v>26</v>
      </c>
      <c r="AZ49" s="24">
        <f t="shared" si="3"/>
        <v>0.39</v>
      </c>
      <c r="BA49" s="15" t="s">
        <v>80</v>
      </c>
      <c r="BB49" s="55" t="s">
        <v>711</v>
      </c>
      <c r="BC49" s="55" t="s">
        <v>458</v>
      </c>
      <c r="BD49" s="55" t="s">
        <v>459</v>
      </c>
      <c r="BE49" s="12" t="s">
        <v>309</v>
      </c>
      <c r="BF49" s="14">
        <v>10</v>
      </c>
    </row>
    <row r="50" spans="1:58" s="16" customFormat="1" ht="15.75" customHeight="1" x14ac:dyDescent="0.25">
      <c r="A50" s="23" t="s">
        <v>220</v>
      </c>
      <c r="B50" s="11">
        <v>0</v>
      </c>
      <c r="C50" s="11">
        <v>1</v>
      </c>
      <c r="D50" s="11">
        <v>0</v>
      </c>
      <c r="E50" s="11">
        <v>1</v>
      </c>
      <c r="F50" s="11">
        <v>0</v>
      </c>
      <c r="G50" s="31">
        <v>0</v>
      </c>
      <c r="H50" s="31">
        <v>0</v>
      </c>
      <c r="I50" s="31">
        <v>0</v>
      </c>
      <c r="J50" s="11">
        <v>0</v>
      </c>
      <c r="K50" s="11">
        <v>1</v>
      </c>
      <c r="L50" s="11">
        <v>2</v>
      </c>
      <c r="M50" s="31">
        <v>1</v>
      </c>
      <c r="N50" s="31">
        <v>0</v>
      </c>
      <c r="O50" s="31">
        <v>1</v>
      </c>
      <c r="P50" s="31">
        <v>1</v>
      </c>
      <c r="Q50" s="31">
        <v>1</v>
      </c>
      <c r="R50" s="31">
        <v>0</v>
      </c>
      <c r="S50" s="31">
        <v>0</v>
      </c>
      <c r="T50" s="31">
        <v>1</v>
      </c>
      <c r="U50" s="31">
        <v>0</v>
      </c>
      <c r="V50" s="31">
        <v>1</v>
      </c>
      <c r="W50" s="31">
        <v>0</v>
      </c>
      <c r="X50" s="31">
        <v>0</v>
      </c>
      <c r="Y50" s="31">
        <v>0</v>
      </c>
      <c r="Z50" s="31">
        <v>1</v>
      </c>
      <c r="AA50" s="11">
        <v>1</v>
      </c>
      <c r="AB50" s="11">
        <v>1</v>
      </c>
      <c r="AC50" s="11">
        <v>1</v>
      </c>
      <c r="AD50" s="11">
        <v>0</v>
      </c>
      <c r="AE50" s="11">
        <v>1</v>
      </c>
      <c r="AF50" s="11">
        <v>0</v>
      </c>
      <c r="AG50" s="31">
        <v>0</v>
      </c>
      <c r="AH50" s="31">
        <v>0</v>
      </c>
      <c r="AI50" s="31">
        <v>2</v>
      </c>
      <c r="AJ50" s="31">
        <v>2</v>
      </c>
      <c r="AK50" s="11">
        <v>0</v>
      </c>
      <c r="AL50" s="11">
        <v>0</v>
      </c>
      <c r="AM50" s="11">
        <v>0</v>
      </c>
      <c r="AN50" s="31">
        <v>1</v>
      </c>
      <c r="AO50" s="31">
        <v>1</v>
      </c>
      <c r="AP50" s="31">
        <v>0</v>
      </c>
      <c r="AQ50" s="31">
        <v>2</v>
      </c>
      <c r="AR50" s="31">
        <v>5</v>
      </c>
      <c r="AS50" s="11">
        <v>0</v>
      </c>
      <c r="AT50" s="11">
        <v>0</v>
      </c>
      <c r="AU50" s="11">
        <v>1</v>
      </c>
      <c r="AV50" s="11">
        <v>2</v>
      </c>
      <c r="AW50" s="31">
        <v>6</v>
      </c>
      <c r="AX50" s="11">
        <f t="shared" si="2"/>
        <v>38</v>
      </c>
      <c r="AY50" s="11">
        <v>27</v>
      </c>
      <c r="AZ50" s="24">
        <f t="shared" si="3"/>
        <v>0.38</v>
      </c>
      <c r="BA50" s="15" t="s">
        <v>80</v>
      </c>
      <c r="BB50" s="53" t="s">
        <v>712</v>
      </c>
      <c r="BC50" s="53" t="s">
        <v>608</v>
      </c>
      <c r="BD50" s="53" t="s">
        <v>390</v>
      </c>
      <c r="BE50" s="12" t="s">
        <v>337</v>
      </c>
      <c r="BF50" s="14">
        <v>10</v>
      </c>
    </row>
    <row r="51" spans="1:58" s="16" customFormat="1" ht="15.75" customHeight="1" x14ac:dyDescent="0.25">
      <c r="A51" s="23" t="s">
        <v>221</v>
      </c>
      <c r="B51" s="11">
        <v>0</v>
      </c>
      <c r="C51" s="11">
        <v>1</v>
      </c>
      <c r="D51" s="11">
        <v>1</v>
      </c>
      <c r="E51" s="11">
        <v>1</v>
      </c>
      <c r="F51" s="11">
        <v>0</v>
      </c>
      <c r="G51" s="31">
        <v>0</v>
      </c>
      <c r="H51" s="31">
        <v>0</v>
      </c>
      <c r="I51" s="31">
        <v>0</v>
      </c>
      <c r="J51" s="11">
        <v>2</v>
      </c>
      <c r="K51" s="11">
        <v>0</v>
      </c>
      <c r="L51" s="11">
        <v>0</v>
      </c>
      <c r="M51" s="31">
        <v>1</v>
      </c>
      <c r="N51" s="31">
        <v>0</v>
      </c>
      <c r="O51" s="31">
        <v>0</v>
      </c>
      <c r="P51" s="31">
        <v>1</v>
      </c>
      <c r="Q51" s="31">
        <v>1</v>
      </c>
      <c r="R51" s="31">
        <v>0</v>
      </c>
      <c r="S51" s="31">
        <v>0</v>
      </c>
      <c r="T51" s="31">
        <v>1</v>
      </c>
      <c r="U51" s="31">
        <v>1</v>
      </c>
      <c r="V51" s="31">
        <v>1</v>
      </c>
      <c r="W51" s="31">
        <v>0</v>
      </c>
      <c r="X51" s="31">
        <v>1</v>
      </c>
      <c r="Y51" s="31">
        <v>0</v>
      </c>
      <c r="Z51" s="31">
        <v>1</v>
      </c>
      <c r="AA51" s="11">
        <v>0</v>
      </c>
      <c r="AB51" s="11">
        <v>0</v>
      </c>
      <c r="AC51" s="11">
        <v>1</v>
      </c>
      <c r="AD51" s="11">
        <v>0</v>
      </c>
      <c r="AE51" s="11">
        <v>1</v>
      </c>
      <c r="AF51" s="11">
        <v>0</v>
      </c>
      <c r="AG51" s="31">
        <v>2</v>
      </c>
      <c r="AH51" s="31">
        <v>2</v>
      </c>
      <c r="AI51" s="31">
        <v>2</v>
      </c>
      <c r="AJ51" s="31">
        <v>0</v>
      </c>
      <c r="AK51" s="11">
        <v>0</v>
      </c>
      <c r="AL51" s="11">
        <v>0</v>
      </c>
      <c r="AM51" s="11">
        <v>0</v>
      </c>
      <c r="AN51" s="31">
        <v>1</v>
      </c>
      <c r="AO51" s="31">
        <v>1</v>
      </c>
      <c r="AP51" s="31">
        <v>2</v>
      </c>
      <c r="AQ51" s="31">
        <v>0</v>
      </c>
      <c r="AR51" s="31">
        <v>2</v>
      </c>
      <c r="AS51" s="11">
        <v>0</v>
      </c>
      <c r="AT51" s="11">
        <v>2</v>
      </c>
      <c r="AU51" s="11">
        <v>0</v>
      </c>
      <c r="AV51" s="11">
        <v>0</v>
      </c>
      <c r="AW51" s="31">
        <v>9</v>
      </c>
      <c r="AX51" s="11">
        <f t="shared" si="2"/>
        <v>38</v>
      </c>
      <c r="AY51" s="11">
        <v>27</v>
      </c>
      <c r="AZ51" s="24">
        <f t="shared" si="3"/>
        <v>0.38</v>
      </c>
      <c r="BA51" s="15" t="s">
        <v>80</v>
      </c>
      <c r="BB51" s="53" t="s">
        <v>713</v>
      </c>
      <c r="BC51" s="53" t="s">
        <v>363</v>
      </c>
      <c r="BD51" s="53" t="s">
        <v>459</v>
      </c>
      <c r="BE51" s="12" t="s">
        <v>297</v>
      </c>
      <c r="BF51" s="14">
        <v>10</v>
      </c>
    </row>
    <row r="52" spans="1:58" s="16" customFormat="1" ht="15.75" customHeight="1" x14ac:dyDescent="0.25">
      <c r="A52" s="23" t="s">
        <v>222</v>
      </c>
      <c r="B52" s="11">
        <v>1</v>
      </c>
      <c r="C52" s="11">
        <v>1</v>
      </c>
      <c r="D52" s="11">
        <v>1</v>
      </c>
      <c r="E52" s="11">
        <v>1</v>
      </c>
      <c r="F52" s="11">
        <v>1</v>
      </c>
      <c r="G52" s="31">
        <v>0</v>
      </c>
      <c r="H52" s="31">
        <v>0</v>
      </c>
      <c r="I52" s="31">
        <v>0</v>
      </c>
      <c r="J52" s="11">
        <v>0</v>
      </c>
      <c r="K52" s="11">
        <v>0</v>
      </c>
      <c r="L52" s="11">
        <v>0</v>
      </c>
      <c r="M52" s="31">
        <v>1</v>
      </c>
      <c r="N52" s="31">
        <v>0</v>
      </c>
      <c r="O52" s="31">
        <v>0</v>
      </c>
      <c r="P52" s="31">
        <v>1</v>
      </c>
      <c r="Q52" s="31">
        <v>1</v>
      </c>
      <c r="R52" s="31">
        <v>0</v>
      </c>
      <c r="S52" s="31">
        <v>0</v>
      </c>
      <c r="T52" s="31">
        <v>1</v>
      </c>
      <c r="U52" s="31">
        <v>1</v>
      </c>
      <c r="V52" s="31">
        <v>1</v>
      </c>
      <c r="W52" s="31">
        <v>0</v>
      </c>
      <c r="X52" s="31">
        <v>1</v>
      </c>
      <c r="Y52" s="31">
        <v>0</v>
      </c>
      <c r="Z52" s="31">
        <v>1</v>
      </c>
      <c r="AA52" s="11">
        <v>0</v>
      </c>
      <c r="AB52" s="11">
        <v>1</v>
      </c>
      <c r="AC52" s="11">
        <v>0</v>
      </c>
      <c r="AD52" s="11">
        <v>0</v>
      </c>
      <c r="AE52" s="11">
        <v>0</v>
      </c>
      <c r="AF52" s="11">
        <v>0</v>
      </c>
      <c r="AG52" s="31">
        <v>0</v>
      </c>
      <c r="AH52" s="31">
        <v>0</v>
      </c>
      <c r="AI52" s="31">
        <v>0</v>
      </c>
      <c r="AJ52" s="31">
        <v>0</v>
      </c>
      <c r="AK52" s="11">
        <v>0</v>
      </c>
      <c r="AL52" s="11">
        <v>0</v>
      </c>
      <c r="AM52" s="11">
        <v>3</v>
      </c>
      <c r="AN52" s="31">
        <v>1</v>
      </c>
      <c r="AO52" s="31">
        <v>1</v>
      </c>
      <c r="AP52" s="31">
        <v>2</v>
      </c>
      <c r="AQ52" s="31">
        <v>0</v>
      </c>
      <c r="AR52" s="31">
        <v>3</v>
      </c>
      <c r="AS52" s="11">
        <v>0</v>
      </c>
      <c r="AT52" s="11">
        <v>0</v>
      </c>
      <c r="AU52" s="11">
        <v>0</v>
      </c>
      <c r="AV52" s="11">
        <v>2</v>
      </c>
      <c r="AW52" s="31">
        <v>11</v>
      </c>
      <c r="AX52" s="11">
        <f t="shared" si="2"/>
        <v>37</v>
      </c>
      <c r="AY52" s="11">
        <v>28</v>
      </c>
      <c r="AZ52" s="24">
        <f t="shared" si="3"/>
        <v>0.37</v>
      </c>
      <c r="BA52" s="15" t="s">
        <v>80</v>
      </c>
      <c r="BB52" s="53" t="s">
        <v>714</v>
      </c>
      <c r="BC52" s="53" t="s">
        <v>496</v>
      </c>
      <c r="BD52" s="53" t="s">
        <v>420</v>
      </c>
      <c r="BE52" s="12" t="s">
        <v>330</v>
      </c>
      <c r="BF52" s="14">
        <v>10</v>
      </c>
    </row>
    <row r="53" spans="1:58" s="16" customFormat="1" ht="15.75" customHeight="1" x14ac:dyDescent="0.25">
      <c r="A53" s="23" t="s">
        <v>223</v>
      </c>
      <c r="B53" s="11">
        <v>1</v>
      </c>
      <c r="C53" s="11">
        <v>1</v>
      </c>
      <c r="D53" s="11">
        <v>1</v>
      </c>
      <c r="E53" s="11">
        <v>1</v>
      </c>
      <c r="F53" s="11">
        <v>1</v>
      </c>
      <c r="G53" s="31">
        <v>0</v>
      </c>
      <c r="H53" s="31">
        <v>0</v>
      </c>
      <c r="I53" s="31">
        <v>2</v>
      </c>
      <c r="J53" s="11">
        <v>1</v>
      </c>
      <c r="K53" s="11">
        <v>0</v>
      </c>
      <c r="L53" s="11">
        <v>0</v>
      </c>
      <c r="M53" s="31">
        <v>1</v>
      </c>
      <c r="N53" s="31">
        <v>0</v>
      </c>
      <c r="O53" s="31">
        <v>0</v>
      </c>
      <c r="P53" s="31">
        <v>1</v>
      </c>
      <c r="Q53" s="31">
        <v>1</v>
      </c>
      <c r="R53" s="31">
        <v>0</v>
      </c>
      <c r="S53" s="31">
        <v>0</v>
      </c>
      <c r="T53" s="31">
        <v>1</v>
      </c>
      <c r="U53" s="31">
        <v>0</v>
      </c>
      <c r="V53" s="31">
        <v>1</v>
      </c>
      <c r="W53" s="31">
        <v>0</v>
      </c>
      <c r="X53" s="31">
        <v>0</v>
      </c>
      <c r="Y53" s="31">
        <v>0</v>
      </c>
      <c r="Z53" s="31">
        <v>1</v>
      </c>
      <c r="AA53" s="11">
        <v>1</v>
      </c>
      <c r="AB53" s="11">
        <v>0</v>
      </c>
      <c r="AC53" s="11">
        <v>1</v>
      </c>
      <c r="AD53" s="11">
        <v>1</v>
      </c>
      <c r="AE53" s="11">
        <v>0</v>
      </c>
      <c r="AF53" s="11">
        <v>1</v>
      </c>
      <c r="AG53" s="31">
        <v>0</v>
      </c>
      <c r="AH53" s="31">
        <v>0</v>
      </c>
      <c r="AI53" s="31">
        <v>0</v>
      </c>
      <c r="AJ53" s="31">
        <v>2</v>
      </c>
      <c r="AK53" s="11">
        <v>0</v>
      </c>
      <c r="AL53" s="11">
        <v>0</v>
      </c>
      <c r="AM53" s="11">
        <v>0</v>
      </c>
      <c r="AN53" s="31">
        <v>1</v>
      </c>
      <c r="AO53" s="31">
        <v>1</v>
      </c>
      <c r="AP53" s="31">
        <v>2</v>
      </c>
      <c r="AQ53" s="31">
        <v>1</v>
      </c>
      <c r="AR53" s="31">
        <v>5</v>
      </c>
      <c r="AS53" s="11">
        <v>0</v>
      </c>
      <c r="AT53" s="11">
        <v>0</v>
      </c>
      <c r="AU53" s="11">
        <v>0</v>
      </c>
      <c r="AV53" s="11">
        <v>1</v>
      </c>
      <c r="AW53" s="31">
        <v>6</v>
      </c>
      <c r="AX53" s="11">
        <f t="shared" si="2"/>
        <v>37</v>
      </c>
      <c r="AY53" s="11">
        <v>28</v>
      </c>
      <c r="AZ53" s="24">
        <f t="shared" si="3"/>
        <v>0.37</v>
      </c>
      <c r="BA53" s="15" t="s">
        <v>80</v>
      </c>
      <c r="BB53" s="50" t="s">
        <v>715</v>
      </c>
      <c r="BC53" s="53" t="s">
        <v>541</v>
      </c>
      <c r="BD53" s="53" t="s">
        <v>716</v>
      </c>
      <c r="BE53" s="12" t="s">
        <v>331</v>
      </c>
      <c r="BF53" s="14">
        <v>10</v>
      </c>
    </row>
    <row r="54" spans="1:58" s="16" customFormat="1" ht="15.75" customHeight="1" x14ac:dyDescent="0.25">
      <c r="A54" s="23" t="s">
        <v>296</v>
      </c>
      <c r="B54" s="11">
        <v>0</v>
      </c>
      <c r="C54" s="11">
        <v>0</v>
      </c>
      <c r="D54" s="11">
        <v>1</v>
      </c>
      <c r="E54" s="11">
        <v>0</v>
      </c>
      <c r="F54" s="11">
        <v>0</v>
      </c>
      <c r="G54" s="31">
        <v>0</v>
      </c>
      <c r="H54" s="31">
        <v>0</v>
      </c>
      <c r="I54" s="31">
        <v>0</v>
      </c>
      <c r="J54" s="11">
        <v>2</v>
      </c>
      <c r="K54" s="11">
        <v>0</v>
      </c>
      <c r="L54" s="11">
        <v>0</v>
      </c>
      <c r="M54" s="31">
        <v>1</v>
      </c>
      <c r="N54" s="31">
        <v>1</v>
      </c>
      <c r="O54" s="31">
        <v>0</v>
      </c>
      <c r="P54" s="31">
        <v>0</v>
      </c>
      <c r="Q54" s="31">
        <v>1</v>
      </c>
      <c r="R54" s="31">
        <v>0</v>
      </c>
      <c r="S54" s="31">
        <v>0</v>
      </c>
      <c r="T54" s="31">
        <v>0</v>
      </c>
      <c r="U54" s="31">
        <v>0</v>
      </c>
      <c r="V54" s="31">
        <v>1</v>
      </c>
      <c r="W54" s="31">
        <v>0</v>
      </c>
      <c r="X54" s="31">
        <v>0</v>
      </c>
      <c r="Y54" s="31">
        <v>0</v>
      </c>
      <c r="Z54" s="31">
        <v>1</v>
      </c>
      <c r="AA54" s="11">
        <v>0</v>
      </c>
      <c r="AB54" s="11">
        <v>0</v>
      </c>
      <c r="AC54" s="11">
        <v>1</v>
      </c>
      <c r="AD54" s="11">
        <v>1</v>
      </c>
      <c r="AE54" s="11">
        <v>1</v>
      </c>
      <c r="AF54" s="11">
        <v>1</v>
      </c>
      <c r="AG54" s="31">
        <v>2</v>
      </c>
      <c r="AH54" s="31">
        <v>0</v>
      </c>
      <c r="AI54" s="31">
        <v>2</v>
      </c>
      <c r="AJ54" s="31">
        <v>0</v>
      </c>
      <c r="AK54" s="11">
        <v>0</v>
      </c>
      <c r="AL54" s="11">
        <v>0</v>
      </c>
      <c r="AM54" s="11">
        <v>3</v>
      </c>
      <c r="AN54" s="31">
        <v>0</v>
      </c>
      <c r="AO54" s="31">
        <v>0</v>
      </c>
      <c r="AP54" s="31">
        <v>2</v>
      </c>
      <c r="AQ54" s="31">
        <v>0</v>
      </c>
      <c r="AR54" s="31">
        <v>5</v>
      </c>
      <c r="AS54" s="11">
        <v>0</v>
      </c>
      <c r="AT54" s="11">
        <v>0</v>
      </c>
      <c r="AU54" s="11">
        <v>0</v>
      </c>
      <c r="AV54" s="11">
        <v>2</v>
      </c>
      <c r="AW54" s="31">
        <v>7</v>
      </c>
      <c r="AX54" s="11">
        <f t="shared" si="2"/>
        <v>35</v>
      </c>
      <c r="AY54" s="11">
        <v>29</v>
      </c>
      <c r="AZ54" s="24">
        <f t="shared" si="3"/>
        <v>0.35</v>
      </c>
      <c r="BA54" s="15" t="s">
        <v>80</v>
      </c>
      <c r="BB54" s="53" t="s">
        <v>717</v>
      </c>
      <c r="BC54" s="53" t="s">
        <v>383</v>
      </c>
      <c r="BD54" s="53" t="s">
        <v>420</v>
      </c>
      <c r="BE54" s="12" t="s">
        <v>311</v>
      </c>
      <c r="BF54" s="14">
        <v>10</v>
      </c>
    </row>
    <row r="55" spans="1:58" s="16" customFormat="1" ht="15.75" customHeight="1" x14ac:dyDescent="0.25">
      <c r="A55" s="23" t="s">
        <v>224</v>
      </c>
      <c r="B55" s="11">
        <v>0</v>
      </c>
      <c r="C55" s="11">
        <v>1</v>
      </c>
      <c r="D55" s="11">
        <v>1</v>
      </c>
      <c r="E55" s="11">
        <v>0</v>
      </c>
      <c r="F55" s="11">
        <v>0</v>
      </c>
      <c r="G55" s="31">
        <v>0</v>
      </c>
      <c r="H55" s="31">
        <v>0</v>
      </c>
      <c r="I55" s="31">
        <v>0</v>
      </c>
      <c r="J55" s="11">
        <v>0</v>
      </c>
      <c r="K55" s="11">
        <v>1</v>
      </c>
      <c r="L55" s="11">
        <v>2</v>
      </c>
      <c r="M55" s="31">
        <v>1</v>
      </c>
      <c r="N55" s="31">
        <v>1</v>
      </c>
      <c r="O55" s="31">
        <v>0</v>
      </c>
      <c r="P55" s="31">
        <v>1</v>
      </c>
      <c r="Q55" s="31">
        <v>1</v>
      </c>
      <c r="R55" s="31">
        <v>0</v>
      </c>
      <c r="S55" s="31">
        <v>0</v>
      </c>
      <c r="T55" s="31">
        <v>1</v>
      </c>
      <c r="U55" s="31">
        <v>0</v>
      </c>
      <c r="V55" s="31">
        <v>1</v>
      </c>
      <c r="W55" s="31">
        <v>0</v>
      </c>
      <c r="X55" s="31">
        <v>0</v>
      </c>
      <c r="Y55" s="31">
        <v>0</v>
      </c>
      <c r="Z55" s="31">
        <v>1</v>
      </c>
      <c r="AA55" s="11">
        <v>1</v>
      </c>
      <c r="AB55" s="11">
        <v>0</v>
      </c>
      <c r="AC55" s="11">
        <v>0</v>
      </c>
      <c r="AD55" s="11">
        <v>1</v>
      </c>
      <c r="AE55" s="11">
        <v>0</v>
      </c>
      <c r="AF55" s="11">
        <v>1</v>
      </c>
      <c r="AG55" s="31">
        <v>2</v>
      </c>
      <c r="AH55" s="31">
        <v>2</v>
      </c>
      <c r="AI55" s="31">
        <v>0</v>
      </c>
      <c r="AJ55" s="31">
        <v>0</v>
      </c>
      <c r="AK55" s="11">
        <v>0</v>
      </c>
      <c r="AL55" s="11">
        <v>0</v>
      </c>
      <c r="AM55" s="11">
        <v>0</v>
      </c>
      <c r="AN55" s="31">
        <v>1</v>
      </c>
      <c r="AO55" s="31">
        <v>0</v>
      </c>
      <c r="AP55" s="31">
        <v>0</v>
      </c>
      <c r="AQ55" s="31">
        <v>1</v>
      </c>
      <c r="AR55" s="31">
        <v>7</v>
      </c>
      <c r="AS55" s="11">
        <v>0</v>
      </c>
      <c r="AT55" s="11">
        <v>0</v>
      </c>
      <c r="AU55" s="11">
        <v>0</v>
      </c>
      <c r="AV55" s="11">
        <v>1</v>
      </c>
      <c r="AW55" s="31">
        <v>6</v>
      </c>
      <c r="AX55" s="11">
        <f t="shared" si="2"/>
        <v>35</v>
      </c>
      <c r="AY55" s="11">
        <v>29</v>
      </c>
      <c r="AZ55" s="24">
        <f t="shared" si="3"/>
        <v>0.35</v>
      </c>
      <c r="BA55" s="15" t="s">
        <v>80</v>
      </c>
      <c r="BB55" s="53" t="s">
        <v>463</v>
      </c>
      <c r="BC55" s="53" t="s">
        <v>472</v>
      </c>
      <c r="BD55" s="53" t="s">
        <v>406</v>
      </c>
      <c r="BE55" s="12" t="s">
        <v>330</v>
      </c>
      <c r="BF55" s="14">
        <v>10</v>
      </c>
    </row>
    <row r="56" spans="1:58" s="16" customFormat="1" ht="15.75" customHeight="1" x14ac:dyDescent="0.25">
      <c r="A56" s="23" t="s">
        <v>225</v>
      </c>
      <c r="B56" s="11">
        <v>1</v>
      </c>
      <c r="C56" s="11">
        <v>1</v>
      </c>
      <c r="D56" s="11">
        <v>1</v>
      </c>
      <c r="E56" s="11">
        <v>0</v>
      </c>
      <c r="F56" s="11">
        <v>0</v>
      </c>
      <c r="G56" s="31">
        <v>0</v>
      </c>
      <c r="H56" s="31">
        <v>0</v>
      </c>
      <c r="I56" s="31">
        <v>0</v>
      </c>
      <c r="J56" s="11">
        <v>0</v>
      </c>
      <c r="K56" s="11">
        <v>2</v>
      </c>
      <c r="L56" s="11">
        <v>0</v>
      </c>
      <c r="M56" s="31">
        <v>1</v>
      </c>
      <c r="N56" s="31">
        <v>0</v>
      </c>
      <c r="O56" s="31">
        <v>1</v>
      </c>
      <c r="P56" s="31">
        <v>0</v>
      </c>
      <c r="Q56" s="31">
        <v>1</v>
      </c>
      <c r="R56" s="31">
        <v>0</v>
      </c>
      <c r="S56" s="31">
        <v>0</v>
      </c>
      <c r="T56" s="31">
        <v>1</v>
      </c>
      <c r="U56" s="31">
        <v>0</v>
      </c>
      <c r="V56" s="31">
        <v>1</v>
      </c>
      <c r="W56" s="31">
        <v>0</v>
      </c>
      <c r="X56" s="31">
        <v>0</v>
      </c>
      <c r="Y56" s="31">
        <v>0</v>
      </c>
      <c r="Z56" s="31">
        <v>1</v>
      </c>
      <c r="AA56" s="11">
        <v>1</v>
      </c>
      <c r="AB56" s="11">
        <v>0</v>
      </c>
      <c r="AC56" s="11">
        <v>0</v>
      </c>
      <c r="AD56" s="11">
        <v>1</v>
      </c>
      <c r="AE56" s="11">
        <v>1</v>
      </c>
      <c r="AF56" s="11">
        <v>1</v>
      </c>
      <c r="AG56" s="31">
        <v>0</v>
      </c>
      <c r="AH56" s="31">
        <v>0</v>
      </c>
      <c r="AI56" s="31">
        <v>2</v>
      </c>
      <c r="AJ56" s="31">
        <v>2</v>
      </c>
      <c r="AK56" s="11">
        <v>0</v>
      </c>
      <c r="AL56" s="11">
        <v>0</v>
      </c>
      <c r="AM56" s="11">
        <v>0</v>
      </c>
      <c r="AN56" s="31">
        <v>0</v>
      </c>
      <c r="AO56" s="31">
        <v>0</v>
      </c>
      <c r="AP56" s="31">
        <v>0</v>
      </c>
      <c r="AQ56" s="31">
        <v>0</v>
      </c>
      <c r="AR56" s="31">
        <v>7</v>
      </c>
      <c r="AS56" s="11">
        <v>0</v>
      </c>
      <c r="AT56" s="11">
        <v>0</v>
      </c>
      <c r="AU56" s="11">
        <v>0</v>
      </c>
      <c r="AV56" s="11">
        <v>1</v>
      </c>
      <c r="AW56" s="31">
        <v>7</v>
      </c>
      <c r="AX56" s="11">
        <f t="shared" si="2"/>
        <v>34</v>
      </c>
      <c r="AY56" s="11">
        <v>30</v>
      </c>
      <c r="AZ56" s="24">
        <f t="shared" si="3"/>
        <v>0.34</v>
      </c>
      <c r="BA56" s="15" t="s">
        <v>80</v>
      </c>
      <c r="BB56" s="53" t="s">
        <v>718</v>
      </c>
      <c r="BC56" s="53" t="s">
        <v>371</v>
      </c>
      <c r="BD56" s="53" t="s">
        <v>707</v>
      </c>
      <c r="BE56" s="12" t="s">
        <v>311</v>
      </c>
      <c r="BF56" s="14">
        <v>10</v>
      </c>
    </row>
    <row r="57" spans="1:58" s="16" customFormat="1" ht="15.75" customHeight="1" x14ac:dyDescent="0.25">
      <c r="A57" s="23" t="s">
        <v>226</v>
      </c>
      <c r="B57" s="11">
        <v>0</v>
      </c>
      <c r="C57" s="11">
        <v>1</v>
      </c>
      <c r="D57" s="11">
        <v>1</v>
      </c>
      <c r="E57" s="11">
        <v>1</v>
      </c>
      <c r="F57" s="11">
        <v>0</v>
      </c>
      <c r="G57" s="31">
        <v>0</v>
      </c>
      <c r="H57" s="31">
        <v>0</v>
      </c>
      <c r="I57" s="31">
        <v>0</v>
      </c>
      <c r="J57" s="11">
        <v>0</v>
      </c>
      <c r="K57" s="11">
        <v>2</v>
      </c>
      <c r="L57" s="11">
        <v>0</v>
      </c>
      <c r="M57" s="31">
        <v>1</v>
      </c>
      <c r="N57" s="31">
        <v>0</v>
      </c>
      <c r="O57" s="31">
        <v>1</v>
      </c>
      <c r="P57" s="31">
        <v>1</v>
      </c>
      <c r="Q57" s="31">
        <v>1</v>
      </c>
      <c r="R57" s="31">
        <v>0</v>
      </c>
      <c r="S57" s="31">
        <v>0</v>
      </c>
      <c r="T57" s="31">
        <v>1</v>
      </c>
      <c r="U57" s="31">
        <v>0</v>
      </c>
      <c r="V57" s="31">
        <v>1</v>
      </c>
      <c r="W57" s="31">
        <v>0</v>
      </c>
      <c r="X57" s="31">
        <v>1</v>
      </c>
      <c r="Y57" s="31">
        <v>0</v>
      </c>
      <c r="Z57" s="31">
        <v>1</v>
      </c>
      <c r="AA57" s="11">
        <v>1</v>
      </c>
      <c r="AB57" s="11">
        <v>1</v>
      </c>
      <c r="AC57" s="11">
        <v>0</v>
      </c>
      <c r="AD57" s="11">
        <v>0</v>
      </c>
      <c r="AE57" s="11">
        <v>0</v>
      </c>
      <c r="AF57" s="11">
        <v>0</v>
      </c>
      <c r="AG57" s="31">
        <v>2</v>
      </c>
      <c r="AH57" s="31">
        <v>0</v>
      </c>
      <c r="AI57" s="31">
        <v>2</v>
      </c>
      <c r="AJ57" s="31">
        <v>0</v>
      </c>
      <c r="AK57" s="11">
        <v>0</v>
      </c>
      <c r="AL57" s="11">
        <v>0</v>
      </c>
      <c r="AM57" s="11">
        <v>0</v>
      </c>
      <c r="AN57" s="31">
        <v>0</v>
      </c>
      <c r="AO57" s="31">
        <v>1</v>
      </c>
      <c r="AP57" s="31">
        <v>2</v>
      </c>
      <c r="AQ57" s="31">
        <v>1</v>
      </c>
      <c r="AR57" s="31">
        <v>5</v>
      </c>
      <c r="AS57" s="11">
        <v>0</v>
      </c>
      <c r="AT57" s="11">
        <v>0</v>
      </c>
      <c r="AU57" s="11">
        <v>0</v>
      </c>
      <c r="AV57" s="11">
        <v>2</v>
      </c>
      <c r="AW57" s="31">
        <v>4</v>
      </c>
      <c r="AX57" s="11">
        <f t="shared" si="2"/>
        <v>34</v>
      </c>
      <c r="AY57" s="11">
        <v>30</v>
      </c>
      <c r="AZ57" s="24">
        <f t="shared" si="3"/>
        <v>0.34</v>
      </c>
      <c r="BA57" s="15" t="s">
        <v>80</v>
      </c>
      <c r="BB57" s="50" t="s">
        <v>719</v>
      </c>
      <c r="BC57" s="50" t="s">
        <v>587</v>
      </c>
      <c r="BD57" s="50" t="s">
        <v>542</v>
      </c>
      <c r="BE57" s="12" t="s">
        <v>306</v>
      </c>
      <c r="BF57" s="14">
        <v>10</v>
      </c>
    </row>
    <row r="58" spans="1:58" s="16" customFormat="1" ht="15.75" customHeight="1" x14ac:dyDescent="0.25">
      <c r="A58" s="23" t="s">
        <v>227</v>
      </c>
      <c r="B58" s="11">
        <v>0</v>
      </c>
      <c r="C58" s="11">
        <v>1</v>
      </c>
      <c r="D58" s="11">
        <v>0</v>
      </c>
      <c r="E58" s="11">
        <v>0</v>
      </c>
      <c r="F58" s="11">
        <v>1</v>
      </c>
      <c r="G58" s="31">
        <v>0</v>
      </c>
      <c r="H58" s="31">
        <v>0</v>
      </c>
      <c r="I58" s="31">
        <v>0</v>
      </c>
      <c r="J58" s="11">
        <v>2</v>
      </c>
      <c r="K58" s="11">
        <v>2</v>
      </c>
      <c r="L58" s="11">
        <v>1</v>
      </c>
      <c r="M58" s="31">
        <v>1</v>
      </c>
      <c r="N58" s="31">
        <v>0</v>
      </c>
      <c r="O58" s="31">
        <v>0</v>
      </c>
      <c r="P58" s="31">
        <v>1</v>
      </c>
      <c r="Q58" s="31">
        <v>0</v>
      </c>
      <c r="R58" s="31">
        <v>0</v>
      </c>
      <c r="S58" s="31">
        <v>0</v>
      </c>
      <c r="T58" s="31">
        <v>1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1</v>
      </c>
      <c r="AA58" s="11">
        <v>1</v>
      </c>
      <c r="AB58" s="11">
        <v>0</v>
      </c>
      <c r="AC58" s="11">
        <v>1</v>
      </c>
      <c r="AD58" s="11">
        <v>1</v>
      </c>
      <c r="AE58" s="11">
        <v>1</v>
      </c>
      <c r="AF58" s="11">
        <v>0</v>
      </c>
      <c r="AG58" s="31">
        <v>2</v>
      </c>
      <c r="AH58" s="31">
        <v>0</v>
      </c>
      <c r="AI58" s="31">
        <v>0</v>
      </c>
      <c r="AJ58" s="31">
        <v>2</v>
      </c>
      <c r="AK58" s="11">
        <v>0</v>
      </c>
      <c r="AL58" s="11">
        <v>0</v>
      </c>
      <c r="AM58" s="11">
        <v>0</v>
      </c>
      <c r="AN58" s="31">
        <v>0</v>
      </c>
      <c r="AO58" s="31">
        <v>0</v>
      </c>
      <c r="AP58" s="31">
        <v>0</v>
      </c>
      <c r="AQ58" s="31">
        <v>0</v>
      </c>
      <c r="AR58" s="31">
        <v>5</v>
      </c>
      <c r="AS58" s="11">
        <v>0</v>
      </c>
      <c r="AT58" s="11">
        <v>0</v>
      </c>
      <c r="AU58" s="11">
        <v>0</v>
      </c>
      <c r="AV58" s="11">
        <v>0</v>
      </c>
      <c r="AW58" s="31">
        <v>8</v>
      </c>
      <c r="AX58" s="11">
        <f t="shared" si="2"/>
        <v>32</v>
      </c>
      <c r="AY58" s="11">
        <v>31</v>
      </c>
      <c r="AZ58" s="24">
        <f t="shared" si="3"/>
        <v>0.32</v>
      </c>
      <c r="BA58" s="15" t="s">
        <v>80</v>
      </c>
      <c r="BB58" s="53" t="s">
        <v>720</v>
      </c>
      <c r="BC58" s="53" t="s">
        <v>375</v>
      </c>
      <c r="BD58" s="53" t="s">
        <v>412</v>
      </c>
      <c r="BE58" s="12" t="s">
        <v>337</v>
      </c>
      <c r="BF58" s="14">
        <v>10</v>
      </c>
    </row>
    <row r="59" spans="1:58" s="16" customFormat="1" ht="15.75" customHeight="1" x14ac:dyDescent="0.25">
      <c r="A59" s="23" t="s">
        <v>228</v>
      </c>
      <c r="B59" s="11">
        <v>0</v>
      </c>
      <c r="C59" s="11">
        <v>1</v>
      </c>
      <c r="D59" s="11">
        <v>0</v>
      </c>
      <c r="E59" s="11">
        <v>1</v>
      </c>
      <c r="F59" s="11">
        <v>1</v>
      </c>
      <c r="G59" s="31">
        <v>0</v>
      </c>
      <c r="H59" s="31">
        <v>0</v>
      </c>
      <c r="I59" s="31">
        <v>0</v>
      </c>
      <c r="J59" s="11">
        <v>2</v>
      </c>
      <c r="K59" s="11">
        <v>0</v>
      </c>
      <c r="L59" s="11">
        <v>1</v>
      </c>
      <c r="M59" s="31">
        <v>1</v>
      </c>
      <c r="N59" s="31">
        <v>0</v>
      </c>
      <c r="O59" s="31">
        <v>0</v>
      </c>
      <c r="P59" s="31">
        <v>1</v>
      </c>
      <c r="Q59" s="31">
        <v>0</v>
      </c>
      <c r="R59" s="31">
        <v>0</v>
      </c>
      <c r="S59" s="31">
        <v>0</v>
      </c>
      <c r="T59" s="31">
        <v>1</v>
      </c>
      <c r="U59" s="31">
        <v>0</v>
      </c>
      <c r="V59" s="31">
        <v>1</v>
      </c>
      <c r="W59" s="31">
        <v>0</v>
      </c>
      <c r="X59" s="31">
        <v>0</v>
      </c>
      <c r="Y59" s="31">
        <v>0</v>
      </c>
      <c r="Z59" s="31">
        <v>1</v>
      </c>
      <c r="AA59" s="11">
        <v>1</v>
      </c>
      <c r="AB59" s="11">
        <v>1</v>
      </c>
      <c r="AC59" s="11">
        <v>1</v>
      </c>
      <c r="AD59" s="11">
        <v>0</v>
      </c>
      <c r="AE59" s="11">
        <v>0</v>
      </c>
      <c r="AF59" s="11">
        <v>1</v>
      </c>
      <c r="AG59" s="31">
        <v>2</v>
      </c>
      <c r="AH59" s="31">
        <v>0</v>
      </c>
      <c r="AI59" s="31">
        <v>2</v>
      </c>
      <c r="AJ59" s="31">
        <v>0</v>
      </c>
      <c r="AK59" s="11">
        <v>0</v>
      </c>
      <c r="AL59" s="11">
        <v>0</v>
      </c>
      <c r="AM59" s="11">
        <v>0</v>
      </c>
      <c r="AN59" s="31">
        <v>0</v>
      </c>
      <c r="AO59" s="31">
        <v>0</v>
      </c>
      <c r="AP59" s="31">
        <v>2</v>
      </c>
      <c r="AQ59" s="31">
        <v>0</v>
      </c>
      <c r="AR59" s="31">
        <v>2</v>
      </c>
      <c r="AS59" s="11">
        <v>0</v>
      </c>
      <c r="AT59" s="11">
        <v>0</v>
      </c>
      <c r="AU59" s="11">
        <v>0</v>
      </c>
      <c r="AV59" s="11">
        <v>2</v>
      </c>
      <c r="AW59" s="31">
        <v>7</v>
      </c>
      <c r="AX59" s="11">
        <f t="shared" si="2"/>
        <v>32</v>
      </c>
      <c r="AY59" s="11">
        <v>31</v>
      </c>
      <c r="AZ59" s="24">
        <f t="shared" si="3"/>
        <v>0.32</v>
      </c>
      <c r="BA59" s="15" t="s">
        <v>80</v>
      </c>
      <c r="BB59" s="53" t="s">
        <v>721</v>
      </c>
      <c r="BC59" s="53" t="s">
        <v>722</v>
      </c>
      <c r="BD59" s="53" t="s">
        <v>723</v>
      </c>
      <c r="BE59" s="12" t="s">
        <v>337</v>
      </c>
      <c r="BF59" s="14">
        <v>10</v>
      </c>
    </row>
    <row r="60" spans="1:58" s="16" customFormat="1" ht="15.75" customHeight="1" x14ac:dyDescent="0.25">
      <c r="A60" s="23" t="s">
        <v>229</v>
      </c>
      <c r="B60" s="11">
        <v>0</v>
      </c>
      <c r="C60" s="11">
        <v>1</v>
      </c>
      <c r="D60" s="11">
        <v>1</v>
      </c>
      <c r="E60" s="11">
        <v>1</v>
      </c>
      <c r="F60" s="11">
        <v>0</v>
      </c>
      <c r="G60" s="31">
        <v>2</v>
      </c>
      <c r="H60" s="31">
        <v>0</v>
      </c>
      <c r="I60" s="31">
        <v>0</v>
      </c>
      <c r="J60" s="11">
        <v>0</v>
      </c>
      <c r="K60" s="11">
        <v>1</v>
      </c>
      <c r="L60" s="11">
        <v>0</v>
      </c>
      <c r="M60" s="31">
        <v>0</v>
      </c>
      <c r="N60" s="31">
        <v>1</v>
      </c>
      <c r="O60" s="31">
        <v>0</v>
      </c>
      <c r="P60" s="31">
        <v>1</v>
      </c>
      <c r="Q60" s="31">
        <v>0</v>
      </c>
      <c r="R60" s="31">
        <v>0</v>
      </c>
      <c r="S60" s="31">
        <v>0</v>
      </c>
      <c r="T60" s="31">
        <v>1</v>
      </c>
      <c r="U60" s="31">
        <v>0</v>
      </c>
      <c r="V60" s="31">
        <v>1</v>
      </c>
      <c r="W60" s="31">
        <v>0</v>
      </c>
      <c r="X60" s="31">
        <v>0</v>
      </c>
      <c r="Y60" s="31">
        <v>0</v>
      </c>
      <c r="Z60" s="31">
        <v>1</v>
      </c>
      <c r="AA60" s="11">
        <v>1</v>
      </c>
      <c r="AB60" s="11">
        <v>1</v>
      </c>
      <c r="AC60" s="11">
        <v>1</v>
      </c>
      <c r="AD60" s="11">
        <v>1</v>
      </c>
      <c r="AE60" s="11">
        <v>1</v>
      </c>
      <c r="AF60" s="11">
        <v>1</v>
      </c>
      <c r="AG60" s="31">
        <v>0</v>
      </c>
      <c r="AH60" s="31">
        <v>0</v>
      </c>
      <c r="AI60" s="31">
        <v>2</v>
      </c>
      <c r="AJ60" s="31">
        <v>0</v>
      </c>
      <c r="AK60" s="11">
        <v>0</v>
      </c>
      <c r="AL60" s="11">
        <v>0</v>
      </c>
      <c r="AM60" s="11">
        <v>0</v>
      </c>
      <c r="AN60" s="31">
        <v>0</v>
      </c>
      <c r="AO60" s="31">
        <v>0</v>
      </c>
      <c r="AP60" s="31">
        <v>0</v>
      </c>
      <c r="AQ60" s="31">
        <v>1</v>
      </c>
      <c r="AR60" s="31">
        <v>4</v>
      </c>
      <c r="AS60" s="11">
        <v>0</v>
      </c>
      <c r="AT60" s="11">
        <v>0</v>
      </c>
      <c r="AU60" s="11">
        <v>0</v>
      </c>
      <c r="AV60" s="11">
        <v>0</v>
      </c>
      <c r="AW60" s="31">
        <v>7</v>
      </c>
      <c r="AX60" s="11">
        <f t="shared" si="2"/>
        <v>31</v>
      </c>
      <c r="AY60" s="11">
        <v>32</v>
      </c>
      <c r="AZ60" s="24">
        <f t="shared" si="3"/>
        <v>0.31</v>
      </c>
      <c r="BA60" s="15" t="s">
        <v>80</v>
      </c>
      <c r="BB60" s="50" t="s">
        <v>724</v>
      </c>
      <c r="BC60" s="50" t="s">
        <v>355</v>
      </c>
      <c r="BD60" s="50" t="s">
        <v>574</v>
      </c>
      <c r="BE60" s="12" t="s">
        <v>303</v>
      </c>
      <c r="BF60" s="14">
        <v>10</v>
      </c>
    </row>
    <row r="61" spans="1:58" s="16" customFormat="1" ht="15.75" customHeight="1" x14ac:dyDescent="0.25">
      <c r="A61" s="23" t="s">
        <v>230</v>
      </c>
      <c r="B61" s="11">
        <v>1</v>
      </c>
      <c r="C61" s="11">
        <v>0</v>
      </c>
      <c r="D61" s="11">
        <v>1</v>
      </c>
      <c r="E61" s="11">
        <v>1</v>
      </c>
      <c r="F61" s="11">
        <v>1</v>
      </c>
      <c r="G61" s="31">
        <v>2</v>
      </c>
      <c r="H61" s="31">
        <v>2</v>
      </c>
      <c r="I61" s="31">
        <v>2</v>
      </c>
      <c r="J61" s="11">
        <v>0</v>
      </c>
      <c r="K61" s="11">
        <v>1</v>
      </c>
      <c r="L61" s="11">
        <v>0</v>
      </c>
      <c r="M61" s="31">
        <v>1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1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1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31">
        <v>0</v>
      </c>
      <c r="AH61" s="31">
        <v>0</v>
      </c>
      <c r="AI61" s="31">
        <v>0</v>
      </c>
      <c r="AJ61" s="31">
        <v>0</v>
      </c>
      <c r="AK61" s="11">
        <v>0</v>
      </c>
      <c r="AL61" s="11">
        <v>0</v>
      </c>
      <c r="AM61" s="11">
        <v>0</v>
      </c>
      <c r="AN61" s="31">
        <v>1</v>
      </c>
      <c r="AO61" s="31">
        <v>1</v>
      </c>
      <c r="AP61" s="31">
        <v>2</v>
      </c>
      <c r="AQ61" s="31">
        <v>2</v>
      </c>
      <c r="AR61" s="31">
        <v>3</v>
      </c>
      <c r="AS61" s="11">
        <v>0</v>
      </c>
      <c r="AT61" s="11">
        <v>0</v>
      </c>
      <c r="AU61" s="11">
        <v>0</v>
      </c>
      <c r="AV61" s="11">
        <v>1</v>
      </c>
      <c r="AW61" s="31">
        <v>5</v>
      </c>
      <c r="AX61" s="11">
        <f t="shared" si="2"/>
        <v>29</v>
      </c>
      <c r="AY61" s="11">
        <v>33</v>
      </c>
      <c r="AZ61" s="24">
        <f t="shared" si="3"/>
        <v>0.28999999999999998</v>
      </c>
      <c r="BA61" s="15" t="s">
        <v>80</v>
      </c>
      <c r="BB61" s="60" t="s">
        <v>725</v>
      </c>
      <c r="BC61" s="56" t="s">
        <v>726</v>
      </c>
      <c r="BD61" s="56" t="s">
        <v>727</v>
      </c>
      <c r="BE61" s="12" t="s">
        <v>338</v>
      </c>
      <c r="BF61" s="14">
        <v>10</v>
      </c>
    </row>
    <row r="62" spans="1:58" s="16" customFormat="1" ht="15.75" customHeight="1" x14ac:dyDescent="0.25">
      <c r="A62" s="23" t="s">
        <v>231</v>
      </c>
      <c r="B62" s="11">
        <v>0</v>
      </c>
      <c r="C62" s="11">
        <v>1</v>
      </c>
      <c r="D62" s="11">
        <v>1</v>
      </c>
      <c r="E62" s="11">
        <v>1</v>
      </c>
      <c r="F62" s="11">
        <v>0</v>
      </c>
      <c r="G62" s="31">
        <v>0</v>
      </c>
      <c r="H62" s="31">
        <v>0</v>
      </c>
      <c r="I62" s="31">
        <v>0</v>
      </c>
      <c r="J62" s="11">
        <v>0</v>
      </c>
      <c r="K62" s="11">
        <v>0</v>
      </c>
      <c r="L62" s="11">
        <v>0</v>
      </c>
      <c r="M62" s="31">
        <v>1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1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1</v>
      </c>
      <c r="AA62" s="11">
        <v>1</v>
      </c>
      <c r="AB62" s="11">
        <v>0</v>
      </c>
      <c r="AC62" s="11">
        <v>1</v>
      </c>
      <c r="AD62" s="11">
        <v>0</v>
      </c>
      <c r="AE62" s="11">
        <v>1</v>
      </c>
      <c r="AF62" s="11">
        <v>0</v>
      </c>
      <c r="AG62" s="31">
        <v>2</v>
      </c>
      <c r="AH62" s="31">
        <v>2</v>
      </c>
      <c r="AI62" s="31">
        <v>2</v>
      </c>
      <c r="AJ62" s="31">
        <v>2</v>
      </c>
      <c r="AK62" s="11">
        <v>0</v>
      </c>
      <c r="AL62" s="11">
        <v>0</v>
      </c>
      <c r="AM62" s="1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5</v>
      </c>
      <c r="AS62" s="11">
        <v>0</v>
      </c>
      <c r="AT62" s="11">
        <v>0</v>
      </c>
      <c r="AU62" s="11">
        <v>0</v>
      </c>
      <c r="AV62" s="11">
        <v>2</v>
      </c>
      <c r="AW62" s="31">
        <v>5</v>
      </c>
      <c r="AX62" s="11">
        <f t="shared" si="2"/>
        <v>29</v>
      </c>
      <c r="AY62" s="11">
        <v>33</v>
      </c>
      <c r="AZ62" s="24">
        <f t="shared" si="3"/>
        <v>0.28999999999999998</v>
      </c>
      <c r="BA62" s="15" t="s">
        <v>80</v>
      </c>
      <c r="BB62" s="60" t="s">
        <v>725</v>
      </c>
      <c r="BC62" s="56" t="s">
        <v>728</v>
      </c>
      <c r="BD62" s="56" t="s">
        <v>727</v>
      </c>
      <c r="BE62" s="12" t="s">
        <v>338</v>
      </c>
      <c r="BF62" s="14">
        <v>10</v>
      </c>
    </row>
    <row r="63" spans="1:58" s="16" customFormat="1" ht="15.75" customHeight="1" x14ac:dyDescent="0.25">
      <c r="A63" s="23" t="s">
        <v>232</v>
      </c>
      <c r="B63" s="11">
        <v>0</v>
      </c>
      <c r="C63" s="11">
        <v>0</v>
      </c>
      <c r="D63" s="11">
        <v>0</v>
      </c>
      <c r="E63" s="11">
        <v>0</v>
      </c>
      <c r="F63" s="11">
        <v>1</v>
      </c>
      <c r="G63" s="31">
        <v>0</v>
      </c>
      <c r="H63" s="31">
        <v>0</v>
      </c>
      <c r="I63" s="31">
        <v>0</v>
      </c>
      <c r="J63" s="11">
        <v>0</v>
      </c>
      <c r="K63" s="11">
        <v>1</v>
      </c>
      <c r="L63" s="1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1</v>
      </c>
      <c r="U63" s="31">
        <v>0</v>
      </c>
      <c r="V63" s="31">
        <v>1</v>
      </c>
      <c r="W63" s="31">
        <v>0</v>
      </c>
      <c r="X63" s="31">
        <v>0</v>
      </c>
      <c r="Y63" s="31">
        <v>0</v>
      </c>
      <c r="Z63" s="31">
        <v>1</v>
      </c>
      <c r="AA63" s="11">
        <v>0</v>
      </c>
      <c r="AB63" s="11">
        <v>0</v>
      </c>
      <c r="AC63" s="11">
        <v>0</v>
      </c>
      <c r="AD63" s="11">
        <v>0</v>
      </c>
      <c r="AE63" s="11">
        <v>1</v>
      </c>
      <c r="AF63" s="11">
        <v>0</v>
      </c>
      <c r="AG63" s="31">
        <v>0</v>
      </c>
      <c r="AH63" s="31">
        <v>2</v>
      </c>
      <c r="AI63" s="31">
        <v>2</v>
      </c>
      <c r="AJ63" s="31">
        <v>2</v>
      </c>
      <c r="AK63" s="11">
        <v>3</v>
      </c>
      <c r="AL63" s="11">
        <v>0</v>
      </c>
      <c r="AM63" s="11">
        <v>0</v>
      </c>
      <c r="AN63" s="31">
        <v>1</v>
      </c>
      <c r="AO63" s="31">
        <v>0</v>
      </c>
      <c r="AP63" s="31">
        <v>0</v>
      </c>
      <c r="AQ63" s="31">
        <v>0</v>
      </c>
      <c r="AR63" s="31">
        <v>4</v>
      </c>
      <c r="AS63" s="11">
        <v>0</v>
      </c>
      <c r="AT63" s="11">
        <v>0</v>
      </c>
      <c r="AU63" s="11">
        <v>0</v>
      </c>
      <c r="AV63" s="11">
        <v>1</v>
      </c>
      <c r="AW63" s="31">
        <v>8</v>
      </c>
      <c r="AX63" s="11">
        <f t="shared" si="2"/>
        <v>29</v>
      </c>
      <c r="AY63" s="11">
        <v>33</v>
      </c>
      <c r="AZ63" s="24">
        <f t="shared" si="3"/>
        <v>0.28999999999999998</v>
      </c>
      <c r="BA63" s="15" t="s">
        <v>80</v>
      </c>
      <c r="BB63" s="53" t="s">
        <v>729</v>
      </c>
      <c r="BC63" s="53" t="s">
        <v>730</v>
      </c>
      <c r="BD63" s="53" t="s">
        <v>731</v>
      </c>
      <c r="BE63" s="12" t="s">
        <v>310</v>
      </c>
      <c r="BF63" s="14">
        <v>10</v>
      </c>
    </row>
    <row r="64" spans="1:58" s="16" customFormat="1" ht="15.75" customHeight="1" x14ac:dyDescent="0.25">
      <c r="A64" s="23" t="s">
        <v>233</v>
      </c>
      <c r="B64" s="11">
        <v>1</v>
      </c>
      <c r="C64" s="11">
        <v>0</v>
      </c>
      <c r="D64" s="11">
        <v>1</v>
      </c>
      <c r="E64" s="11">
        <v>0</v>
      </c>
      <c r="F64" s="11">
        <v>1</v>
      </c>
      <c r="G64" s="31">
        <v>0</v>
      </c>
      <c r="H64" s="31">
        <v>0</v>
      </c>
      <c r="I64" s="31">
        <v>0</v>
      </c>
      <c r="J64" s="11">
        <v>0</v>
      </c>
      <c r="K64" s="11">
        <v>0</v>
      </c>
      <c r="L64" s="11">
        <v>0</v>
      </c>
      <c r="M64" s="31">
        <v>1</v>
      </c>
      <c r="N64" s="31">
        <v>1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1</v>
      </c>
      <c r="U64" s="31">
        <v>0</v>
      </c>
      <c r="V64" s="31">
        <v>1</v>
      </c>
      <c r="W64" s="31">
        <v>0</v>
      </c>
      <c r="X64" s="31">
        <v>0</v>
      </c>
      <c r="Y64" s="31">
        <v>0</v>
      </c>
      <c r="Z64" s="31">
        <v>0</v>
      </c>
      <c r="AA64" s="11">
        <v>1</v>
      </c>
      <c r="AB64" s="11">
        <v>0</v>
      </c>
      <c r="AC64" s="11">
        <v>0</v>
      </c>
      <c r="AD64" s="11">
        <v>1</v>
      </c>
      <c r="AE64" s="11">
        <v>0</v>
      </c>
      <c r="AF64" s="11">
        <v>0</v>
      </c>
      <c r="AG64" s="31">
        <v>0</v>
      </c>
      <c r="AH64" s="31">
        <v>0</v>
      </c>
      <c r="AI64" s="31">
        <v>0</v>
      </c>
      <c r="AJ64" s="31">
        <v>2</v>
      </c>
      <c r="AK64" s="11">
        <v>0</v>
      </c>
      <c r="AL64" s="11">
        <v>0</v>
      </c>
      <c r="AM64" s="11">
        <v>0</v>
      </c>
      <c r="AN64" s="31">
        <v>0</v>
      </c>
      <c r="AO64" s="31">
        <v>0</v>
      </c>
      <c r="AP64" s="31">
        <v>0</v>
      </c>
      <c r="AQ64" s="31">
        <v>0</v>
      </c>
      <c r="AR64" s="31">
        <v>2</v>
      </c>
      <c r="AS64" s="11">
        <v>0</v>
      </c>
      <c r="AT64" s="11">
        <v>0</v>
      </c>
      <c r="AU64" s="11">
        <v>1</v>
      </c>
      <c r="AV64" s="11">
        <v>2</v>
      </c>
      <c r="AW64" s="31">
        <v>10</v>
      </c>
      <c r="AX64" s="11">
        <f t="shared" si="2"/>
        <v>26</v>
      </c>
      <c r="AY64" s="11">
        <v>34</v>
      </c>
      <c r="AZ64" s="24">
        <f t="shared" si="3"/>
        <v>0.26</v>
      </c>
      <c r="BA64" s="15" t="s">
        <v>80</v>
      </c>
      <c r="BB64" s="53" t="s">
        <v>732</v>
      </c>
      <c r="BC64" s="53" t="s">
        <v>733</v>
      </c>
      <c r="BD64" s="53" t="s">
        <v>574</v>
      </c>
      <c r="BE64" s="12" t="s">
        <v>313</v>
      </c>
      <c r="BF64" s="14">
        <v>10</v>
      </c>
    </row>
    <row r="65" spans="1:58" s="16" customFormat="1" ht="15.75" customHeight="1" x14ac:dyDescent="0.25">
      <c r="A65" s="23" t="s">
        <v>234</v>
      </c>
      <c r="B65" s="11">
        <v>0</v>
      </c>
      <c r="C65" s="11">
        <v>1</v>
      </c>
      <c r="D65" s="11">
        <v>0</v>
      </c>
      <c r="E65" s="11">
        <v>0</v>
      </c>
      <c r="F65" s="11">
        <v>0</v>
      </c>
      <c r="G65" s="31">
        <v>0</v>
      </c>
      <c r="H65" s="31">
        <v>0</v>
      </c>
      <c r="I65" s="31">
        <v>0</v>
      </c>
      <c r="J65" s="11">
        <v>0</v>
      </c>
      <c r="K65" s="11">
        <v>1</v>
      </c>
      <c r="L65" s="11">
        <v>0</v>
      </c>
      <c r="M65" s="31">
        <v>1</v>
      </c>
      <c r="N65" s="31">
        <v>0</v>
      </c>
      <c r="O65" s="31">
        <v>1</v>
      </c>
      <c r="P65" s="31">
        <v>1</v>
      </c>
      <c r="Q65" s="31">
        <v>1</v>
      </c>
      <c r="R65" s="31">
        <v>0</v>
      </c>
      <c r="S65" s="31">
        <v>0</v>
      </c>
      <c r="T65" s="31">
        <v>1</v>
      </c>
      <c r="U65" s="31">
        <v>0</v>
      </c>
      <c r="V65" s="31">
        <v>1</v>
      </c>
      <c r="W65" s="31">
        <v>0</v>
      </c>
      <c r="X65" s="31">
        <v>0</v>
      </c>
      <c r="Y65" s="31">
        <v>0</v>
      </c>
      <c r="Z65" s="31">
        <v>1</v>
      </c>
      <c r="AA65" s="11">
        <v>1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31">
        <v>2</v>
      </c>
      <c r="AH65" s="31">
        <v>0</v>
      </c>
      <c r="AI65" s="31">
        <v>0</v>
      </c>
      <c r="AJ65" s="31">
        <v>0</v>
      </c>
      <c r="AK65" s="11">
        <v>0</v>
      </c>
      <c r="AL65" s="11">
        <v>0</v>
      </c>
      <c r="AM65" s="11">
        <v>0</v>
      </c>
      <c r="AN65" s="31">
        <v>1</v>
      </c>
      <c r="AO65" s="31">
        <v>0</v>
      </c>
      <c r="AP65" s="31">
        <v>2</v>
      </c>
      <c r="AQ65" s="31">
        <v>0</v>
      </c>
      <c r="AR65" s="31">
        <v>7</v>
      </c>
      <c r="AS65" s="11">
        <v>0</v>
      </c>
      <c r="AT65" s="11">
        <v>0</v>
      </c>
      <c r="AU65" s="11">
        <v>0</v>
      </c>
      <c r="AV65" s="11">
        <v>1</v>
      </c>
      <c r="AW65" s="31">
        <v>2</v>
      </c>
      <c r="AX65" s="11">
        <f t="shared" si="2"/>
        <v>25</v>
      </c>
      <c r="AY65" s="11">
        <v>35</v>
      </c>
      <c r="AZ65" s="24">
        <f t="shared" si="3"/>
        <v>0.25</v>
      </c>
      <c r="BA65" s="15" t="s">
        <v>80</v>
      </c>
      <c r="BB65" s="50" t="s">
        <v>734</v>
      </c>
      <c r="BC65" s="50" t="s">
        <v>587</v>
      </c>
      <c r="BD65" s="50" t="s">
        <v>461</v>
      </c>
      <c r="BE65" s="12" t="s">
        <v>327</v>
      </c>
      <c r="BF65" s="14">
        <v>10</v>
      </c>
    </row>
    <row r="66" spans="1:58" s="16" customFormat="1" ht="15.75" customHeight="1" x14ac:dyDescent="0.25">
      <c r="A66" s="23" t="s">
        <v>235</v>
      </c>
      <c r="B66" s="11">
        <v>1</v>
      </c>
      <c r="C66" s="11">
        <v>0</v>
      </c>
      <c r="D66" s="11">
        <v>1</v>
      </c>
      <c r="E66" s="11">
        <v>0</v>
      </c>
      <c r="F66" s="11">
        <v>0</v>
      </c>
      <c r="G66" s="31">
        <v>0</v>
      </c>
      <c r="H66" s="31">
        <v>0</v>
      </c>
      <c r="I66" s="31">
        <v>0</v>
      </c>
      <c r="J66" s="11">
        <v>0</v>
      </c>
      <c r="K66" s="11">
        <v>1</v>
      </c>
      <c r="L66" s="11">
        <v>0</v>
      </c>
      <c r="M66" s="31">
        <v>1</v>
      </c>
      <c r="N66" s="31">
        <v>1</v>
      </c>
      <c r="O66" s="31">
        <v>1</v>
      </c>
      <c r="P66" s="31">
        <v>1</v>
      </c>
      <c r="Q66" s="31">
        <v>1</v>
      </c>
      <c r="R66" s="31">
        <v>0</v>
      </c>
      <c r="S66" s="31">
        <v>0</v>
      </c>
      <c r="T66" s="31">
        <v>1</v>
      </c>
      <c r="U66" s="31">
        <v>0</v>
      </c>
      <c r="V66" s="31">
        <v>1</v>
      </c>
      <c r="W66" s="31">
        <v>0</v>
      </c>
      <c r="X66" s="31">
        <v>1</v>
      </c>
      <c r="Y66" s="31">
        <v>0</v>
      </c>
      <c r="Z66" s="31">
        <v>1</v>
      </c>
      <c r="AA66" s="11">
        <v>0</v>
      </c>
      <c r="AB66" s="11">
        <v>1</v>
      </c>
      <c r="AC66" s="11">
        <v>1</v>
      </c>
      <c r="AD66" s="11">
        <v>1</v>
      </c>
      <c r="AE66" s="11">
        <v>0</v>
      </c>
      <c r="AF66" s="11">
        <v>1</v>
      </c>
      <c r="AG66" s="31">
        <v>0</v>
      </c>
      <c r="AH66" s="31">
        <v>0</v>
      </c>
      <c r="AI66" s="31">
        <v>0</v>
      </c>
      <c r="AJ66" s="31">
        <v>0</v>
      </c>
      <c r="AK66" s="11">
        <v>0</v>
      </c>
      <c r="AL66" s="11">
        <v>0</v>
      </c>
      <c r="AM66" s="11">
        <v>0</v>
      </c>
      <c r="AN66" s="31">
        <v>0</v>
      </c>
      <c r="AO66" s="31">
        <v>0</v>
      </c>
      <c r="AP66" s="31">
        <v>0</v>
      </c>
      <c r="AQ66" s="31">
        <v>0</v>
      </c>
      <c r="AR66" s="31">
        <v>6</v>
      </c>
      <c r="AS66" s="11">
        <v>0</v>
      </c>
      <c r="AT66" s="11">
        <v>0</v>
      </c>
      <c r="AU66" s="11">
        <v>0</v>
      </c>
      <c r="AV66" s="11">
        <v>2</v>
      </c>
      <c r="AW66" s="31">
        <v>0</v>
      </c>
      <c r="AX66" s="11">
        <f t="shared" si="2"/>
        <v>24</v>
      </c>
      <c r="AY66" s="11">
        <v>36</v>
      </c>
      <c r="AZ66" s="24">
        <f t="shared" si="3"/>
        <v>0.24</v>
      </c>
      <c r="BA66" s="15" t="s">
        <v>80</v>
      </c>
      <c r="BB66" s="53" t="s">
        <v>735</v>
      </c>
      <c r="BC66" s="53" t="s">
        <v>736</v>
      </c>
      <c r="BD66" s="53" t="s">
        <v>381</v>
      </c>
      <c r="BE66" s="12" t="s">
        <v>332</v>
      </c>
      <c r="BF66" s="14">
        <v>10</v>
      </c>
    </row>
    <row r="67" spans="1:58" s="16" customFormat="1" ht="15.75" customHeight="1" x14ac:dyDescent="0.25">
      <c r="A67" s="23" t="s">
        <v>236</v>
      </c>
      <c r="B67" s="11">
        <v>0</v>
      </c>
      <c r="C67" s="11">
        <v>0</v>
      </c>
      <c r="D67" s="11">
        <v>0</v>
      </c>
      <c r="E67" s="11">
        <v>0</v>
      </c>
      <c r="F67" s="11">
        <v>1</v>
      </c>
      <c r="G67" s="31">
        <v>2</v>
      </c>
      <c r="H67" s="31">
        <v>0</v>
      </c>
      <c r="I67" s="31">
        <v>0</v>
      </c>
      <c r="J67" s="11">
        <v>1</v>
      </c>
      <c r="K67" s="11">
        <v>0</v>
      </c>
      <c r="L67" s="11">
        <v>1</v>
      </c>
      <c r="M67" s="31">
        <v>1</v>
      </c>
      <c r="N67" s="31">
        <v>0</v>
      </c>
      <c r="O67" s="31">
        <v>0</v>
      </c>
      <c r="P67" s="31">
        <v>1</v>
      </c>
      <c r="Q67" s="31">
        <v>1</v>
      </c>
      <c r="R67" s="31">
        <v>0</v>
      </c>
      <c r="S67" s="31">
        <v>0</v>
      </c>
      <c r="T67" s="31">
        <v>1</v>
      </c>
      <c r="U67" s="31">
        <v>1</v>
      </c>
      <c r="V67" s="31">
        <v>1</v>
      </c>
      <c r="W67" s="31">
        <v>0</v>
      </c>
      <c r="X67" s="31">
        <v>1</v>
      </c>
      <c r="Y67" s="31">
        <v>0</v>
      </c>
      <c r="Z67" s="31">
        <v>1</v>
      </c>
      <c r="AA67" s="11">
        <v>1</v>
      </c>
      <c r="AB67" s="11">
        <v>0</v>
      </c>
      <c r="AC67" s="11">
        <v>1</v>
      </c>
      <c r="AD67" s="11">
        <v>0</v>
      </c>
      <c r="AE67" s="11">
        <v>0</v>
      </c>
      <c r="AF67" s="11">
        <v>1</v>
      </c>
      <c r="AG67" s="31">
        <v>0</v>
      </c>
      <c r="AH67" s="31">
        <v>0</v>
      </c>
      <c r="AI67" s="31">
        <v>2</v>
      </c>
      <c r="AJ67" s="31">
        <v>0</v>
      </c>
      <c r="AK67" s="11">
        <v>0</v>
      </c>
      <c r="AL67" s="11">
        <v>0</v>
      </c>
      <c r="AM67" s="11">
        <v>0</v>
      </c>
      <c r="AN67" s="31">
        <v>0</v>
      </c>
      <c r="AO67" s="31">
        <v>0</v>
      </c>
      <c r="AP67" s="31">
        <v>0</v>
      </c>
      <c r="AQ67" s="31">
        <v>0</v>
      </c>
      <c r="AR67" s="31">
        <v>1</v>
      </c>
      <c r="AS67" s="11">
        <v>0</v>
      </c>
      <c r="AT67" s="11">
        <v>0</v>
      </c>
      <c r="AU67" s="11">
        <v>0</v>
      </c>
      <c r="AV67" s="11">
        <v>2</v>
      </c>
      <c r="AW67" s="31">
        <v>2</v>
      </c>
      <c r="AX67" s="11">
        <f t="shared" si="2"/>
        <v>23</v>
      </c>
      <c r="AY67" s="11">
        <v>37</v>
      </c>
      <c r="AZ67" s="24">
        <f t="shared" si="3"/>
        <v>0.23</v>
      </c>
      <c r="BA67" s="15" t="s">
        <v>80</v>
      </c>
      <c r="BB67" s="53" t="s">
        <v>737</v>
      </c>
      <c r="BC67" s="53" t="s">
        <v>367</v>
      </c>
      <c r="BD67" s="53" t="s">
        <v>707</v>
      </c>
      <c r="BE67" s="12" t="s">
        <v>301</v>
      </c>
      <c r="BF67" s="14">
        <v>10</v>
      </c>
    </row>
    <row r="68" spans="1:58" s="16" customFormat="1" ht="15.75" customHeight="1" x14ac:dyDescent="0.25">
      <c r="A68" s="23" t="s">
        <v>237</v>
      </c>
      <c r="B68" s="11">
        <v>0</v>
      </c>
      <c r="C68" s="11">
        <v>0</v>
      </c>
      <c r="D68" s="11">
        <v>1</v>
      </c>
      <c r="E68" s="11">
        <v>1</v>
      </c>
      <c r="F68" s="11">
        <v>1</v>
      </c>
      <c r="G68" s="31">
        <v>0</v>
      </c>
      <c r="H68" s="31">
        <v>0</v>
      </c>
      <c r="I68" s="31">
        <v>0</v>
      </c>
      <c r="J68" s="11">
        <v>0</v>
      </c>
      <c r="K68" s="11">
        <v>0</v>
      </c>
      <c r="L68" s="11">
        <v>0</v>
      </c>
      <c r="M68" s="31">
        <v>1</v>
      </c>
      <c r="N68" s="31">
        <v>0</v>
      </c>
      <c r="O68" s="31">
        <v>1</v>
      </c>
      <c r="P68" s="31">
        <v>0</v>
      </c>
      <c r="Q68" s="31">
        <v>1</v>
      </c>
      <c r="R68" s="31">
        <v>0</v>
      </c>
      <c r="S68" s="31">
        <v>0</v>
      </c>
      <c r="T68" s="31">
        <v>1</v>
      </c>
      <c r="U68" s="31">
        <v>0</v>
      </c>
      <c r="V68" s="31">
        <v>1</v>
      </c>
      <c r="W68" s="31">
        <v>0</v>
      </c>
      <c r="X68" s="31">
        <v>0</v>
      </c>
      <c r="Y68" s="31">
        <v>0</v>
      </c>
      <c r="Z68" s="31">
        <v>1</v>
      </c>
      <c r="AA68" s="11">
        <v>1</v>
      </c>
      <c r="AB68" s="11">
        <v>1</v>
      </c>
      <c r="AC68" s="11">
        <v>0</v>
      </c>
      <c r="AD68" s="11">
        <v>1</v>
      </c>
      <c r="AE68" s="11">
        <v>0</v>
      </c>
      <c r="AF68" s="11">
        <v>1</v>
      </c>
      <c r="AG68" s="31">
        <v>0</v>
      </c>
      <c r="AH68" s="31">
        <v>0</v>
      </c>
      <c r="AI68" s="31">
        <v>0</v>
      </c>
      <c r="AJ68" s="31">
        <v>2</v>
      </c>
      <c r="AK68" s="11">
        <v>0</v>
      </c>
      <c r="AL68" s="11">
        <v>0</v>
      </c>
      <c r="AM68" s="11">
        <v>0</v>
      </c>
      <c r="AN68" s="31">
        <v>0</v>
      </c>
      <c r="AO68" s="31">
        <v>0</v>
      </c>
      <c r="AP68" s="31">
        <v>0</v>
      </c>
      <c r="AQ68" s="31">
        <v>0</v>
      </c>
      <c r="AR68" s="31">
        <v>5</v>
      </c>
      <c r="AS68" s="11">
        <v>0</v>
      </c>
      <c r="AT68" s="11">
        <v>0</v>
      </c>
      <c r="AU68" s="11">
        <v>0</v>
      </c>
      <c r="AV68" s="11">
        <v>2</v>
      </c>
      <c r="AW68" s="31">
        <v>0</v>
      </c>
      <c r="AX68" s="11">
        <f t="shared" si="2"/>
        <v>22</v>
      </c>
      <c r="AY68" s="11">
        <v>38</v>
      </c>
      <c r="AZ68" s="24">
        <f t="shared" si="3"/>
        <v>0.22</v>
      </c>
      <c r="BA68" s="15" t="s">
        <v>80</v>
      </c>
      <c r="BB68" s="50" t="s">
        <v>738</v>
      </c>
      <c r="BC68" s="50" t="s">
        <v>365</v>
      </c>
      <c r="BD68" s="50" t="s">
        <v>633</v>
      </c>
      <c r="BE68" s="12" t="s">
        <v>327</v>
      </c>
      <c r="BF68" s="14">
        <v>10</v>
      </c>
    </row>
    <row r="69" spans="1:58" s="16" customFormat="1" ht="15.75" customHeight="1" x14ac:dyDescent="0.25">
      <c r="A69" s="23" t="s">
        <v>238</v>
      </c>
      <c r="B69" s="11">
        <v>1</v>
      </c>
      <c r="C69" s="11">
        <v>1</v>
      </c>
      <c r="D69" s="11">
        <v>0</v>
      </c>
      <c r="E69" s="11">
        <v>1</v>
      </c>
      <c r="F69" s="11">
        <v>1</v>
      </c>
      <c r="G69" s="31">
        <v>0</v>
      </c>
      <c r="H69" s="31">
        <v>0</v>
      </c>
      <c r="I69" s="31">
        <v>0</v>
      </c>
      <c r="J69" s="11">
        <v>0</v>
      </c>
      <c r="K69" s="11">
        <v>0</v>
      </c>
      <c r="L69" s="11">
        <v>0</v>
      </c>
      <c r="M69" s="31">
        <v>1</v>
      </c>
      <c r="N69" s="31">
        <v>0</v>
      </c>
      <c r="O69" s="31">
        <v>1</v>
      </c>
      <c r="P69" s="31">
        <v>0</v>
      </c>
      <c r="Q69" s="31">
        <v>1</v>
      </c>
      <c r="R69" s="31">
        <v>0</v>
      </c>
      <c r="S69" s="31">
        <v>0</v>
      </c>
      <c r="T69" s="31">
        <v>1</v>
      </c>
      <c r="U69" s="31">
        <v>0</v>
      </c>
      <c r="V69" s="31">
        <v>1</v>
      </c>
      <c r="W69" s="31">
        <v>0</v>
      </c>
      <c r="X69" s="31">
        <v>0</v>
      </c>
      <c r="Y69" s="31">
        <v>0</v>
      </c>
      <c r="Z69" s="31">
        <v>1</v>
      </c>
      <c r="AA69" s="11">
        <v>0</v>
      </c>
      <c r="AB69" s="11">
        <v>0</v>
      </c>
      <c r="AC69" s="11">
        <v>0</v>
      </c>
      <c r="AD69" s="11">
        <v>0</v>
      </c>
      <c r="AE69" s="11">
        <v>1</v>
      </c>
      <c r="AF69" s="11">
        <v>0</v>
      </c>
      <c r="AG69" s="31">
        <v>0</v>
      </c>
      <c r="AH69" s="31">
        <v>2</v>
      </c>
      <c r="AI69" s="31">
        <v>0</v>
      </c>
      <c r="AJ69" s="31">
        <v>0</v>
      </c>
      <c r="AK69" s="11">
        <v>0</v>
      </c>
      <c r="AL69" s="11">
        <v>0</v>
      </c>
      <c r="AM69" s="11">
        <v>0</v>
      </c>
      <c r="AN69" s="31">
        <v>0</v>
      </c>
      <c r="AO69" s="31">
        <v>0</v>
      </c>
      <c r="AP69" s="31">
        <v>2</v>
      </c>
      <c r="AQ69" s="31">
        <v>2</v>
      </c>
      <c r="AR69" s="31">
        <v>4</v>
      </c>
      <c r="AS69" s="11">
        <v>0</v>
      </c>
      <c r="AT69" s="11">
        <v>0</v>
      </c>
      <c r="AU69" s="11">
        <v>0</v>
      </c>
      <c r="AV69" s="11">
        <v>1</v>
      </c>
      <c r="AW69" s="31">
        <v>0</v>
      </c>
      <c r="AX69" s="11">
        <f t="shared" si="2"/>
        <v>22</v>
      </c>
      <c r="AY69" s="11">
        <v>38</v>
      </c>
      <c r="AZ69" s="24">
        <f t="shared" si="3"/>
        <v>0.22</v>
      </c>
      <c r="BA69" s="15" t="s">
        <v>80</v>
      </c>
      <c r="BB69" s="61" t="s">
        <v>739</v>
      </c>
      <c r="BC69" s="61" t="s">
        <v>357</v>
      </c>
      <c r="BD69" s="61" t="s">
        <v>515</v>
      </c>
      <c r="BE69" s="12" t="s">
        <v>333</v>
      </c>
      <c r="BF69" s="14">
        <v>10</v>
      </c>
    </row>
    <row r="70" spans="1:58" s="16" customFormat="1" ht="15.75" customHeight="1" x14ac:dyDescent="0.25">
      <c r="A70" s="23" t="s">
        <v>239</v>
      </c>
      <c r="B70" s="11">
        <v>1</v>
      </c>
      <c r="C70" s="11">
        <v>0</v>
      </c>
      <c r="D70" s="11">
        <v>1</v>
      </c>
      <c r="E70" s="11">
        <v>0</v>
      </c>
      <c r="F70" s="11">
        <v>0</v>
      </c>
      <c r="G70" s="31">
        <v>0</v>
      </c>
      <c r="H70" s="31">
        <v>0</v>
      </c>
      <c r="I70" s="31">
        <v>0</v>
      </c>
      <c r="J70" s="11">
        <v>1</v>
      </c>
      <c r="K70" s="11">
        <v>0</v>
      </c>
      <c r="L70" s="11">
        <v>0</v>
      </c>
      <c r="M70" s="31">
        <v>1</v>
      </c>
      <c r="N70" s="31">
        <v>0</v>
      </c>
      <c r="O70" s="31">
        <v>0</v>
      </c>
      <c r="P70" s="31">
        <v>1</v>
      </c>
      <c r="Q70" s="31">
        <v>0</v>
      </c>
      <c r="R70" s="31">
        <v>0</v>
      </c>
      <c r="S70" s="31">
        <v>0</v>
      </c>
      <c r="T70" s="31">
        <v>1</v>
      </c>
      <c r="U70" s="31">
        <v>0</v>
      </c>
      <c r="V70" s="31">
        <v>1</v>
      </c>
      <c r="W70" s="31">
        <v>0</v>
      </c>
      <c r="X70" s="31">
        <v>0</v>
      </c>
      <c r="Y70" s="31">
        <v>0</v>
      </c>
      <c r="Z70" s="31">
        <v>1</v>
      </c>
      <c r="AA70" s="11">
        <v>0</v>
      </c>
      <c r="AB70" s="11">
        <v>0</v>
      </c>
      <c r="AC70" s="11">
        <v>0</v>
      </c>
      <c r="AD70" s="11">
        <v>0</v>
      </c>
      <c r="AE70" s="11">
        <v>1</v>
      </c>
      <c r="AF70" s="11">
        <v>0</v>
      </c>
      <c r="AG70" s="31">
        <v>0</v>
      </c>
      <c r="AH70" s="31">
        <v>0</v>
      </c>
      <c r="AI70" s="31">
        <v>0</v>
      </c>
      <c r="AJ70" s="31">
        <v>0</v>
      </c>
      <c r="AK70" s="11">
        <v>0</v>
      </c>
      <c r="AL70" s="11">
        <v>0</v>
      </c>
      <c r="AM70" s="11">
        <v>0</v>
      </c>
      <c r="AN70" s="31">
        <v>1</v>
      </c>
      <c r="AO70" s="31">
        <v>0</v>
      </c>
      <c r="AP70" s="31">
        <v>2</v>
      </c>
      <c r="AQ70" s="31">
        <v>0</v>
      </c>
      <c r="AR70" s="31">
        <v>1</v>
      </c>
      <c r="AS70" s="11">
        <v>0</v>
      </c>
      <c r="AT70" s="11">
        <v>0</v>
      </c>
      <c r="AU70" s="11">
        <v>0</v>
      </c>
      <c r="AV70" s="11">
        <v>2</v>
      </c>
      <c r="AW70" s="31">
        <v>5</v>
      </c>
      <c r="AX70" s="11">
        <f t="shared" si="2"/>
        <v>20</v>
      </c>
      <c r="AY70" s="11">
        <v>39</v>
      </c>
      <c r="AZ70" s="24">
        <f t="shared" si="3"/>
        <v>0.2</v>
      </c>
      <c r="BA70" s="15" t="s">
        <v>80</v>
      </c>
      <c r="BB70" s="53" t="s">
        <v>740</v>
      </c>
      <c r="BC70" s="53" t="s">
        <v>386</v>
      </c>
      <c r="BD70" s="53" t="s">
        <v>409</v>
      </c>
      <c r="BE70" s="12" t="s">
        <v>337</v>
      </c>
      <c r="BF70" s="14">
        <v>10</v>
      </c>
    </row>
    <row r="71" spans="1:58" s="16" customFormat="1" ht="15.75" customHeight="1" x14ac:dyDescent="0.25">
      <c r="A71" s="23" t="s">
        <v>240</v>
      </c>
      <c r="B71" s="11">
        <v>0</v>
      </c>
      <c r="C71" s="11">
        <v>0</v>
      </c>
      <c r="D71" s="11">
        <v>1</v>
      </c>
      <c r="E71" s="11">
        <v>0</v>
      </c>
      <c r="F71" s="11">
        <v>0</v>
      </c>
      <c r="G71" s="31">
        <v>0</v>
      </c>
      <c r="H71" s="31">
        <v>0</v>
      </c>
      <c r="I71" s="31">
        <v>0</v>
      </c>
      <c r="J71" s="11">
        <v>0</v>
      </c>
      <c r="K71" s="11">
        <v>0</v>
      </c>
      <c r="L71" s="11">
        <v>0</v>
      </c>
      <c r="M71" s="31">
        <v>1</v>
      </c>
      <c r="N71" s="31">
        <v>1</v>
      </c>
      <c r="O71" s="31">
        <v>0</v>
      </c>
      <c r="P71" s="31">
        <v>1</v>
      </c>
      <c r="Q71" s="31">
        <v>1</v>
      </c>
      <c r="R71" s="31">
        <v>0</v>
      </c>
      <c r="S71" s="31">
        <v>0</v>
      </c>
      <c r="T71" s="31">
        <v>1</v>
      </c>
      <c r="U71" s="31">
        <v>0</v>
      </c>
      <c r="V71" s="31">
        <v>1</v>
      </c>
      <c r="W71" s="31">
        <v>0</v>
      </c>
      <c r="X71" s="31">
        <v>0</v>
      </c>
      <c r="Y71" s="31">
        <v>0</v>
      </c>
      <c r="Z71" s="31">
        <v>1</v>
      </c>
      <c r="AA71" s="11">
        <v>0</v>
      </c>
      <c r="AB71" s="11">
        <v>0</v>
      </c>
      <c r="AC71" s="11">
        <v>0</v>
      </c>
      <c r="AD71" s="11">
        <v>1</v>
      </c>
      <c r="AE71" s="11">
        <v>0</v>
      </c>
      <c r="AF71" s="11">
        <v>0</v>
      </c>
      <c r="AG71" s="31">
        <v>2</v>
      </c>
      <c r="AH71" s="31">
        <v>0</v>
      </c>
      <c r="AI71" s="31">
        <v>2</v>
      </c>
      <c r="AJ71" s="31">
        <v>0</v>
      </c>
      <c r="AK71" s="11">
        <v>0</v>
      </c>
      <c r="AL71" s="11">
        <v>0</v>
      </c>
      <c r="AM71" s="11">
        <v>0</v>
      </c>
      <c r="AN71" s="31">
        <v>0</v>
      </c>
      <c r="AO71" s="31">
        <v>0</v>
      </c>
      <c r="AP71" s="31">
        <v>0</v>
      </c>
      <c r="AQ71" s="31">
        <v>0</v>
      </c>
      <c r="AR71" s="31">
        <v>5</v>
      </c>
      <c r="AS71" s="11">
        <v>0</v>
      </c>
      <c r="AT71" s="11">
        <v>0</v>
      </c>
      <c r="AU71" s="11">
        <v>0</v>
      </c>
      <c r="AV71" s="11">
        <v>1</v>
      </c>
      <c r="AW71" s="31">
        <v>0</v>
      </c>
      <c r="AX71" s="11">
        <f t="shared" si="2"/>
        <v>19</v>
      </c>
      <c r="AY71" s="11">
        <v>40</v>
      </c>
      <c r="AZ71" s="24">
        <f t="shared" si="3"/>
        <v>0.19</v>
      </c>
      <c r="BA71" s="15" t="s">
        <v>80</v>
      </c>
      <c r="BB71" s="50" t="s">
        <v>741</v>
      </c>
      <c r="BC71" s="50" t="s">
        <v>541</v>
      </c>
      <c r="BD71" s="50" t="s">
        <v>390</v>
      </c>
      <c r="BE71" s="12" t="s">
        <v>306</v>
      </c>
      <c r="BF71" s="14">
        <v>10</v>
      </c>
    </row>
    <row r="72" spans="1:58" s="16" customFormat="1" ht="15.75" customHeight="1" x14ac:dyDescent="0.25">
      <c r="A72" s="23" t="s">
        <v>241</v>
      </c>
      <c r="B72" s="11">
        <v>0</v>
      </c>
      <c r="C72" s="11">
        <v>1</v>
      </c>
      <c r="D72" s="11">
        <v>0</v>
      </c>
      <c r="E72" s="11">
        <v>1</v>
      </c>
      <c r="F72" s="11">
        <v>1</v>
      </c>
      <c r="G72" s="31">
        <v>0</v>
      </c>
      <c r="H72" s="31">
        <v>0</v>
      </c>
      <c r="I72" s="31">
        <v>0</v>
      </c>
      <c r="J72" s="11">
        <v>0</v>
      </c>
      <c r="K72" s="11">
        <v>0</v>
      </c>
      <c r="L72" s="11">
        <v>0</v>
      </c>
      <c r="M72" s="31">
        <v>1</v>
      </c>
      <c r="N72" s="31">
        <v>0</v>
      </c>
      <c r="O72" s="31">
        <v>0</v>
      </c>
      <c r="P72" s="31">
        <v>1</v>
      </c>
      <c r="Q72" s="31">
        <v>0</v>
      </c>
      <c r="R72" s="31">
        <v>0</v>
      </c>
      <c r="S72" s="31">
        <v>0</v>
      </c>
      <c r="T72" s="31">
        <v>1</v>
      </c>
      <c r="U72" s="31">
        <v>0</v>
      </c>
      <c r="V72" s="31">
        <v>1</v>
      </c>
      <c r="W72" s="31">
        <v>0</v>
      </c>
      <c r="X72" s="31">
        <v>0</v>
      </c>
      <c r="Y72" s="31">
        <v>0</v>
      </c>
      <c r="Z72" s="31">
        <v>1</v>
      </c>
      <c r="AA72" s="11">
        <v>0</v>
      </c>
      <c r="AB72" s="11">
        <v>0</v>
      </c>
      <c r="AC72" s="11">
        <v>0</v>
      </c>
      <c r="AD72" s="11">
        <v>0</v>
      </c>
      <c r="AE72" s="11">
        <v>1</v>
      </c>
      <c r="AF72" s="11">
        <v>0</v>
      </c>
      <c r="AG72" s="31">
        <v>0</v>
      </c>
      <c r="AH72" s="31">
        <v>0</v>
      </c>
      <c r="AI72" s="31">
        <v>0</v>
      </c>
      <c r="AJ72" s="31">
        <v>0</v>
      </c>
      <c r="AK72" s="11">
        <v>0</v>
      </c>
      <c r="AL72" s="11">
        <v>0</v>
      </c>
      <c r="AM72" s="11">
        <v>0</v>
      </c>
      <c r="AN72" s="31">
        <v>0</v>
      </c>
      <c r="AO72" s="31">
        <v>0</v>
      </c>
      <c r="AP72" s="31">
        <v>0</v>
      </c>
      <c r="AQ72" s="31">
        <v>0</v>
      </c>
      <c r="AR72" s="31">
        <v>5</v>
      </c>
      <c r="AS72" s="11">
        <v>0</v>
      </c>
      <c r="AT72" s="11">
        <v>0</v>
      </c>
      <c r="AU72" s="11">
        <v>0</v>
      </c>
      <c r="AV72" s="11">
        <v>2</v>
      </c>
      <c r="AW72" s="31">
        <v>0</v>
      </c>
      <c r="AX72" s="11">
        <f t="shared" ref="AX72:AX80" si="4">SUM(B72:AW72)</f>
        <v>16</v>
      </c>
      <c r="AY72" s="11">
        <v>41</v>
      </c>
      <c r="AZ72" s="24">
        <f t="shared" ref="AZ72:AZ80" si="5">AX72/100</f>
        <v>0.16</v>
      </c>
      <c r="BA72" s="15" t="s">
        <v>80</v>
      </c>
      <c r="BB72" s="51" t="s">
        <v>742</v>
      </c>
      <c r="BC72" s="51" t="s">
        <v>743</v>
      </c>
      <c r="BD72" s="51" t="s">
        <v>381</v>
      </c>
      <c r="BE72" s="12" t="s">
        <v>334</v>
      </c>
      <c r="BF72" s="14">
        <v>10</v>
      </c>
    </row>
    <row r="73" spans="1:58" s="16" customFormat="1" ht="15.75" customHeight="1" x14ac:dyDescent="0.25">
      <c r="A73" s="23" t="s">
        <v>242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31">
        <v>0</v>
      </c>
      <c r="H73" s="31">
        <v>0</v>
      </c>
      <c r="I73" s="31">
        <v>0</v>
      </c>
      <c r="J73" s="11">
        <v>0</v>
      </c>
      <c r="K73" s="11">
        <v>0</v>
      </c>
      <c r="L73" s="1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1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1</v>
      </c>
      <c r="AA73" s="11">
        <v>1</v>
      </c>
      <c r="AB73" s="11">
        <v>1</v>
      </c>
      <c r="AC73" s="11">
        <v>0</v>
      </c>
      <c r="AD73" s="11">
        <v>0</v>
      </c>
      <c r="AE73" s="11">
        <v>1</v>
      </c>
      <c r="AF73" s="11">
        <v>0</v>
      </c>
      <c r="AG73" s="31">
        <v>0</v>
      </c>
      <c r="AH73" s="31">
        <v>0</v>
      </c>
      <c r="AI73" s="31">
        <v>0</v>
      </c>
      <c r="AJ73" s="31">
        <v>0</v>
      </c>
      <c r="AK73" s="11">
        <v>0</v>
      </c>
      <c r="AL73" s="11">
        <v>0</v>
      </c>
      <c r="AM73" s="11">
        <v>0</v>
      </c>
      <c r="AN73" s="31">
        <v>0</v>
      </c>
      <c r="AO73" s="31">
        <v>0</v>
      </c>
      <c r="AP73" s="31">
        <v>0</v>
      </c>
      <c r="AQ73" s="31">
        <v>0</v>
      </c>
      <c r="AR73" s="31">
        <v>5</v>
      </c>
      <c r="AS73" s="11">
        <v>0</v>
      </c>
      <c r="AT73" s="11">
        <v>0</v>
      </c>
      <c r="AU73" s="11">
        <v>0</v>
      </c>
      <c r="AV73" s="11">
        <v>1</v>
      </c>
      <c r="AW73" s="31">
        <v>3</v>
      </c>
      <c r="AX73" s="11">
        <f t="shared" si="4"/>
        <v>14</v>
      </c>
      <c r="AY73" s="11">
        <v>42</v>
      </c>
      <c r="AZ73" s="24">
        <f t="shared" si="5"/>
        <v>0.14000000000000001</v>
      </c>
      <c r="BA73" s="15" t="s">
        <v>80</v>
      </c>
      <c r="BB73" s="53" t="s">
        <v>744</v>
      </c>
      <c r="BC73" s="53" t="s">
        <v>745</v>
      </c>
      <c r="BD73" s="53" t="s">
        <v>459</v>
      </c>
      <c r="BE73" s="12" t="s">
        <v>334</v>
      </c>
      <c r="BF73" s="14">
        <v>10</v>
      </c>
    </row>
    <row r="74" spans="1:58" s="16" customFormat="1" ht="15.75" customHeight="1" x14ac:dyDescent="0.25">
      <c r="A74" s="23" t="s">
        <v>243</v>
      </c>
      <c r="B74" s="11">
        <v>0</v>
      </c>
      <c r="C74" s="11">
        <v>1</v>
      </c>
      <c r="D74" s="11">
        <v>1</v>
      </c>
      <c r="E74" s="11">
        <v>0</v>
      </c>
      <c r="F74" s="11">
        <v>1</v>
      </c>
      <c r="G74" s="31">
        <v>0</v>
      </c>
      <c r="H74" s="31">
        <v>0</v>
      </c>
      <c r="I74" s="31">
        <v>0</v>
      </c>
      <c r="J74" s="11">
        <v>0</v>
      </c>
      <c r="K74" s="11">
        <v>1</v>
      </c>
      <c r="L74" s="11">
        <v>0</v>
      </c>
      <c r="M74" s="31">
        <v>0</v>
      </c>
      <c r="N74" s="31">
        <v>0</v>
      </c>
      <c r="O74" s="31">
        <v>0</v>
      </c>
      <c r="P74" s="31">
        <v>1</v>
      </c>
      <c r="Q74" s="31">
        <v>0</v>
      </c>
      <c r="R74" s="31">
        <v>0</v>
      </c>
      <c r="S74" s="31">
        <v>0</v>
      </c>
      <c r="T74" s="31">
        <v>1</v>
      </c>
      <c r="U74" s="31">
        <v>0</v>
      </c>
      <c r="V74" s="31">
        <v>1</v>
      </c>
      <c r="W74" s="31">
        <v>0</v>
      </c>
      <c r="X74" s="31">
        <v>0</v>
      </c>
      <c r="Y74" s="31">
        <v>0</v>
      </c>
      <c r="Z74" s="31">
        <v>1</v>
      </c>
      <c r="AA74" s="11">
        <v>0</v>
      </c>
      <c r="AB74" s="11">
        <v>0</v>
      </c>
      <c r="AC74" s="11">
        <v>1</v>
      </c>
      <c r="AD74" s="11">
        <v>1</v>
      </c>
      <c r="AE74" s="11">
        <v>0</v>
      </c>
      <c r="AF74" s="11">
        <v>0</v>
      </c>
      <c r="AG74" s="31">
        <v>0</v>
      </c>
      <c r="AH74" s="31">
        <v>0</v>
      </c>
      <c r="AI74" s="31">
        <v>0</v>
      </c>
      <c r="AJ74" s="31">
        <v>0</v>
      </c>
      <c r="AK74" s="11">
        <v>0</v>
      </c>
      <c r="AL74" s="11">
        <v>0</v>
      </c>
      <c r="AM74" s="11">
        <v>0</v>
      </c>
      <c r="AN74" s="31">
        <v>0</v>
      </c>
      <c r="AO74" s="31">
        <v>0</v>
      </c>
      <c r="AP74" s="31">
        <v>0</v>
      </c>
      <c r="AQ74" s="31">
        <v>0</v>
      </c>
      <c r="AR74" s="31">
        <v>3</v>
      </c>
      <c r="AS74" s="11">
        <v>0</v>
      </c>
      <c r="AT74" s="11">
        <v>0</v>
      </c>
      <c r="AU74" s="11">
        <v>0</v>
      </c>
      <c r="AV74" s="11">
        <v>0</v>
      </c>
      <c r="AW74" s="31">
        <v>0</v>
      </c>
      <c r="AX74" s="11">
        <f t="shared" si="4"/>
        <v>13</v>
      </c>
      <c r="AY74" s="11">
        <v>43</v>
      </c>
      <c r="AZ74" s="24">
        <f t="shared" si="5"/>
        <v>0.13</v>
      </c>
      <c r="BA74" s="15" t="s">
        <v>80</v>
      </c>
      <c r="BB74" s="53" t="s">
        <v>746</v>
      </c>
      <c r="BC74" s="53" t="s">
        <v>619</v>
      </c>
      <c r="BD74" s="53" t="s">
        <v>387</v>
      </c>
      <c r="BE74" s="12" t="s">
        <v>334</v>
      </c>
      <c r="BF74" s="14">
        <v>10</v>
      </c>
    </row>
    <row r="75" spans="1:58" s="16" customFormat="1" ht="15.75" customHeight="1" x14ac:dyDescent="0.25">
      <c r="A75" s="23" t="s">
        <v>244</v>
      </c>
      <c r="B75" s="11">
        <v>0</v>
      </c>
      <c r="C75" s="11">
        <v>0</v>
      </c>
      <c r="D75" s="11">
        <v>1</v>
      </c>
      <c r="E75" s="11">
        <v>0</v>
      </c>
      <c r="F75" s="11">
        <v>0</v>
      </c>
      <c r="G75" s="31">
        <v>2</v>
      </c>
      <c r="H75" s="31">
        <v>0</v>
      </c>
      <c r="I75" s="31">
        <v>0</v>
      </c>
      <c r="J75" s="11">
        <v>0</v>
      </c>
      <c r="K75" s="11">
        <v>1</v>
      </c>
      <c r="L75" s="1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11">
        <v>1</v>
      </c>
      <c r="AB75" s="11">
        <v>0</v>
      </c>
      <c r="AC75" s="11">
        <v>1</v>
      </c>
      <c r="AD75" s="11">
        <v>0</v>
      </c>
      <c r="AE75" s="11">
        <v>0</v>
      </c>
      <c r="AF75" s="11">
        <v>0</v>
      </c>
      <c r="AG75" s="31">
        <v>0</v>
      </c>
      <c r="AH75" s="31">
        <v>0</v>
      </c>
      <c r="AI75" s="31">
        <v>0</v>
      </c>
      <c r="AJ75" s="31">
        <v>0</v>
      </c>
      <c r="AK75" s="11">
        <v>0</v>
      </c>
      <c r="AL75" s="11">
        <v>0</v>
      </c>
      <c r="AM75" s="11">
        <v>0</v>
      </c>
      <c r="AN75" s="31">
        <v>0</v>
      </c>
      <c r="AO75" s="31">
        <v>0</v>
      </c>
      <c r="AP75" s="31">
        <v>0</v>
      </c>
      <c r="AQ75" s="31">
        <v>0</v>
      </c>
      <c r="AR75" s="31">
        <v>3</v>
      </c>
      <c r="AS75" s="11">
        <v>0</v>
      </c>
      <c r="AT75" s="11">
        <v>0</v>
      </c>
      <c r="AU75" s="11">
        <v>0</v>
      </c>
      <c r="AV75" s="11">
        <v>0</v>
      </c>
      <c r="AW75" s="31">
        <v>0</v>
      </c>
      <c r="AX75" s="11">
        <f t="shared" si="4"/>
        <v>9</v>
      </c>
      <c r="AY75" s="11">
        <v>44</v>
      </c>
      <c r="AZ75" s="24">
        <f t="shared" si="5"/>
        <v>0.09</v>
      </c>
      <c r="BA75" s="15" t="s">
        <v>80</v>
      </c>
      <c r="BB75" s="53" t="s">
        <v>747</v>
      </c>
      <c r="BC75" s="53" t="s">
        <v>371</v>
      </c>
      <c r="BD75" s="53" t="s">
        <v>552</v>
      </c>
      <c r="BE75" s="12" t="s">
        <v>301</v>
      </c>
      <c r="BF75" s="14">
        <v>10</v>
      </c>
    </row>
    <row r="76" spans="1:58" s="16" customFormat="1" ht="15.75" customHeight="1" x14ac:dyDescent="0.25">
      <c r="A76" s="23" t="s">
        <v>245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31">
        <v>0</v>
      </c>
      <c r="H76" s="31">
        <v>0</v>
      </c>
      <c r="I76" s="31">
        <v>0</v>
      </c>
      <c r="J76" s="11">
        <v>0</v>
      </c>
      <c r="K76" s="11">
        <v>0</v>
      </c>
      <c r="L76" s="11">
        <v>0</v>
      </c>
      <c r="M76" s="31">
        <v>0</v>
      </c>
      <c r="N76" s="31">
        <v>0</v>
      </c>
      <c r="O76" s="31">
        <v>0</v>
      </c>
      <c r="P76" s="31">
        <v>1</v>
      </c>
      <c r="Q76" s="31">
        <v>0</v>
      </c>
      <c r="R76" s="31">
        <v>0</v>
      </c>
      <c r="S76" s="31">
        <v>0</v>
      </c>
      <c r="T76" s="31">
        <v>1</v>
      </c>
      <c r="U76" s="31">
        <v>0</v>
      </c>
      <c r="V76" s="31">
        <v>1</v>
      </c>
      <c r="W76" s="31">
        <v>0</v>
      </c>
      <c r="X76" s="31">
        <v>0</v>
      </c>
      <c r="Y76" s="31">
        <v>0</v>
      </c>
      <c r="Z76" s="31">
        <v>1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31">
        <v>0</v>
      </c>
      <c r="AH76" s="31">
        <v>0</v>
      </c>
      <c r="AI76" s="31">
        <v>0</v>
      </c>
      <c r="AJ76" s="31">
        <v>0</v>
      </c>
      <c r="AK76" s="11">
        <v>0</v>
      </c>
      <c r="AL76" s="11">
        <v>0</v>
      </c>
      <c r="AM76" s="11">
        <v>0</v>
      </c>
      <c r="AN76" s="31">
        <v>0</v>
      </c>
      <c r="AO76" s="31">
        <v>0</v>
      </c>
      <c r="AP76" s="31">
        <v>0</v>
      </c>
      <c r="AQ76" s="31">
        <v>0</v>
      </c>
      <c r="AR76" s="31">
        <v>3</v>
      </c>
      <c r="AS76" s="11">
        <v>0</v>
      </c>
      <c r="AT76" s="11">
        <v>0</v>
      </c>
      <c r="AU76" s="11">
        <v>0</v>
      </c>
      <c r="AV76" s="11">
        <v>2</v>
      </c>
      <c r="AW76" s="31">
        <v>0</v>
      </c>
      <c r="AX76" s="11">
        <f t="shared" si="4"/>
        <v>9</v>
      </c>
      <c r="AY76" s="11">
        <v>44</v>
      </c>
      <c r="AZ76" s="24">
        <f t="shared" si="5"/>
        <v>0.09</v>
      </c>
      <c r="BA76" s="15" t="s">
        <v>80</v>
      </c>
      <c r="BB76" s="50" t="s">
        <v>748</v>
      </c>
      <c r="BC76" s="50" t="s">
        <v>434</v>
      </c>
      <c r="BD76" s="50" t="s">
        <v>432</v>
      </c>
      <c r="BE76" s="12" t="s">
        <v>325</v>
      </c>
      <c r="BF76" s="14">
        <v>10</v>
      </c>
    </row>
    <row r="77" spans="1:58" s="16" customFormat="1" ht="15.75" customHeight="1" x14ac:dyDescent="0.25">
      <c r="A77" s="23" t="s">
        <v>246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31">
        <v>0</v>
      </c>
      <c r="H77" s="31">
        <v>0</v>
      </c>
      <c r="I77" s="31">
        <v>0</v>
      </c>
      <c r="J77" s="11">
        <v>0</v>
      </c>
      <c r="K77" s="11">
        <v>0</v>
      </c>
      <c r="L77" s="1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1</v>
      </c>
      <c r="U77" s="31">
        <v>0</v>
      </c>
      <c r="V77" s="31">
        <v>1</v>
      </c>
      <c r="W77" s="31">
        <v>0</v>
      </c>
      <c r="X77" s="31">
        <v>0</v>
      </c>
      <c r="Y77" s="31">
        <v>0</v>
      </c>
      <c r="Z77" s="31">
        <v>1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31">
        <v>0</v>
      </c>
      <c r="AH77" s="31">
        <v>0</v>
      </c>
      <c r="AI77" s="31">
        <v>0</v>
      </c>
      <c r="AJ77" s="31">
        <v>0</v>
      </c>
      <c r="AK77" s="11">
        <v>0</v>
      </c>
      <c r="AL77" s="11">
        <v>0</v>
      </c>
      <c r="AM77" s="11">
        <v>0</v>
      </c>
      <c r="AN77" s="31">
        <v>0</v>
      </c>
      <c r="AO77" s="31">
        <v>0</v>
      </c>
      <c r="AP77" s="31">
        <v>0</v>
      </c>
      <c r="AQ77" s="31">
        <v>0</v>
      </c>
      <c r="AR77" s="31">
        <v>1</v>
      </c>
      <c r="AS77" s="11">
        <v>0</v>
      </c>
      <c r="AT77" s="11">
        <v>1</v>
      </c>
      <c r="AU77" s="11">
        <v>0</v>
      </c>
      <c r="AV77" s="11">
        <v>1</v>
      </c>
      <c r="AW77" s="31">
        <v>3</v>
      </c>
      <c r="AX77" s="11">
        <f t="shared" si="4"/>
        <v>9</v>
      </c>
      <c r="AY77" s="11">
        <v>44</v>
      </c>
      <c r="AZ77" s="24">
        <f t="shared" si="5"/>
        <v>0.09</v>
      </c>
      <c r="BA77" s="15" t="s">
        <v>80</v>
      </c>
      <c r="BB77" s="50" t="s">
        <v>749</v>
      </c>
      <c r="BC77" s="50" t="s">
        <v>750</v>
      </c>
      <c r="BD77" s="50" t="s">
        <v>508</v>
      </c>
      <c r="BE77" s="12" t="s">
        <v>316</v>
      </c>
      <c r="BF77" s="14">
        <v>10</v>
      </c>
    </row>
    <row r="78" spans="1:58" s="16" customFormat="1" ht="15.75" customHeight="1" x14ac:dyDescent="0.25">
      <c r="A78" s="23" t="s">
        <v>247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31">
        <v>0</v>
      </c>
      <c r="H78" s="31">
        <v>0</v>
      </c>
      <c r="I78" s="31">
        <v>0</v>
      </c>
      <c r="J78" s="11">
        <v>0</v>
      </c>
      <c r="K78" s="11">
        <v>0</v>
      </c>
      <c r="L78" s="11">
        <v>0</v>
      </c>
      <c r="M78" s="31">
        <v>1</v>
      </c>
      <c r="N78" s="31">
        <v>0</v>
      </c>
      <c r="O78" s="31">
        <v>1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1</v>
      </c>
      <c r="W78" s="31">
        <v>0</v>
      </c>
      <c r="X78" s="31">
        <v>0</v>
      </c>
      <c r="Y78" s="31">
        <v>0</v>
      </c>
      <c r="Z78" s="31">
        <v>1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31">
        <v>0</v>
      </c>
      <c r="AH78" s="31">
        <v>0</v>
      </c>
      <c r="AI78" s="31">
        <v>0</v>
      </c>
      <c r="AJ78" s="31">
        <v>0</v>
      </c>
      <c r="AK78" s="11">
        <v>0</v>
      </c>
      <c r="AL78" s="11">
        <v>0</v>
      </c>
      <c r="AM78" s="11">
        <v>0</v>
      </c>
      <c r="AN78" s="31">
        <v>0</v>
      </c>
      <c r="AO78" s="31">
        <v>0</v>
      </c>
      <c r="AP78" s="31">
        <v>2</v>
      </c>
      <c r="AQ78" s="31">
        <v>0</v>
      </c>
      <c r="AR78" s="31">
        <v>3</v>
      </c>
      <c r="AS78" s="11">
        <v>0</v>
      </c>
      <c r="AT78" s="11">
        <v>0</v>
      </c>
      <c r="AU78" s="11">
        <v>0</v>
      </c>
      <c r="AV78" s="11">
        <v>0</v>
      </c>
      <c r="AW78" s="31">
        <v>0</v>
      </c>
      <c r="AX78" s="11">
        <f t="shared" si="4"/>
        <v>9</v>
      </c>
      <c r="AY78" s="11">
        <v>44</v>
      </c>
      <c r="AZ78" s="24">
        <f t="shared" si="5"/>
        <v>0.09</v>
      </c>
      <c r="BA78" s="15" t="s">
        <v>80</v>
      </c>
      <c r="BB78" s="53" t="s">
        <v>751</v>
      </c>
      <c r="BC78" s="53" t="s">
        <v>752</v>
      </c>
      <c r="BD78" s="53" t="s">
        <v>644</v>
      </c>
      <c r="BE78" s="12" t="s">
        <v>297</v>
      </c>
      <c r="BF78" s="14">
        <v>10</v>
      </c>
    </row>
    <row r="79" spans="1:58" s="16" customFormat="1" ht="15.75" customHeight="1" x14ac:dyDescent="0.25">
      <c r="A79" s="23" t="s">
        <v>248</v>
      </c>
      <c r="B79" s="11">
        <v>0</v>
      </c>
      <c r="C79" s="11">
        <v>0</v>
      </c>
      <c r="D79" s="11">
        <v>1</v>
      </c>
      <c r="E79" s="11">
        <v>0</v>
      </c>
      <c r="F79" s="11">
        <v>0</v>
      </c>
      <c r="G79" s="31">
        <v>0</v>
      </c>
      <c r="H79" s="31">
        <v>0</v>
      </c>
      <c r="I79" s="31">
        <v>0</v>
      </c>
      <c r="J79" s="11">
        <v>0</v>
      </c>
      <c r="K79" s="11">
        <v>0</v>
      </c>
      <c r="L79" s="1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1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31">
        <v>0</v>
      </c>
      <c r="AH79" s="31">
        <v>0</v>
      </c>
      <c r="AI79" s="31">
        <v>0</v>
      </c>
      <c r="AJ79" s="31">
        <v>0</v>
      </c>
      <c r="AK79" s="11">
        <v>0</v>
      </c>
      <c r="AL79" s="11">
        <v>0</v>
      </c>
      <c r="AM79" s="11">
        <v>0</v>
      </c>
      <c r="AN79" s="31">
        <v>0</v>
      </c>
      <c r="AO79" s="31">
        <v>0</v>
      </c>
      <c r="AP79" s="31">
        <v>0</v>
      </c>
      <c r="AQ79" s="31">
        <v>0</v>
      </c>
      <c r="AR79" s="31">
        <v>3</v>
      </c>
      <c r="AS79" s="11">
        <v>0</v>
      </c>
      <c r="AT79" s="11">
        <v>0</v>
      </c>
      <c r="AU79" s="11">
        <v>0</v>
      </c>
      <c r="AV79" s="11">
        <v>0</v>
      </c>
      <c r="AW79" s="31">
        <v>0</v>
      </c>
      <c r="AX79" s="11">
        <f t="shared" si="4"/>
        <v>5</v>
      </c>
      <c r="AY79" s="11">
        <v>45</v>
      </c>
      <c r="AZ79" s="24">
        <f t="shared" si="5"/>
        <v>0.05</v>
      </c>
      <c r="BA79" s="15" t="s">
        <v>80</v>
      </c>
      <c r="BB79" s="51" t="s">
        <v>753</v>
      </c>
      <c r="BC79" s="51" t="s">
        <v>754</v>
      </c>
      <c r="BD79" s="51" t="s">
        <v>396</v>
      </c>
      <c r="BE79" s="12" t="s">
        <v>334</v>
      </c>
      <c r="BF79" s="14">
        <v>10</v>
      </c>
    </row>
    <row r="80" spans="1:58" s="16" customFormat="1" ht="15.75" customHeight="1" x14ac:dyDescent="0.25">
      <c r="A80" s="23" t="s">
        <v>249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31">
        <v>0</v>
      </c>
      <c r="H80" s="31">
        <v>0</v>
      </c>
      <c r="I80" s="31">
        <v>0</v>
      </c>
      <c r="J80" s="11">
        <v>0</v>
      </c>
      <c r="K80" s="11">
        <v>0</v>
      </c>
      <c r="L80" s="1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1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31">
        <v>0</v>
      </c>
      <c r="AH80" s="31">
        <v>0</v>
      </c>
      <c r="AI80" s="31">
        <v>0</v>
      </c>
      <c r="AJ80" s="31">
        <v>0</v>
      </c>
      <c r="AK80" s="11">
        <v>0</v>
      </c>
      <c r="AL80" s="11">
        <v>0</v>
      </c>
      <c r="AM80" s="11">
        <v>0</v>
      </c>
      <c r="AN80" s="31">
        <v>0</v>
      </c>
      <c r="AO80" s="31">
        <v>0</v>
      </c>
      <c r="AP80" s="31">
        <v>0</v>
      </c>
      <c r="AQ80" s="31">
        <v>0</v>
      </c>
      <c r="AR80" s="31">
        <v>0</v>
      </c>
      <c r="AS80" s="11">
        <v>0</v>
      </c>
      <c r="AT80" s="11">
        <v>0</v>
      </c>
      <c r="AU80" s="11">
        <v>0</v>
      </c>
      <c r="AV80" s="11">
        <v>0</v>
      </c>
      <c r="AW80" s="31">
        <v>0</v>
      </c>
      <c r="AX80" s="11">
        <f t="shared" si="4"/>
        <v>1</v>
      </c>
      <c r="AY80" s="11">
        <v>46</v>
      </c>
      <c r="AZ80" s="24">
        <f t="shared" si="5"/>
        <v>0.01</v>
      </c>
      <c r="BA80" s="15" t="s">
        <v>80</v>
      </c>
      <c r="BB80" s="53" t="s">
        <v>755</v>
      </c>
      <c r="BC80" s="51" t="s">
        <v>756</v>
      </c>
      <c r="BD80" s="51" t="s">
        <v>381</v>
      </c>
      <c r="BE80" s="12" t="s">
        <v>334</v>
      </c>
      <c r="BF80" s="14">
        <v>10</v>
      </c>
    </row>
    <row r="81" spans="1:58" s="16" customFormat="1" ht="15.7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8"/>
      <c r="BA81" s="8"/>
      <c r="BB81" s="19"/>
      <c r="BC81" s="19"/>
      <c r="BD81" s="19"/>
      <c r="BE81" s="48"/>
      <c r="BF81" s="26"/>
    </row>
    <row r="82" spans="1:58" s="16" customFormat="1" ht="15.7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8"/>
      <c r="BA82" s="8"/>
      <c r="BB82" s="19"/>
      <c r="BC82" s="19"/>
      <c r="BD82" s="19"/>
      <c r="BE82" s="48"/>
      <c r="BF82" s="26"/>
    </row>
    <row r="83" spans="1:58" s="16" customFormat="1" ht="15.7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8"/>
      <c r="BA83" s="8"/>
      <c r="BB83" s="19"/>
      <c r="BC83" s="19"/>
      <c r="BD83" s="19"/>
      <c r="BE83" s="48"/>
      <c r="BF83" s="26"/>
    </row>
    <row r="84" spans="1:58" s="16" customFormat="1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8"/>
      <c r="BA84" s="8"/>
      <c r="BB84" s="19"/>
      <c r="BC84" s="19"/>
      <c r="BD84" s="19"/>
      <c r="BE84" s="48"/>
      <c r="BF84" s="26"/>
    </row>
    <row r="85" spans="1:58" s="16" customFormat="1" ht="15.7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8"/>
      <c r="BA85" s="8"/>
      <c r="BB85" s="19"/>
      <c r="BC85" s="19"/>
      <c r="BD85" s="19"/>
      <c r="BE85" s="48"/>
      <c r="BF85" s="26"/>
    </row>
    <row r="86" spans="1:58" s="16" customFormat="1" ht="15.7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8"/>
      <c r="BA86" s="8"/>
      <c r="BB86" s="19"/>
      <c r="BC86" s="19"/>
      <c r="BD86" s="19"/>
      <c r="BE86" s="48"/>
      <c r="BF86" s="26"/>
    </row>
    <row r="87" spans="1:58" s="16" customFormat="1" ht="15.7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8"/>
      <c r="BA87" s="8"/>
      <c r="BB87" s="19"/>
      <c r="BC87" s="19"/>
      <c r="BD87" s="19"/>
      <c r="BE87" s="48"/>
      <c r="BF87" s="26"/>
    </row>
    <row r="88" spans="1:58" s="16" customFormat="1" ht="15.7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8"/>
      <c r="BA88" s="8"/>
      <c r="BB88" s="19"/>
      <c r="BC88" s="19"/>
      <c r="BD88" s="19"/>
      <c r="BE88" s="48"/>
      <c r="BF88" s="26"/>
    </row>
    <row r="89" spans="1:58" s="16" customFormat="1" ht="15.7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8"/>
      <c r="BA89" s="8"/>
      <c r="BB89" s="19"/>
      <c r="BC89" s="19"/>
      <c r="BD89" s="19"/>
      <c r="BE89" s="48"/>
      <c r="BF89" s="26"/>
    </row>
    <row r="90" spans="1:58" s="16" customFormat="1" ht="15.7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8"/>
      <c r="BA90" s="8"/>
      <c r="BB90" s="19"/>
      <c r="BC90" s="19"/>
      <c r="BD90" s="19"/>
      <c r="BE90" s="48"/>
      <c r="BF90" s="26"/>
    </row>
    <row r="91" spans="1:58" s="16" customFormat="1" ht="15.7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8"/>
      <c r="BA91" s="8"/>
      <c r="BB91" s="19"/>
      <c r="BC91" s="19"/>
      <c r="BD91" s="19"/>
      <c r="BE91" s="48"/>
      <c r="BF91" s="26"/>
    </row>
    <row r="92" spans="1:58" s="16" customFormat="1" ht="15.7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8"/>
      <c r="BA92" s="8"/>
      <c r="BB92" s="19"/>
      <c r="BC92" s="19"/>
      <c r="BD92" s="19"/>
      <c r="BE92" s="48"/>
      <c r="BF92" s="26"/>
    </row>
    <row r="93" spans="1:58" s="16" customFormat="1" ht="15.7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8"/>
      <c r="BA93" s="8"/>
      <c r="BB93" s="19"/>
      <c r="BC93" s="19"/>
      <c r="BD93" s="19"/>
      <c r="BE93" s="48"/>
      <c r="BF93" s="26"/>
    </row>
    <row r="94" spans="1:58" s="16" customFormat="1" ht="15.7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8"/>
      <c r="BA94" s="8"/>
      <c r="BB94" s="19"/>
      <c r="BC94" s="19"/>
      <c r="BD94" s="19"/>
      <c r="BE94" s="48"/>
      <c r="BF94" s="26"/>
    </row>
    <row r="95" spans="1:58" s="16" customFormat="1" ht="15.7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8"/>
      <c r="BA95" s="8"/>
      <c r="BB95" s="19"/>
      <c r="BC95" s="19"/>
      <c r="BD95" s="19"/>
      <c r="BE95" s="48"/>
      <c r="BF95" s="26"/>
    </row>
    <row r="96" spans="1:58" s="16" customFormat="1" ht="15.7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8"/>
      <c r="BA96" s="8"/>
      <c r="BB96" s="19"/>
      <c r="BC96" s="19"/>
      <c r="BD96" s="19"/>
      <c r="BE96" s="48"/>
      <c r="BF96" s="26"/>
    </row>
    <row r="97" spans="1:58" s="16" customFormat="1" ht="15.7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8"/>
      <c r="BA97" s="8"/>
      <c r="BB97" s="19"/>
      <c r="BC97" s="19"/>
      <c r="BD97" s="19"/>
      <c r="BE97" s="48"/>
      <c r="BF97" s="26"/>
    </row>
    <row r="98" spans="1:58" s="16" customFormat="1" ht="15.7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8"/>
      <c r="BA98" s="8"/>
      <c r="BB98" s="19"/>
      <c r="BC98" s="19"/>
      <c r="BD98" s="19"/>
      <c r="BE98" s="48"/>
      <c r="BF98" s="26"/>
    </row>
    <row r="99" spans="1:58" s="16" customFormat="1" ht="15.7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8"/>
      <c r="BA99" s="8"/>
      <c r="BB99" s="19"/>
      <c r="BC99" s="19"/>
      <c r="BD99" s="19"/>
      <c r="BE99" s="48"/>
      <c r="BF99" s="26"/>
    </row>
    <row r="100" spans="1:58" s="16" customFormat="1" ht="15.7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8"/>
      <c r="BA100" s="8"/>
      <c r="BB100" s="19"/>
      <c r="BC100" s="19"/>
      <c r="BD100" s="19"/>
      <c r="BE100" s="48"/>
      <c r="BF100" s="26"/>
    </row>
    <row r="101" spans="1:58" s="16" customFormat="1" ht="15.7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8"/>
      <c r="BA101" s="8"/>
      <c r="BB101" s="19"/>
      <c r="BC101" s="19"/>
      <c r="BD101" s="19"/>
      <c r="BE101" s="48"/>
      <c r="BF101" s="26"/>
    </row>
    <row r="102" spans="1:58" s="16" customFormat="1" ht="15.7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8"/>
      <c r="BA102" s="8"/>
      <c r="BB102" s="19"/>
      <c r="BC102" s="19"/>
      <c r="BD102" s="19"/>
      <c r="BE102" s="48"/>
      <c r="BF102" s="26"/>
    </row>
    <row r="103" spans="1:58" s="16" customFormat="1" ht="15.7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8"/>
      <c r="BA103" s="8"/>
      <c r="BB103" s="19"/>
      <c r="BC103" s="19"/>
      <c r="BD103" s="19"/>
      <c r="BE103" s="48"/>
      <c r="BF103" s="26"/>
    </row>
    <row r="104" spans="1:58" s="16" customFormat="1" ht="15.7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8"/>
      <c r="BA104" s="8"/>
      <c r="BB104" s="19"/>
      <c r="BC104" s="19"/>
      <c r="BD104" s="19"/>
      <c r="BE104" s="48"/>
      <c r="BF104" s="26"/>
    </row>
    <row r="105" spans="1:58" s="16" customFormat="1" ht="15.7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8"/>
      <c r="BA105" s="8"/>
      <c r="BB105" s="19"/>
      <c r="BC105" s="19"/>
      <c r="BD105" s="19"/>
      <c r="BE105" s="48"/>
      <c r="BF105" s="26"/>
    </row>
    <row r="106" spans="1:58" s="16" customFormat="1" ht="15.7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8"/>
      <c r="BA106" s="8"/>
      <c r="BB106" s="19"/>
      <c r="BC106" s="19"/>
      <c r="BD106" s="19"/>
      <c r="BE106" s="48"/>
      <c r="BF106" s="26"/>
    </row>
    <row r="107" spans="1:58" s="16" customFormat="1" ht="15.7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8"/>
      <c r="BA107" s="8"/>
      <c r="BB107" s="19"/>
      <c r="BC107" s="19"/>
      <c r="BD107" s="19"/>
      <c r="BE107" s="48"/>
      <c r="BF107" s="26"/>
    </row>
    <row r="108" spans="1:58" s="16" customFormat="1" ht="15.7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8"/>
      <c r="BA108" s="8"/>
      <c r="BB108" s="19"/>
      <c r="BC108" s="19"/>
      <c r="BD108" s="19"/>
      <c r="BE108" s="48"/>
      <c r="BF108" s="26"/>
    </row>
    <row r="109" spans="1:58" s="16" customFormat="1" ht="15.7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8"/>
      <c r="BA109" s="8"/>
      <c r="BB109" s="19"/>
      <c r="BC109" s="19"/>
      <c r="BD109" s="19"/>
      <c r="BE109" s="48"/>
      <c r="BF109" s="26"/>
    </row>
    <row r="110" spans="1:58" s="16" customFormat="1" ht="15.7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8"/>
      <c r="BA110" s="8"/>
      <c r="BB110" s="19"/>
      <c r="BC110" s="19"/>
      <c r="BD110" s="19"/>
      <c r="BE110" s="48"/>
      <c r="BF110" s="26"/>
    </row>
    <row r="111" spans="1:58" s="16" customFormat="1" ht="15.7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8"/>
      <c r="BA111" s="8"/>
      <c r="BB111" s="19"/>
      <c r="BC111" s="19"/>
      <c r="BD111" s="19"/>
      <c r="BE111" s="48"/>
      <c r="BF111" s="26"/>
    </row>
    <row r="112" spans="1:58" s="16" customFormat="1" ht="15.7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8"/>
      <c r="BA112" s="8"/>
      <c r="BB112" s="19"/>
      <c r="BC112" s="19"/>
      <c r="BD112" s="19"/>
      <c r="BE112" s="48"/>
      <c r="BF112" s="26"/>
    </row>
    <row r="113" spans="1:58" s="16" customFormat="1" ht="15.7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8"/>
      <c r="BA113" s="8"/>
      <c r="BB113" s="19"/>
      <c r="BC113" s="19"/>
      <c r="BD113" s="19"/>
      <c r="BE113" s="48"/>
      <c r="BF113" s="26"/>
    </row>
    <row r="114" spans="1:58" s="16" customFormat="1" ht="15.7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8"/>
      <c r="BA114" s="8"/>
      <c r="BB114" s="19"/>
      <c r="BC114" s="19"/>
      <c r="BD114" s="19"/>
      <c r="BE114" s="48"/>
      <c r="BF114" s="26"/>
    </row>
    <row r="115" spans="1:58" s="16" customFormat="1" ht="15.7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8"/>
      <c r="BA115" s="8"/>
      <c r="BB115" s="19"/>
      <c r="BC115" s="19"/>
      <c r="BD115" s="19"/>
      <c r="BE115" s="48"/>
      <c r="BF115" s="26"/>
    </row>
    <row r="116" spans="1:58" s="16" customFormat="1" ht="15.7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8"/>
      <c r="BA116" s="8"/>
      <c r="BB116" s="19"/>
      <c r="BC116" s="19"/>
      <c r="BD116" s="19"/>
      <c r="BE116" s="48"/>
      <c r="BF116" s="26"/>
    </row>
    <row r="117" spans="1:58" s="16" customFormat="1" ht="15.7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8"/>
      <c r="BA117" s="8"/>
      <c r="BB117" s="19"/>
      <c r="BC117" s="19"/>
      <c r="BD117" s="19"/>
      <c r="BE117" s="48"/>
      <c r="BF117" s="26"/>
    </row>
    <row r="118" spans="1:58" s="16" customFormat="1" ht="15.7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8"/>
      <c r="BA118" s="8"/>
      <c r="BB118" s="19"/>
      <c r="BC118" s="19"/>
      <c r="BD118" s="19"/>
      <c r="BE118" s="48"/>
      <c r="BF118" s="26"/>
    </row>
    <row r="119" spans="1:58" s="16" customFormat="1" ht="15.7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8"/>
      <c r="BA119" s="8"/>
      <c r="BB119" s="19"/>
      <c r="BC119" s="19"/>
      <c r="BD119" s="19"/>
      <c r="BE119" s="48"/>
      <c r="BF119" s="26"/>
    </row>
    <row r="120" spans="1:58" s="16" customFormat="1" ht="15.7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8"/>
      <c r="BA120" s="8"/>
      <c r="BB120" s="19"/>
      <c r="BC120" s="19"/>
      <c r="BD120" s="19"/>
      <c r="BE120" s="48"/>
      <c r="BF120" s="26"/>
    </row>
    <row r="121" spans="1:58" s="16" customFormat="1" ht="15.7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8"/>
      <c r="BA121" s="8"/>
      <c r="BB121" s="19"/>
      <c r="BC121" s="19"/>
      <c r="BD121" s="19"/>
      <c r="BE121" s="48"/>
      <c r="BF121" s="26"/>
    </row>
    <row r="122" spans="1:58" s="16" customFormat="1" ht="15.7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8"/>
      <c r="BA122" s="8"/>
      <c r="BB122" s="19"/>
      <c r="BC122" s="19"/>
      <c r="BD122" s="19"/>
      <c r="BE122" s="48"/>
      <c r="BF122" s="26"/>
    </row>
    <row r="123" spans="1:58" s="16" customFormat="1" ht="15.7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8"/>
      <c r="BA123" s="8"/>
      <c r="BB123" s="19"/>
      <c r="BC123" s="19"/>
      <c r="BD123" s="19"/>
      <c r="BE123" s="48"/>
      <c r="BF123" s="26"/>
    </row>
    <row r="124" spans="1:58" s="16" customFormat="1" ht="15.7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8"/>
      <c r="BA124" s="8"/>
      <c r="BB124" s="19"/>
      <c r="BC124" s="19"/>
      <c r="BD124" s="19"/>
      <c r="BE124" s="48"/>
      <c r="BF124" s="26"/>
    </row>
    <row r="125" spans="1:58" s="16" customFormat="1" ht="15.7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8"/>
      <c r="BA125" s="8"/>
      <c r="BB125" s="19"/>
      <c r="BC125" s="19"/>
      <c r="BD125" s="19"/>
      <c r="BE125" s="48"/>
      <c r="BF125" s="26"/>
    </row>
    <row r="126" spans="1:58" s="16" customFormat="1" ht="15.7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8"/>
      <c r="BA126" s="8"/>
      <c r="BB126" s="19"/>
      <c r="BC126" s="19"/>
      <c r="BD126" s="19"/>
      <c r="BE126" s="48"/>
      <c r="BF126" s="26"/>
    </row>
    <row r="127" spans="1:58" s="16" customFormat="1" ht="15.7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8"/>
      <c r="BA127" s="8"/>
      <c r="BB127" s="19"/>
      <c r="BC127" s="19"/>
      <c r="BD127" s="19"/>
      <c r="BE127" s="48"/>
      <c r="BF127" s="26"/>
    </row>
    <row r="128" spans="1:58" s="16" customFormat="1" ht="15.7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8"/>
      <c r="BA128" s="8"/>
      <c r="BB128" s="19"/>
      <c r="BC128" s="19"/>
      <c r="BD128" s="19"/>
      <c r="BE128" s="48"/>
      <c r="BF128" s="26"/>
    </row>
    <row r="129" spans="1:58" s="16" customFormat="1" ht="15.7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8"/>
      <c r="BA129" s="8"/>
      <c r="BB129" s="19"/>
      <c r="BC129" s="19"/>
      <c r="BD129" s="19"/>
      <c r="BE129" s="48"/>
      <c r="BF129" s="26"/>
    </row>
    <row r="130" spans="1:58" s="16" customFormat="1" ht="15.7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8"/>
      <c r="BA130" s="8"/>
      <c r="BB130" s="19"/>
      <c r="BC130" s="19"/>
      <c r="BD130" s="19"/>
      <c r="BE130" s="48"/>
      <c r="BF130" s="26"/>
    </row>
    <row r="131" spans="1:58" s="16" customFormat="1" ht="15.7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8"/>
      <c r="BA131" s="8"/>
      <c r="BB131" s="19"/>
      <c r="BC131" s="19"/>
      <c r="BD131" s="19"/>
      <c r="BE131" s="48"/>
      <c r="BF131" s="26"/>
    </row>
    <row r="132" spans="1:58" s="16" customFormat="1" ht="15.7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8"/>
      <c r="BA132" s="8"/>
      <c r="BB132" s="19"/>
      <c r="BC132" s="19"/>
      <c r="BD132" s="19"/>
      <c r="BE132" s="48"/>
      <c r="BF132" s="26"/>
    </row>
    <row r="133" spans="1:58" s="16" customFormat="1" ht="15.7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8"/>
      <c r="BA133" s="8"/>
      <c r="BB133" s="19"/>
      <c r="BC133" s="19"/>
      <c r="BD133" s="19"/>
      <c r="BE133" s="48"/>
      <c r="BF133" s="26"/>
    </row>
    <row r="134" spans="1:58" s="16" customFormat="1" ht="15.7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8"/>
      <c r="BA134" s="8"/>
      <c r="BB134" s="19"/>
      <c r="BC134" s="19"/>
      <c r="BD134" s="19"/>
      <c r="BE134" s="48"/>
      <c r="BF134" s="26"/>
    </row>
    <row r="135" spans="1:58" s="16" customFormat="1" ht="15.7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8"/>
      <c r="BA135" s="8"/>
      <c r="BB135" s="19"/>
      <c r="BC135" s="19"/>
      <c r="BD135" s="19"/>
      <c r="BE135" s="48"/>
      <c r="BF135" s="26"/>
    </row>
    <row r="136" spans="1:58" s="16" customFormat="1" ht="15.7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8"/>
      <c r="BA136" s="8"/>
      <c r="BB136" s="19"/>
      <c r="BC136" s="19"/>
      <c r="BD136" s="19"/>
      <c r="BE136" s="48"/>
      <c r="BF136" s="26"/>
    </row>
    <row r="137" spans="1:58" s="16" customFormat="1" ht="15.7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8"/>
      <c r="BA137" s="8"/>
      <c r="BB137" s="19"/>
      <c r="BC137" s="19"/>
      <c r="BD137" s="19"/>
      <c r="BE137" s="48"/>
      <c r="BF137" s="26"/>
    </row>
    <row r="138" spans="1:58" s="16" customFormat="1" ht="15.7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8"/>
      <c r="BA138" s="8"/>
      <c r="BB138" s="19"/>
      <c r="BC138" s="19"/>
      <c r="BD138" s="19"/>
      <c r="BE138" s="48"/>
      <c r="BF138" s="26"/>
    </row>
    <row r="139" spans="1:58" s="16" customFormat="1" ht="15.7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8"/>
      <c r="BA139" s="8"/>
      <c r="BB139" s="19"/>
      <c r="BC139" s="19"/>
      <c r="BD139" s="19"/>
      <c r="BE139" s="48"/>
      <c r="BF139" s="26"/>
    </row>
    <row r="140" spans="1:58" s="16" customFormat="1" ht="15.7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8"/>
      <c r="BA140" s="8"/>
      <c r="BB140" s="19"/>
      <c r="BC140" s="19"/>
      <c r="BD140" s="19"/>
      <c r="BE140" s="48"/>
      <c r="BF140" s="26"/>
    </row>
    <row r="141" spans="1:58" s="16" customFormat="1" ht="15.7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8"/>
      <c r="BA141" s="8"/>
      <c r="BB141" s="19"/>
      <c r="BC141" s="19"/>
      <c r="BD141" s="19"/>
      <c r="BE141" s="48"/>
      <c r="BF141" s="26"/>
    </row>
    <row r="142" spans="1:58" s="16" customFormat="1" ht="15.7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8"/>
      <c r="BA142" s="8"/>
      <c r="BB142" s="19"/>
      <c r="BC142" s="19"/>
      <c r="BD142" s="19"/>
      <c r="BE142" s="48"/>
      <c r="BF142" s="26"/>
    </row>
    <row r="143" spans="1:58" s="16" customFormat="1" ht="15.7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8"/>
      <c r="BA143" s="8"/>
      <c r="BB143" s="19"/>
      <c r="BC143" s="19"/>
      <c r="BD143" s="19"/>
      <c r="BE143" s="48"/>
      <c r="BF143" s="26"/>
    </row>
    <row r="144" spans="1:58" s="16" customFormat="1" ht="15.7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8"/>
      <c r="BA144" s="8"/>
      <c r="BB144" s="19"/>
      <c r="BC144" s="19"/>
      <c r="BD144" s="19"/>
      <c r="BE144" s="48"/>
      <c r="BF144" s="26"/>
    </row>
    <row r="145" spans="1:58" s="16" customFormat="1" ht="15.7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8"/>
      <c r="BA145" s="8"/>
      <c r="BB145" s="19"/>
      <c r="BC145" s="19"/>
      <c r="BD145" s="19"/>
      <c r="BE145" s="48"/>
      <c r="BF145" s="26"/>
    </row>
    <row r="146" spans="1:58" s="16" customFormat="1" ht="15.7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8"/>
      <c r="BA146" s="8"/>
      <c r="BB146" s="19"/>
      <c r="BC146" s="19"/>
      <c r="BD146" s="19"/>
      <c r="BE146" s="48"/>
      <c r="BF146" s="26"/>
    </row>
    <row r="147" spans="1:58" s="16" customFormat="1" ht="15.7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8"/>
      <c r="BA147" s="8"/>
      <c r="BB147" s="19"/>
      <c r="BC147" s="19"/>
      <c r="BD147" s="19"/>
      <c r="BE147" s="48"/>
      <c r="BF147" s="26"/>
    </row>
    <row r="148" spans="1:58" s="16" customFormat="1" ht="15.7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8"/>
      <c r="BA148" s="8"/>
      <c r="BB148" s="19"/>
      <c r="BC148" s="19"/>
      <c r="BD148" s="19"/>
      <c r="BE148" s="48"/>
      <c r="BF148" s="26"/>
    </row>
    <row r="149" spans="1:58" s="16" customFormat="1" ht="15.7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8"/>
      <c r="BA149" s="8"/>
      <c r="BB149" s="19"/>
      <c r="BC149" s="19"/>
      <c r="BD149" s="19"/>
      <c r="BE149" s="48"/>
      <c r="BF149" s="26"/>
    </row>
    <row r="150" spans="1:58" s="16" customFormat="1" ht="15.7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8"/>
      <c r="BA150" s="8"/>
      <c r="BB150" s="19"/>
      <c r="BC150" s="19"/>
      <c r="BD150" s="19"/>
      <c r="BE150" s="48"/>
      <c r="BF150" s="26"/>
    </row>
    <row r="151" spans="1:58" s="16" customFormat="1" ht="15.7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8"/>
      <c r="BA151" s="8"/>
      <c r="BB151" s="19"/>
      <c r="BC151" s="19"/>
      <c r="BD151" s="19"/>
      <c r="BE151" s="48"/>
      <c r="BF151" s="26"/>
    </row>
    <row r="152" spans="1:58" s="16" customFormat="1" ht="15.7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8"/>
      <c r="BA152" s="8"/>
      <c r="BB152" s="19"/>
      <c r="BC152" s="19"/>
      <c r="BD152" s="19"/>
      <c r="BE152" s="48"/>
      <c r="BF152" s="26"/>
    </row>
    <row r="153" spans="1:58" s="16" customFormat="1" ht="15.7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8"/>
      <c r="BA153" s="8"/>
      <c r="BB153" s="19"/>
      <c r="BC153" s="19"/>
      <c r="BD153" s="19"/>
      <c r="BE153" s="48"/>
      <c r="BF153" s="26"/>
    </row>
    <row r="154" spans="1:58" s="16" customFormat="1" ht="15.7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8"/>
      <c r="BA154" s="8"/>
      <c r="BB154" s="19"/>
      <c r="BC154" s="19"/>
      <c r="BD154" s="19"/>
      <c r="BE154" s="48"/>
      <c r="BF154" s="26"/>
    </row>
    <row r="155" spans="1:58" s="16" customFormat="1" ht="15.7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8"/>
      <c r="BA155" s="8"/>
      <c r="BB155" s="19"/>
      <c r="BC155" s="19"/>
      <c r="BD155" s="19"/>
      <c r="BE155" s="48"/>
      <c r="BF155" s="26"/>
    </row>
    <row r="156" spans="1:58" s="16" customFormat="1" ht="15.7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8"/>
      <c r="BA156" s="8"/>
      <c r="BB156" s="19"/>
      <c r="BC156" s="19"/>
      <c r="BD156" s="19"/>
      <c r="BE156" s="48"/>
      <c r="BF156" s="26"/>
    </row>
    <row r="157" spans="1:58" s="16" customFormat="1" ht="15.7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8"/>
      <c r="BA157" s="8"/>
      <c r="BB157" s="19"/>
      <c r="BC157" s="19"/>
      <c r="BD157" s="19"/>
      <c r="BE157" s="48"/>
      <c r="BF157" s="26"/>
    </row>
    <row r="158" spans="1:58" s="16" customFormat="1" ht="15.7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8"/>
      <c r="BA158" s="8"/>
      <c r="BB158" s="19"/>
      <c r="BC158" s="19"/>
      <c r="BD158" s="19"/>
      <c r="BE158" s="48"/>
      <c r="BF158" s="26"/>
    </row>
    <row r="159" spans="1:58" s="16" customFormat="1" ht="15.7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8"/>
      <c r="BA159" s="8"/>
      <c r="BB159" s="19"/>
      <c r="BC159" s="19"/>
      <c r="BD159" s="19"/>
      <c r="BE159" s="48"/>
      <c r="BF159" s="26"/>
    </row>
    <row r="160" spans="1:58" s="16" customFormat="1" ht="15.7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8"/>
      <c r="BA160" s="8"/>
      <c r="BB160" s="19"/>
      <c r="BC160" s="19"/>
      <c r="BD160" s="19"/>
      <c r="BE160" s="48"/>
      <c r="BF160" s="26"/>
    </row>
    <row r="161" spans="1:58" s="16" customFormat="1" ht="15.7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8"/>
      <c r="BA161" s="8"/>
      <c r="BB161" s="19"/>
      <c r="BC161" s="19"/>
      <c r="BD161" s="19"/>
      <c r="BE161" s="48"/>
      <c r="BF161" s="26"/>
    </row>
    <row r="162" spans="1:58" s="16" customFormat="1" ht="15.7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8"/>
      <c r="BA162" s="8"/>
      <c r="BB162" s="19"/>
      <c r="BC162" s="19"/>
      <c r="BD162" s="19"/>
      <c r="BE162" s="48"/>
      <c r="BF162" s="26"/>
    </row>
    <row r="163" spans="1:58" s="16" customFormat="1" ht="15.7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8"/>
      <c r="BA163" s="8"/>
      <c r="BB163" s="19"/>
      <c r="BC163" s="19"/>
      <c r="BD163" s="19"/>
      <c r="BE163" s="48"/>
      <c r="BF163" s="26"/>
    </row>
    <row r="164" spans="1:58" s="16" customFormat="1" ht="15.7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8"/>
      <c r="BA164" s="8"/>
      <c r="BB164" s="19"/>
      <c r="BC164" s="19"/>
      <c r="BD164" s="19"/>
      <c r="BE164" s="48"/>
      <c r="BF164" s="26"/>
    </row>
    <row r="165" spans="1:58" s="16" customFormat="1" ht="15.7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8"/>
      <c r="BA165" s="8"/>
      <c r="BB165" s="19"/>
      <c r="BC165" s="19"/>
      <c r="BD165" s="19"/>
      <c r="BE165" s="48"/>
      <c r="BF165" s="26"/>
    </row>
    <row r="166" spans="1:58" s="16" customFormat="1" ht="15.7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8"/>
      <c r="BA166" s="8"/>
      <c r="BB166" s="19"/>
      <c r="BC166" s="19"/>
      <c r="BD166" s="19"/>
      <c r="BE166" s="48"/>
      <c r="BF166" s="26"/>
    </row>
    <row r="167" spans="1:58" s="16" customFormat="1" ht="15.7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8"/>
      <c r="BA167" s="8"/>
      <c r="BB167" s="19"/>
      <c r="BC167" s="19"/>
      <c r="BD167" s="19"/>
      <c r="BE167" s="48"/>
      <c r="BF167" s="26"/>
    </row>
    <row r="168" spans="1:58" s="16" customFormat="1" ht="15.7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8"/>
      <c r="BA168" s="8"/>
      <c r="BB168" s="19"/>
      <c r="BC168" s="19"/>
      <c r="BD168" s="19"/>
      <c r="BE168" s="48"/>
      <c r="BF168" s="26"/>
    </row>
    <row r="169" spans="1:58" s="16" customFormat="1" ht="15.75" hidden="1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8"/>
      <c r="BA169" s="8"/>
      <c r="BB169" s="19"/>
      <c r="BC169" s="19"/>
      <c r="BD169" s="19"/>
      <c r="BE169" s="48"/>
      <c r="BF169" s="26"/>
    </row>
    <row r="170" spans="1:58" s="16" customFormat="1" ht="15.7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8"/>
      <c r="BA170" s="8"/>
      <c r="BB170" s="19"/>
      <c r="BC170" s="19"/>
      <c r="BD170" s="19"/>
      <c r="BE170" s="48"/>
      <c r="BF170" s="26"/>
    </row>
    <row r="171" spans="1:58" s="16" customFormat="1" ht="15.7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8"/>
      <c r="BA171" s="8"/>
      <c r="BB171" s="19"/>
      <c r="BC171" s="19"/>
      <c r="BD171" s="19"/>
      <c r="BE171" s="48"/>
      <c r="BF171" s="26"/>
    </row>
    <row r="172" spans="1:58" s="16" customFormat="1" ht="15.7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8"/>
      <c r="BA172" s="8"/>
      <c r="BB172" s="19"/>
      <c r="BC172" s="19"/>
      <c r="BD172" s="19"/>
      <c r="BE172" s="48"/>
      <c r="BF172" s="26"/>
    </row>
    <row r="173" spans="1:58" s="16" customFormat="1" ht="15.7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8"/>
      <c r="BA173" s="8"/>
      <c r="BB173" s="19"/>
      <c r="BC173" s="19"/>
      <c r="BD173" s="19"/>
      <c r="BE173" s="48"/>
      <c r="BF173" s="26"/>
    </row>
    <row r="174" spans="1:58" s="16" customFormat="1" ht="15.7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8"/>
      <c r="BA174" s="8"/>
      <c r="BB174" s="19"/>
      <c r="BC174" s="19"/>
      <c r="BD174" s="19"/>
      <c r="BE174" s="48"/>
      <c r="BF174" s="26"/>
    </row>
    <row r="175" spans="1:58" s="16" customFormat="1" ht="15.7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8"/>
      <c r="BA175" s="8"/>
      <c r="BB175" s="19"/>
      <c r="BC175" s="19"/>
      <c r="BD175" s="19"/>
      <c r="BE175" s="48"/>
      <c r="BF175" s="26"/>
    </row>
    <row r="176" spans="1:58" s="16" customFormat="1" ht="15.7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8"/>
      <c r="BA176" s="8"/>
      <c r="BB176" s="19"/>
      <c r="BC176" s="19"/>
      <c r="BD176" s="19"/>
      <c r="BE176" s="48"/>
      <c r="BF176" s="26"/>
    </row>
    <row r="177" spans="1:58" s="16" customFormat="1" ht="15.7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8"/>
      <c r="BA177" s="8"/>
      <c r="BB177" s="19"/>
      <c r="BC177" s="19"/>
      <c r="BD177" s="19"/>
      <c r="BE177" s="48"/>
      <c r="BF177" s="26"/>
    </row>
    <row r="178" spans="1:58" s="16" customFormat="1" ht="15.7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8"/>
      <c r="BA178" s="8"/>
      <c r="BB178" s="19"/>
      <c r="BC178" s="19"/>
      <c r="BD178" s="19"/>
      <c r="BE178" s="48"/>
      <c r="BF178" s="26"/>
    </row>
    <row r="179" spans="1:58" s="16" customFormat="1" ht="15.7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8"/>
      <c r="BA179" s="8"/>
      <c r="BB179" s="19"/>
      <c r="BC179" s="19"/>
      <c r="BD179" s="19"/>
      <c r="BE179" s="48"/>
      <c r="BF179" s="26"/>
    </row>
    <row r="180" spans="1:58" s="16" customFormat="1" ht="15.7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8"/>
      <c r="BA180" s="8"/>
      <c r="BB180" s="19"/>
      <c r="BC180" s="19"/>
      <c r="BD180" s="19"/>
      <c r="BE180" s="48"/>
      <c r="BF180" s="26"/>
    </row>
    <row r="181" spans="1:58" s="16" customFormat="1" ht="15.7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8"/>
      <c r="BA181" s="8"/>
      <c r="BB181" s="19"/>
      <c r="BC181" s="19"/>
      <c r="BD181" s="19"/>
      <c r="BE181" s="48"/>
      <c r="BF181" s="26"/>
    </row>
    <row r="182" spans="1:58" s="16" customFormat="1" ht="15.7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8"/>
      <c r="BA182" s="8"/>
      <c r="BB182" s="19"/>
      <c r="BC182" s="19"/>
      <c r="BD182" s="19"/>
      <c r="BE182" s="48"/>
      <c r="BF182" s="26"/>
    </row>
    <row r="183" spans="1:58" s="16" customFormat="1" ht="15.7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8"/>
      <c r="BA183" s="8"/>
      <c r="BB183" s="19"/>
      <c r="BC183" s="19"/>
      <c r="BD183" s="19"/>
      <c r="BE183" s="48"/>
      <c r="BF183" s="26"/>
    </row>
    <row r="184" spans="1:58" s="16" customFormat="1" ht="15.7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8"/>
      <c r="BA184" s="8"/>
      <c r="BB184" s="19"/>
      <c r="BC184" s="19"/>
      <c r="BD184" s="19"/>
      <c r="BE184" s="48"/>
      <c r="BF184" s="26"/>
    </row>
    <row r="185" spans="1:58" s="16" customFormat="1" ht="15.7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8"/>
      <c r="BA185" s="8"/>
      <c r="BB185" s="19"/>
      <c r="BC185" s="19"/>
      <c r="BD185" s="19"/>
      <c r="BE185" s="48"/>
      <c r="BF185" s="26"/>
    </row>
    <row r="186" spans="1:58" s="16" customFormat="1" ht="15.7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8"/>
      <c r="BA186" s="8"/>
      <c r="BB186" s="19"/>
      <c r="BC186" s="19"/>
      <c r="BD186" s="19"/>
      <c r="BE186" s="48"/>
      <c r="BF186" s="26"/>
    </row>
    <row r="187" spans="1:58" s="16" customFormat="1" ht="15.7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8"/>
      <c r="BA187" s="8"/>
      <c r="BB187" s="19"/>
      <c r="BC187" s="19"/>
      <c r="BD187" s="19"/>
      <c r="BE187" s="48"/>
      <c r="BF187" s="26"/>
    </row>
    <row r="188" spans="1:58" s="16" customFormat="1" ht="15.7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8"/>
      <c r="BA188" s="8"/>
      <c r="BB188" s="19"/>
      <c r="BC188" s="19"/>
      <c r="BD188" s="19"/>
      <c r="BE188" s="48"/>
      <c r="BF188" s="26"/>
    </row>
    <row r="189" spans="1:58" s="16" customFormat="1" ht="15.7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8"/>
      <c r="BA189" s="8"/>
      <c r="BB189" s="19"/>
      <c r="BC189" s="19"/>
      <c r="BD189" s="19"/>
      <c r="BE189" s="48"/>
      <c r="BF189" s="26"/>
    </row>
    <row r="190" spans="1:58" s="16" customFormat="1" ht="15.7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8"/>
      <c r="BA190" s="8"/>
      <c r="BB190" s="19"/>
      <c r="BC190" s="19"/>
      <c r="BD190" s="19"/>
      <c r="BE190" s="48"/>
      <c r="BF190" s="26"/>
    </row>
    <row r="191" spans="1:58" s="16" customFormat="1" ht="15.7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8"/>
      <c r="BA191" s="8"/>
      <c r="BB191" s="19"/>
      <c r="BC191" s="19"/>
      <c r="BD191" s="19"/>
      <c r="BE191" s="48"/>
      <c r="BF191" s="26"/>
    </row>
    <row r="192" spans="1:58" s="16" customFormat="1" ht="15.7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8"/>
      <c r="BA192" s="8"/>
      <c r="BB192" s="19"/>
      <c r="BC192" s="19"/>
      <c r="BD192" s="19"/>
      <c r="BE192" s="48"/>
      <c r="BF192" s="26"/>
    </row>
    <row r="193" spans="1:58" s="16" customFormat="1" ht="15.7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8"/>
      <c r="BA193" s="8"/>
      <c r="BB193" s="19"/>
      <c r="BC193" s="19"/>
      <c r="BD193" s="19"/>
      <c r="BE193" s="48"/>
      <c r="BF193" s="26"/>
    </row>
    <row r="194" spans="1:58" s="16" customFormat="1" ht="15.7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8"/>
      <c r="BA194" s="8"/>
      <c r="BB194" s="19"/>
      <c r="BC194" s="19"/>
      <c r="BD194" s="19"/>
      <c r="BE194" s="48"/>
      <c r="BF194" s="26"/>
    </row>
    <row r="195" spans="1:58" s="16" customFormat="1" ht="15.7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8"/>
      <c r="BA195" s="8"/>
      <c r="BB195" s="19"/>
      <c r="BC195" s="19"/>
      <c r="BD195" s="19"/>
      <c r="BE195" s="48"/>
      <c r="BF195" s="26"/>
    </row>
    <row r="196" spans="1:58" s="16" customFormat="1" ht="15.7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8"/>
      <c r="BA196" s="8"/>
      <c r="BB196" s="19"/>
      <c r="BC196" s="19"/>
      <c r="BD196" s="19"/>
      <c r="BE196" s="48"/>
      <c r="BF196" s="26"/>
    </row>
    <row r="197" spans="1:58" s="16" customFormat="1" ht="15.7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8"/>
      <c r="BA197" s="8"/>
      <c r="BB197" s="19"/>
      <c r="BC197" s="19"/>
      <c r="BD197" s="19"/>
      <c r="BE197" s="48"/>
      <c r="BF197" s="26"/>
    </row>
    <row r="198" spans="1:58" s="16" customFormat="1" ht="15.7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8"/>
      <c r="BA198" s="8"/>
      <c r="BB198" s="19"/>
      <c r="BC198" s="19"/>
      <c r="BD198" s="19"/>
      <c r="BE198" s="48"/>
      <c r="BF198" s="26"/>
    </row>
    <row r="199" spans="1:58" s="16" customFormat="1" ht="15.7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8"/>
      <c r="BA199" s="8"/>
      <c r="BB199" s="19"/>
      <c r="BC199" s="19"/>
      <c r="BD199" s="19"/>
      <c r="BE199" s="48"/>
      <c r="BF199" s="26"/>
    </row>
    <row r="200" spans="1:58" s="16" customFormat="1" ht="15.7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8"/>
      <c r="BA200" s="8"/>
      <c r="BB200" s="19"/>
      <c r="BC200" s="19"/>
      <c r="BD200" s="19"/>
      <c r="BE200" s="48"/>
      <c r="BF200" s="26"/>
    </row>
    <row r="201" spans="1:58" s="16" customFormat="1" ht="15.7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8"/>
      <c r="BA201" s="8"/>
      <c r="BB201" s="19"/>
      <c r="BC201" s="19"/>
      <c r="BD201" s="19"/>
      <c r="BE201" s="48"/>
      <c r="BF201" s="26"/>
    </row>
    <row r="202" spans="1:58" s="16" customFormat="1" ht="15.7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8"/>
      <c r="BA202" s="8"/>
      <c r="BB202" s="19"/>
      <c r="BC202" s="19"/>
      <c r="BD202" s="19"/>
      <c r="BE202" s="48"/>
      <c r="BF202" s="26"/>
    </row>
    <row r="203" spans="1:58" s="16" customFormat="1" ht="15.7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8"/>
      <c r="BA203" s="8"/>
      <c r="BB203" s="19"/>
      <c r="BC203" s="19"/>
      <c r="BD203" s="19"/>
      <c r="BE203" s="48"/>
      <c r="BF203" s="26"/>
    </row>
    <row r="204" spans="1:58" s="16" customFormat="1" ht="15.7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8"/>
      <c r="BA204" s="8"/>
      <c r="BB204" s="19"/>
      <c r="BC204" s="19"/>
      <c r="BD204" s="19"/>
      <c r="BE204" s="48"/>
      <c r="BF204" s="26"/>
    </row>
    <row r="205" spans="1:58" s="16" customFormat="1" ht="15.7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8"/>
      <c r="BA205" s="8"/>
      <c r="BB205" s="19"/>
      <c r="BC205" s="19"/>
      <c r="BD205" s="19"/>
      <c r="BE205" s="48"/>
      <c r="BF205" s="26"/>
    </row>
    <row r="206" spans="1:58" s="16" customFormat="1" ht="15.7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8"/>
      <c r="BA206" s="8"/>
      <c r="BB206" s="19"/>
      <c r="BC206" s="19"/>
      <c r="BD206" s="19"/>
      <c r="BE206" s="48"/>
      <c r="BF206" s="26"/>
    </row>
    <row r="207" spans="1:58" s="16" customFormat="1" ht="15.7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8"/>
      <c r="BA207" s="8"/>
      <c r="BB207" s="19"/>
      <c r="BC207" s="19"/>
      <c r="BD207" s="19"/>
      <c r="BE207" s="48"/>
      <c r="BF207" s="26"/>
    </row>
    <row r="208" spans="1:58" s="16" customFormat="1" ht="15.7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8"/>
      <c r="BA208" s="8"/>
      <c r="BB208" s="19"/>
      <c r="BC208" s="19"/>
      <c r="BD208" s="19"/>
      <c r="BE208" s="48"/>
      <c r="BF208" s="26"/>
    </row>
    <row r="209" spans="1:58" s="16" customFormat="1" ht="15.7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8"/>
      <c r="BA209" s="8"/>
      <c r="BB209" s="19"/>
      <c r="BC209" s="19"/>
      <c r="BD209" s="19"/>
      <c r="BE209" s="48"/>
      <c r="BF209" s="26"/>
    </row>
    <row r="210" spans="1:58" s="16" customFormat="1" ht="15.7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8"/>
      <c r="BA210" s="8"/>
      <c r="BB210" s="19"/>
      <c r="BC210" s="19"/>
      <c r="BD210" s="19"/>
      <c r="BE210" s="48"/>
      <c r="BF210" s="26"/>
    </row>
    <row r="211" spans="1:58" s="16" customFormat="1" ht="15.7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8"/>
      <c r="BA211" s="8"/>
      <c r="BB211" s="19"/>
      <c r="BC211" s="19"/>
      <c r="BD211" s="19"/>
      <c r="BE211" s="48"/>
      <c r="BF211" s="26"/>
    </row>
    <row r="212" spans="1:58" s="16" customFormat="1" ht="15.7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8"/>
      <c r="BA212" s="8"/>
      <c r="BB212" s="19"/>
      <c r="BC212" s="19"/>
      <c r="BD212" s="19"/>
      <c r="BE212" s="48"/>
      <c r="BF212" s="26"/>
    </row>
    <row r="213" spans="1:58" s="16" customFormat="1" ht="15.7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8"/>
      <c r="BA213" s="8"/>
      <c r="BB213" s="19"/>
      <c r="BC213" s="19"/>
      <c r="BD213" s="19"/>
      <c r="BE213" s="48"/>
      <c r="BF213" s="26"/>
    </row>
    <row r="214" spans="1:58" s="16" customFormat="1" ht="15.7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8"/>
      <c r="BA214" s="8"/>
      <c r="BB214" s="19"/>
      <c r="BC214" s="19"/>
      <c r="BD214" s="19"/>
      <c r="BE214" s="48"/>
      <c r="BF214" s="26"/>
    </row>
    <row r="215" spans="1:58" s="16" customFormat="1" ht="15.7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8"/>
      <c r="BA215" s="8"/>
      <c r="BB215" s="19"/>
      <c r="BC215" s="19"/>
      <c r="BD215" s="19"/>
      <c r="BE215" s="48"/>
      <c r="BF215" s="26"/>
    </row>
    <row r="216" spans="1:58" s="16" customFormat="1" ht="15.7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8"/>
      <c r="BA216" s="8"/>
      <c r="BB216" s="19"/>
      <c r="BC216" s="19"/>
      <c r="BD216" s="19"/>
      <c r="BE216" s="48"/>
      <c r="BF216" s="26"/>
    </row>
    <row r="217" spans="1:58" s="16" customFormat="1" ht="15.7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8"/>
      <c r="BA217" s="8"/>
      <c r="BB217" s="19"/>
      <c r="BC217" s="19"/>
      <c r="BD217" s="19"/>
      <c r="BE217" s="48"/>
      <c r="BF217" s="26"/>
    </row>
    <row r="218" spans="1:58" s="16" customFormat="1" ht="15.7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8"/>
      <c r="BA218" s="8"/>
      <c r="BB218" s="19"/>
      <c r="BC218" s="19"/>
      <c r="BD218" s="19"/>
      <c r="BE218" s="48"/>
      <c r="BF218" s="26"/>
    </row>
    <row r="219" spans="1:58" s="16" customFormat="1" ht="15.7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8"/>
      <c r="BA219" s="8"/>
      <c r="BB219" s="19"/>
      <c r="BC219" s="19"/>
      <c r="BD219" s="19"/>
      <c r="BE219" s="48"/>
      <c r="BF219" s="26"/>
    </row>
    <row r="220" spans="1:58" s="16" customFormat="1" ht="15.7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8"/>
      <c r="BA220" s="8"/>
      <c r="BB220" s="19"/>
      <c r="BC220" s="19"/>
      <c r="BD220" s="19"/>
      <c r="BE220" s="48"/>
      <c r="BF220" s="26"/>
    </row>
    <row r="221" spans="1:58" s="16" customFormat="1" ht="15.7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8"/>
      <c r="BA221" s="8"/>
      <c r="BB221" s="19"/>
      <c r="BC221" s="19"/>
      <c r="BD221" s="19"/>
      <c r="BE221" s="48"/>
      <c r="BF221" s="26"/>
    </row>
    <row r="222" spans="1:58" s="16" customFormat="1" ht="15.7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8"/>
      <c r="BA222" s="8"/>
      <c r="BB222" s="19"/>
      <c r="BC222" s="19"/>
      <c r="BD222" s="19"/>
      <c r="BE222" s="48"/>
      <c r="BF222" s="26"/>
    </row>
    <row r="223" spans="1:58" s="16" customFormat="1" ht="15.7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8"/>
      <c r="BA223" s="8"/>
      <c r="BB223" s="19"/>
      <c r="BC223" s="19"/>
      <c r="BD223" s="19"/>
      <c r="BE223" s="48"/>
      <c r="BF223" s="26"/>
    </row>
    <row r="224" spans="1:58" s="16" customFormat="1" ht="15.7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8"/>
      <c r="BA224" s="8"/>
      <c r="BB224" s="19"/>
      <c r="BC224" s="19"/>
      <c r="BD224" s="19"/>
      <c r="BE224" s="48"/>
      <c r="BF224" s="26"/>
    </row>
    <row r="225" spans="1:58" s="16" customFormat="1" ht="15.7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8"/>
      <c r="BA225" s="8"/>
      <c r="BB225" s="19"/>
      <c r="BC225" s="19"/>
      <c r="BD225" s="19"/>
      <c r="BE225" s="48"/>
      <c r="BF225" s="26"/>
    </row>
    <row r="226" spans="1:58" s="16" customFormat="1" ht="15.7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8"/>
      <c r="BA226" s="8"/>
      <c r="BB226" s="19"/>
      <c r="BC226" s="19"/>
      <c r="BD226" s="19"/>
      <c r="BE226" s="48"/>
      <c r="BF226" s="26"/>
    </row>
    <row r="227" spans="1:58" s="16" customFormat="1" ht="15.7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8"/>
      <c r="BA227" s="8"/>
      <c r="BB227" s="19"/>
      <c r="BC227" s="19"/>
      <c r="BD227" s="19"/>
      <c r="BE227" s="48"/>
      <c r="BF227" s="26"/>
    </row>
    <row r="228" spans="1:58" s="16" customFormat="1" ht="15.7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8"/>
      <c r="BA228" s="8"/>
      <c r="BB228" s="19"/>
      <c r="BC228" s="19"/>
      <c r="BD228" s="19"/>
      <c r="BE228" s="48"/>
      <c r="BF228" s="26"/>
    </row>
    <row r="229" spans="1:58" s="16" customFormat="1" ht="15.7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8"/>
      <c r="BA229" s="8"/>
      <c r="BB229" s="19"/>
      <c r="BC229" s="19"/>
      <c r="BD229" s="19"/>
      <c r="BE229" s="48"/>
      <c r="BF229" s="26"/>
    </row>
    <row r="230" spans="1:58" s="16" customFormat="1" ht="15.7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8"/>
      <c r="BA230" s="8"/>
      <c r="BB230" s="19"/>
      <c r="BC230" s="19"/>
      <c r="BD230" s="19"/>
      <c r="BE230" s="48"/>
      <c r="BF230" s="26"/>
    </row>
    <row r="231" spans="1:58" s="16" customFormat="1" ht="15.7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8"/>
      <c r="BA231" s="8"/>
      <c r="BB231" s="19"/>
      <c r="BC231" s="19"/>
      <c r="BD231" s="19"/>
      <c r="BE231" s="48"/>
      <c r="BF231" s="26"/>
    </row>
    <row r="232" spans="1:58" s="16" customFormat="1" ht="15.7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8"/>
      <c r="BA232" s="8"/>
      <c r="BB232" s="19"/>
      <c r="BC232" s="19"/>
      <c r="BD232" s="19"/>
      <c r="BE232" s="48"/>
      <c r="BF232" s="26"/>
    </row>
    <row r="233" spans="1:58" s="16" customFormat="1" ht="15.7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8"/>
      <c r="BA233" s="8"/>
      <c r="BB233" s="19"/>
      <c r="BC233" s="19"/>
      <c r="BD233" s="19"/>
      <c r="BE233" s="48"/>
      <c r="BF233" s="26"/>
    </row>
    <row r="234" spans="1:58" s="16" customFormat="1" ht="15.7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8"/>
      <c r="BA234" s="8"/>
      <c r="BB234" s="19"/>
      <c r="BC234" s="19"/>
      <c r="BD234" s="19"/>
      <c r="BE234" s="48"/>
      <c r="BF234" s="26"/>
    </row>
    <row r="235" spans="1:58" s="16" customFormat="1" ht="15.7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8"/>
      <c r="BA235" s="8"/>
      <c r="BB235" s="19"/>
      <c r="BC235" s="19"/>
      <c r="BD235" s="19"/>
      <c r="BE235" s="48"/>
      <c r="BF235" s="26"/>
    </row>
    <row r="236" spans="1:58" s="16" customFormat="1" ht="15.7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8"/>
      <c r="BA236" s="8"/>
      <c r="BB236" s="19"/>
      <c r="BC236" s="19"/>
      <c r="BD236" s="19"/>
      <c r="BE236" s="48"/>
      <c r="BF236" s="26"/>
    </row>
    <row r="237" spans="1:58" s="16" customFormat="1" ht="15.7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8"/>
      <c r="BA237" s="8"/>
      <c r="BB237" s="19"/>
      <c r="BC237" s="19"/>
      <c r="BD237" s="19"/>
      <c r="BE237" s="48"/>
      <c r="BF237" s="26"/>
    </row>
    <row r="238" spans="1:58" s="16" customFormat="1" ht="15.7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8"/>
      <c r="BA238" s="8"/>
      <c r="BB238" s="19"/>
      <c r="BC238" s="19"/>
      <c r="BD238" s="19"/>
      <c r="BE238" s="48"/>
      <c r="BF238" s="26"/>
    </row>
    <row r="239" spans="1:58" s="5" customFormat="1" ht="18.75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8"/>
      <c r="BA239" s="8"/>
      <c r="BB239" s="19"/>
      <c r="BC239" s="19"/>
      <c r="BD239" s="19"/>
      <c r="BE239" s="48"/>
      <c r="BF239" s="26"/>
    </row>
    <row r="240" spans="1:58" s="5" customFormat="1" ht="18.75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8"/>
      <c r="BA240" s="8"/>
      <c r="BB240" s="19"/>
      <c r="BC240" s="19"/>
      <c r="BD240" s="19"/>
      <c r="BE240" s="48"/>
      <c r="BF240" s="26"/>
    </row>
    <row r="241" spans="1:58" s="5" customFormat="1" ht="18.75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8"/>
      <c r="BA241" s="8"/>
      <c r="BB241" s="19"/>
      <c r="BC241" s="19"/>
      <c r="BD241" s="19"/>
      <c r="BE241" s="48"/>
      <c r="BF241" s="26"/>
    </row>
    <row r="242" spans="1:58" s="5" customFormat="1" ht="18.75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8"/>
      <c r="BA242" s="8"/>
      <c r="BB242" s="19"/>
      <c r="BC242" s="19"/>
      <c r="BD242" s="19"/>
      <c r="BE242" s="48"/>
      <c r="BF242" s="26"/>
    </row>
    <row r="243" spans="1:58" s="5" customFormat="1" ht="18.75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8"/>
      <c r="BA243" s="8"/>
      <c r="BB243" s="19"/>
      <c r="BC243" s="19"/>
      <c r="BD243" s="19"/>
      <c r="BE243" s="48"/>
      <c r="BF243" s="26"/>
    </row>
    <row r="244" spans="1:58" s="8" customForma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BB244" s="19"/>
      <c r="BC244" s="19"/>
      <c r="BD244" s="19"/>
      <c r="BE244" s="48"/>
      <c r="BF244" s="26"/>
    </row>
    <row r="245" spans="1:58" s="8" customForma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BB245" s="19"/>
      <c r="BC245" s="19"/>
      <c r="BD245" s="19"/>
      <c r="BE245" s="48"/>
      <c r="BF245" s="26"/>
    </row>
    <row r="246" spans="1:58" s="8" customForma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BB246" s="19"/>
      <c r="BC246" s="19"/>
      <c r="BD246" s="19"/>
      <c r="BE246" s="48"/>
      <c r="BF246" s="26"/>
    </row>
    <row r="247" spans="1:58" s="8" customForma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BB247" s="19"/>
      <c r="BC247" s="19"/>
      <c r="BD247" s="19"/>
      <c r="BE247" s="48"/>
      <c r="BF247" s="26"/>
    </row>
    <row r="248" spans="1:58" s="8" customForma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BB248" s="19"/>
      <c r="BC248" s="19"/>
      <c r="BD248" s="19"/>
      <c r="BE248" s="48"/>
      <c r="BF248" s="26"/>
    </row>
    <row r="249" spans="1:58" s="8" customForma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BB249" s="19"/>
      <c r="BC249" s="19"/>
      <c r="BD249" s="19"/>
      <c r="BE249" s="48"/>
      <c r="BF249" s="26"/>
    </row>
    <row r="250" spans="1:58" s="8" customForma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BB250" s="19"/>
      <c r="BC250" s="19"/>
      <c r="BD250" s="19"/>
      <c r="BE250" s="48"/>
      <c r="BF250" s="26"/>
    </row>
    <row r="251" spans="1:58" s="8" customForma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BB251" s="19"/>
      <c r="BC251" s="19"/>
      <c r="BD251" s="19"/>
      <c r="BE251" s="48"/>
      <c r="BF251" s="26"/>
    </row>
    <row r="252" spans="1:58" s="8" customForma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BB252" s="19"/>
      <c r="BC252" s="19"/>
      <c r="BD252" s="19"/>
      <c r="BE252" s="48"/>
      <c r="BF252" s="26"/>
    </row>
    <row r="253" spans="1:58" s="8" customForma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BB253" s="19"/>
      <c r="BC253" s="19"/>
      <c r="BD253" s="19"/>
      <c r="BE253" s="48"/>
      <c r="BF253" s="26"/>
    </row>
    <row r="254" spans="1:58" s="8" customForma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BB254" s="19"/>
      <c r="BC254" s="19"/>
      <c r="BD254" s="19"/>
      <c r="BE254" s="48"/>
      <c r="BF254" s="26"/>
    </row>
    <row r="255" spans="1:58" s="8" customForma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BB255" s="19"/>
      <c r="BC255" s="19"/>
      <c r="BD255" s="19"/>
      <c r="BE255" s="48"/>
      <c r="BF255" s="26"/>
    </row>
    <row r="256" spans="1:58" s="8" customForma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BB256" s="19"/>
      <c r="BC256" s="19"/>
      <c r="BD256" s="19"/>
      <c r="BE256" s="48"/>
      <c r="BF256" s="26"/>
    </row>
    <row r="257" spans="1:58" s="8" customForma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BB257" s="19"/>
      <c r="BC257" s="19"/>
      <c r="BD257" s="19"/>
      <c r="BE257" s="48"/>
      <c r="BF257" s="26"/>
    </row>
    <row r="258" spans="1:58" s="8" customForma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BB258" s="19"/>
      <c r="BC258" s="19"/>
      <c r="BD258" s="19"/>
      <c r="BE258" s="48"/>
      <c r="BF258" s="26"/>
    </row>
    <row r="259" spans="1:58" s="8" customForma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BB259" s="19"/>
      <c r="BC259" s="19"/>
      <c r="BD259" s="19"/>
      <c r="BE259" s="48"/>
      <c r="BF259" s="26"/>
    </row>
    <row r="260" spans="1:58" s="8" customForma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BB260" s="19"/>
      <c r="BC260" s="19"/>
      <c r="BD260" s="19"/>
      <c r="BE260" s="48"/>
      <c r="BF260" s="26"/>
    </row>
    <row r="261" spans="1:58" s="8" customForma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BB261" s="19"/>
      <c r="BC261" s="19"/>
      <c r="BD261" s="19"/>
      <c r="BE261" s="48"/>
      <c r="BF261" s="26"/>
    </row>
    <row r="262" spans="1:58" s="8" customForma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BB262" s="19"/>
      <c r="BC262" s="19"/>
      <c r="BD262" s="19"/>
      <c r="BE262" s="48"/>
      <c r="BF262" s="26"/>
    </row>
    <row r="263" spans="1:58" s="8" customForma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BB263" s="19"/>
      <c r="BC263" s="19"/>
      <c r="BD263" s="19"/>
      <c r="BE263" s="48"/>
      <c r="BF263" s="26"/>
    </row>
    <row r="264" spans="1:58" s="8" customForma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BB264" s="19"/>
      <c r="BC264" s="19"/>
      <c r="BD264" s="19"/>
      <c r="BE264" s="48"/>
      <c r="BF264" s="26"/>
    </row>
    <row r="265" spans="1:58" s="8" customForma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BB265" s="19"/>
      <c r="BC265" s="19"/>
      <c r="BD265" s="19"/>
      <c r="BE265" s="48"/>
      <c r="BF265" s="26"/>
    </row>
    <row r="266" spans="1:58" s="8" customForma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BB266" s="19"/>
      <c r="BC266" s="19"/>
      <c r="BD266" s="19"/>
      <c r="BE266" s="48"/>
      <c r="BF266" s="26"/>
    </row>
    <row r="267" spans="1:58" s="8" customForma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BB267" s="19"/>
      <c r="BC267" s="19"/>
      <c r="BD267" s="19"/>
      <c r="BE267" s="48"/>
      <c r="BF267" s="26"/>
    </row>
    <row r="268" spans="1:58" s="8" customForma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BB268" s="19"/>
      <c r="BC268" s="19"/>
      <c r="BD268" s="19"/>
      <c r="BE268" s="48"/>
      <c r="BF268" s="26"/>
    </row>
    <row r="269" spans="1:58" s="8" customForma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BB269" s="19"/>
      <c r="BC269" s="19"/>
      <c r="BD269" s="19"/>
      <c r="BE269" s="48"/>
      <c r="BF269" s="26"/>
    </row>
    <row r="270" spans="1:58" s="8" customForma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BB270" s="19"/>
      <c r="BC270" s="19"/>
      <c r="BD270" s="19"/>
      <c r="BE270" s="48"/>
      <c r="BF270" s="26"/>
    </row>
    <row r="271" spans="1:58" s="8" customForma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BB271" s="19"/>
      <c r="BC271" s="19"/>
      <c r="BD271" s="19"/>
      <c r="BE271" s="48"/>
      <c r="BF271" s="26"/>
    </row>
    <row r="272" spans="1:58" s="8" customForma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BB272" s="19"/>
      <c r="BC272" s="19"/>
      <c r="BD272" s="19"/>
      <c r="BE272" s="48"/>
      <c r="BF272" s="26"/>
    </row>
    <row r="273" spans="1:58" s="8" customForma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BB273" s="19"/>
      <c r="BC273" s="19"/>
      <c r="BD273" s="19"/>
      <c r="BE273" s="48"/>
      <c r="BF273" s="26"/>
    </row>
    <row r="274" spans="1:58" s="8" customForma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BB274" s="19"/>
      <c r="BC274" s="19"/>
      <c r="BD274" s="19"/>
      <c r="BE274" s="48"/>
      <c r="BF274" s="26"/>
    </row>
    <row r="275" spans="1:58" s="8" customForma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BB275" s="19"/>
      <c r="BC275" s="19"/>
      <c r="BD275" s="19"/>
      <c r="BE275" s="48"/>
      <c r="BF275" s="26"/>
    </row>
    <row r="276" spans="1:58" s="8" customForma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BB276" s="19"/>
      <c r="BC276" s="19"/>
      <c r="BD276" s="19"/>
      <c r="BE276" s="48"/>
      <c r="BF276" s="26"/>
    </row>
    <row r="277" spans="1:58" s="8" customForma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BB277" s="19"/>
      <c r="BC277" s="19"/>
      <c r="BD277" s="19"/>
      <c r="BE277" s="48"/>
      <c r="BF277" s="26"/>
    </row>
    <row r="278" spans="1:58" s="8" customForma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BB278" s="19"/>
      <c r="BC278" s="19"/>
      <c r="BD278" s="19"/>
      <c r="BE278" s="48"/>
      <c r="BF278" s="26"/>
    </row>
    <row r="279" spans="1:58" s="8" customForma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BB279" s="19"/>
      <c r="BC279" s="19"/>
      <c r="BD279" s="19"/>
      <c r="BE279" s="48"/>
      <c r="BF279" s="26"/>
    </row>
    <row r="280" spans="1:58" s="8" customForma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BB280" s="19"/>
      <c r="BC280" s="19"/>
      <c r="BD280" s="19"/>
      <c r="BE280" s="48"/>
      <c r="BF280" s="26"/>
    </row>
    <row r="281" spans="1:58" s="8" customForma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BB281" s="19"/>
      <c r="BC281" s="19"/>
      <c r="BD281" s="19"/>
      <c r="BE281" s="48"/>
      <c r="BF281" s="26"/>
    </row>
    <row r="282" spans="1:58" s="8" customForma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BB282" s="19"/>
      <c r="BC282" s="19"/>
      <c r="BD282" s="19"/>
      <c r="BE282" s="48"/>
      <c r="BF282" s="26"/>
    </row>
    <row r="283" spans="1:58" s="8" customForma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BB283" s="19"/>
      <c r="BC283" s="19"/>
      <c r="BD283" s="19"/>
      <c r="BE283" s="48"/>
      <c r="BF283" s="26"/>
    </row>
    <row r="284" spans="1:58" s="8" customForma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BB284" s="19"/>
      <c r="BC284" s="19"/>
      <c r="BD284" s="19"/>
      <c r="BE284" s="48"/>
      <c r="BF284" s="26"/>
    </row>
    <row r="285" spans="1:58" s="8" customForma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BB285" s="19"/>
      <c r="BC285" s="19"/>
      <c r="BD285" s="19"/>
      <c r="BE285" s="48"/>
      <c r="BF285" s="26"/>
    </row>
    <row r="286" spans="1:58" s="8" customForma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BB286" s="19"/>
      <c r="BC286" s="19"/>
      <c r="BD286" s="19"/>
      <c r="BE286" s="48"/>
      <c r="BF286" s="26"/>
    </row>
    <row r="287" spans="1:58" s="8" customForma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BB287" s="19"/>
      <c r="BC287" s="19"/>
      <c r="BD287" s="19"/>
      <c r="BE287" s="48"/>
      <c r="BF287" s="26"/>
    </row>
    <row r="288" spans="1:58" s="8" customForma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BB288" s="19"/>
      <c r="BC288" s="19"/>
      <c r="BD288" s="19"/>
      <c r="BE288" s="48"/>
      <c r="BF288" s="26"/>
    </row>
    <row r="289" spans="1:58" s="8" customForma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BB289" s="19"/>
      <c r="BC289" s="19"/>
      <c r="BD289" s="19"/>
      <c r="BE289" s="48"/>
      <c r="BF289" s="26"/>
    </row>
    <row r="290" spans="1:58" s="8" customForma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BB290" s="19"/>
      <c r="BC290" s="19"/>
      <c r="BD290" s="19"/>
      <c r="BE290" s="48"/>
      <c r="BF290" s="26"/>
    </row>
    <row r="291" spans="1:58" s="8" customForma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BB291" s="19"/>
      <c r="BC291" s="19"/>
      <c r="BD291" s="19"/>
      <c r="BE291" s="48"/>
      <c r="BF291" s="26"/>
    </row>
    <row r="292" spans="1:58" s="8" customForma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BB292" s="19"/>
      <c r="BC292" s="19"/>
      <c r="BD292" s="19"/>
      <c r="BE292" s="48"/>
      <c r="BF292" s="26"/>
    </row>
    <row r="293" spans="1:58" s="8" customForma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BB293" s="19"/>
      <c r="BC293" s="19"/>
      <c r="BD293" s="19"/>
      <c r="BE293" s="48"/>
      <c r="BF293" s="26"/>
    </row>
    <row r="294" spans="1:58" s="8" customForma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BB294" s="19"/>
      <c r="BC294" s="19"/>
      <c r="BD294" s="19"/>
      <c r="BE294" s="48"/>
      <c r="BF294" s="26"/>
    </row>
    <row r="295" spans="1:58" s="8" customForma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BB295" s="19"/>
      <c r="BC295" s="19"/>
      <c r="BD295" s="19"/>
      <c r="BE295" s="48"/>
      <c r="BF295" s="26"/>
    </row>
    <row r="296" spans="1:58" s="8" customForma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BB296" s="19"/>
      <c r="BC296" s="19"/>
      <c r="BD296" s="19"/>
      <c r="BE296" s="48"/>
      <c r="BF296" s="26"/>
    </row>
    <row r="297" spans="1:58" s="8" customForma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BB297" s="19"/>
      <c r="BC297" s="19"/>
      <c r="BD297" s="19"/>
      <c r="BE297" s="48"/>
      <c r="BF297" s="26"/>
    </row>
    <row r="298" spans="1:58" s="8" customForma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BB298" s="19"/>
      <c r="BC298" s="19"/>
      <c r="BD298" s="19"/>
      <c r="BE298" s="48"/>
      <c r="BF298" s="26"/>
    </row>
    <row r="299" spans="1:58" s="8" customForma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BB299" s="19"/>
      <c r="BC299" s="19"/>
      <c r="BD299" s="19"/>
      <c r="BE299" s="48"/>
      <c r="BF299" s="26"/>
    </row>
    <row r="300" spans="1:58" s="8" customForma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BB300" s="19"/>
      <c r="BC300" s="19"/>
      <c r="BD300" s="19"/>
      <c r="BE300" s="48"/>
      <c r="BF300" s="26"/>
    </row>
    <row r="301" spans="1:58" s="8" customForma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BB301" s="19"/>
      <c r="BC301" s="19"/>
      <c r="BD301" s="19"/>
      <c r="BE301" s="48"/>
      <c r="BF301" s="26"/>
    </row>
    <row r="302" spans="1:58" s="8" customForma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BB302" s="19"/>
      <c r="BC302" s="19"/>
      <c r="BD302" s="19"/>
      <c r="BE302" s="48"/>
      <c r="BF302" s="26"/>
    </row>
    <row r="303" spans="1:58" s="8" customForma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BB303" s="19"/>
      <c r="BC303" s="19"/>
      <c r="BD303" s="19"/>
      <c r="BE303" s="48"/>
      <c r="BF303" s="26"/>
    </row>
    <row r="304" spans="1:58" s="8" customForma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BB304" s="19"/>
      <c r="BC304" s="19"/>
      <c r="BD304" s="19"/>
      <c r="BE304" s="48"/>
      <c r="BF304" s="26"/>
    </row>
    <row r="305" spans="1:58" s="8" customForma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BB305" s="19"/>
      <c r="BC305" s="19"/>
      <c r="BD305" s="19"/>
      <c r="BE305" s="48"/>
      <c r="BF305" s="26"/>
    </row>
    <row r="306" spans="1:58" s="8" customForma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BB306" s="19"/>
      <c r="BC306" s="19"/>
      <c r="BD306" s="19"/>
      <c r="BE306" s="48"/>
      <c r="BF306" s="26"/>
    </row>
  </sheetData>
  <sheetProtection sheet="1" objects="1" scenarios="1" sort="0" autoFilter="0"/>
  <autoFilter ref="A7:GF80"/>
  <sortState ref="A8:GR80">
    <sortCondition descending="1" ref="AX8:AX80"/>
    <sortCondition ref="BB8:BB80"/>
    <sortCondition ref="BC8:BC80"/>
    <sortCondition ref="BD8:BD80"/>
  </sortState>
  <mergeCells count="22">
    <mergeCell ref="BF4:BF7"/>
    <mergeCell ref="AK6:AM6"/>
    <mergeCell ref="AN6:AR6"/>
    <mergeCell ref="BC4:BC7"/>
    <mergeCell ref="BD4:BD7"/>
    <mergeCell ref="BE4:BE7"/>
    <mergeCell ref="A3:BB3"/>
    <mergeCell ref="A4:A7"/>
    <mergeCell ref="B4:AW5"/>
    <mergeCell ref="AX4:AX7"/>
    <mergeCell ref="AY4:AY7"/>
    <mergeCell ref="AZ4:AZ7"/>
    <mergeCell ref="BA4:BA7"/>
    <mergeCell ref="BB4:BB7"/>
    <mergeCell ref="AS6:AV6"/>
    <mergeCell ref="AW6:AW7"/>
    <mergeCell ref="B6:F6"/>
    <mergeCell ref="G6:I6"/>
    <mergeCell ref="J6:L6"/>
    <mergeCell ref="M6:Z6"/>
    <mergeCell ref="AA6:AF6"/>
    <mergeCell ref="AG6:AJ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C282"/>
  <sheetViews>
    <sheetView zoomScale="75" zoomScaleNormal="75" zoomScaleSheetLayoutView="75" workbookViewId="0">
      <selection activeCell="BH1" sqref="BH1:BH1048576"/>
    </sheetView>
  </sheetViews>
  <sheetFormatPr defaultColWidth="8.85546875" defaultRowHeight="15" x14ac:dyDescent="0.25"/>
  <cols>
    <col min="1" max="1" width="11.42578125" style="1" customWidth="1"/>
    <col min="2" max="33" width="4.5703125" style="7" customWidth="1"/>
    <col min="34" max="36" width="5.42578125" style="7" customWidth="1"/>
    <col min="37" max="48" width="5.140625" style="7" customWidth="1"/>
    <col min="49" max="49" width="8.42578125" style="7" customWidth="1"/>
    <col min="50" max="50" width="9" style="7" customWidth="1"/>
    <col min="51" max="51" width="14.5703125" style="7" customWidth="1"/>
    <col min="52" max="52" width="7.85546875" style="7" customWidth="1"/>
    <col min="53" max="53" width="13.7109375" style="8" customWidth="1"/>
    <col min="54" max="54" width="15.28515625" style="8" customWidth="1"/>
    <col min="55" max="55" width="17.42578125" style="2" customWidth="1"/>
    <col min="56" max="56" width="14" style="2" customWidth="1"/>
    <col min="57" max="57" width="19.140625" style="2" customWidth="1"/>
    <col min="58" max="58" width="44.5703125" style="49" customWidth="1"/>
    <col min="59" max="59" width="7.42578125" style="4" customWidth="1"/>
    <col min="60" max="122" width="8.85546875" style="8" customWidth="1"/>
    <col min="123" max="185" width="8.85546875" style="8"/>
  </cols>
  <sheetData>
    <row r="1" spans="1:185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5"/>
      <c r="BB1" s="9" t="s">
        <v>0</v>
      </c>
      <c r="BC1" s="6"/>
      <c r="BD1" s="6"/>
      <c r="BE1" s="6"/>
      <c r="BF1" s="6"/>
      <c r="BG1" s="18"/>
    </row>
    <row r="2" spans="1:185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9"/>
      <c r="BA2" s="10"/>
      <c r="BB2" s="20" t="s">
        <v>12</v>
      </c>
      <c r="BC2" s="6"/>
      <c r="BD2" s="6"/>
      <c r="BE2" s="6"/>
      <c r="BF2" s="6"/>
      <c r="BG2" s="18"/>
    </row>
    <row r="3" spans="1:185" ht="18.75" x14ac:dyDescent="0.3">
      <c r="A3" s="91" t="s">
        <v>32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2"/>
      <c r="BA3" s="92"/>
      <c r="BB3" s="92"/>
      <c r="BC3" s="92"/>
      <c r="BD3" s="6"/>
      <c r="BE3" s="21"/>
      <c r="BF3" s="17"/>
      <c r="BG3" s="22"/>
    </row>
    <row r="4" spans="1:185" s="83" customFormat="1" ht="18.75" customHeight="1" x14ac:dyDescent="0.25">
      <c r="A4" s="101" t="s">
        <v>1</v>
      </c>
      <c r="B4" s="105" t="s">
        <v>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74"/>
      <c r="AY4" s="101" t="s">
        <v>2</v>
      </c>
      <c r="AZ4" s="101" t="s">
        <v>3</v>
      </c>
      <c r="BA4" s="93" t="s">
        <v>10</v>
      </c>
      <c r="BB4" s="105" t="s">
        <v>11</v>
      </c>
      <c r="BC4" s="102" t="s">
        <v>7</v>
      </c>
      <c r="BD4" s="108" t="s">
        <v>8</v>
      </c>
      <c r="BE4" s="102" t="s">
        <v>9</v>
      </c>
      <c r="BF4" s="98" t="s">
        <v>6</v>
      </c>
      <c r="BG4" s="93" t="s">
        <v>5</v>
      </c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</row>
    <row r="5" spans="1:185" s="83" customFormat="1" ht="15" customHeight="1" x14ac:dyDescent="0.25">
      <c r="A5" s="101"/>
      <c r="B5" s="175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01"/>
      <c r="AZ5" s="101"/>
      <c r="BA5" s="177"/>
      <c r="BB5" s="106"/>
      <c r="BC5" s="103"/>
      <c r="BD5" s="109"/>
      <c r="BE5" s="103"/>
      <c r="BF5" s="99"/>
      <c r="BG5" s="96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</row>
    <row r="6" spans="1:185" s="83" customFormat="1" ht="15" customHeight="1" x14ac:dyDescent="0.25">
      <c r="A6" s="101"/>
      <c r="B6" s="182" t="s">
        <v>13</v>
      </c>
      <c r="C6" s="183"/>
      <c r="D6" s="183"/>
      <c r="E6" s="179" t="s">
        <v>14</v>
      </c>
      <c r="F6" s="179"/>
      <c r="G6" s="179"/>
      <c r="H6" s="182" t="s">
        <v>15</v>
      </c>
      <c r="I6" s="183"/>
      <c r="J6" s="183"/>
      <c r="K6" s="179" t="s">
        <v>16</v>
      </c>
      <c r="L6" s="179"/>
      <c r="M6" s="179"/>
      <c r="N6" s="179"/>
      <c r="O6" s="179"/>
      <c r="P6" s="179"/>
      <c r="Q6" s="179"/>
      <c r="R6" s="182" t="s">
        <v>21</v>
      </c>
      <c r="S6" s="182"/>
      <c r="T6" s="182"/>
      <c r="U6" s="182"/>
      <c r="V6" s="183"/>
      <c r="W6" s="183"/>
      <c r="X6" s="183"/>
      <c r="Y6" s="184" t="s">
        <v>22</v>
      </c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3" t="s">
        <v>23</v>
      </c>
      <c r="AL6" s="183"/>
      <c r="AM6" s="183"/>
      <c r="AN6" s="183"/>
      <c r="AO6" s="183"/>
      <c r="AP6" s="179" t="s">
        <v>24</v>
      </c>
      <c r="AQ6" s="179"/>
      <c r="AR6" s="179"/>
      <c r="AS6" s="179"/>
      <c r="AT6" s="179"/>
      <c r="AU6" s="179"/>
      <c r="AV6" s="179"/>
      <c r="AW6" s="180" t="s">
        <v>25</v>
      </c>
      <c r="AX6" s="179" t="s">
        <v>30</v>
      </c>
      <c r="AY6" s="101"/>
      <c r="AZ6" s="101"/>
      <c r="BA6" s="177"/>
      <c r="BB6" s="106"/>
      <c r="BC6" s="103"/>
      <c r="BD6" s="109"/>
      <c r="BE6" s="103"/>
      <c r="BF6" s="99"/>
      <c r="BG6" s="96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</row>
    <row r="7" spans="1:185" s="83" customFormat="1" ht="36" customHeight="1" x14ac:dyDescent="0.25">
      <c r="A7" s="101"/>
      <c r="B7" s="27">
        <v>1</v>
      </c>
      <c r="C7" s="27">
        <v>2</v>
      </c>
      <c r="D7" s="27">
        <v>3</v>
      </c>
      <c r="E7" s="30">
        <v>1</v>
      </c>
      <c r="F7" s="30">
        <v>2</v>
      </c>
      <c r="G7" s="30">
        <v>3</v>
      </c>
      <c r="H7" s="27">
        <v>1</v>
      </c>
      <c r="I7" s="27">
        <v>2</v>
      </c>
      <c r="J7" s="27">
        <v>3</v>
      </c>
      <c r="K7" s="30">
        <v>1</v>
      </c>
      <c r="L7" s="30">
        <v>2</v>
      </c>
      <c r="M7" s="30">
        <v>3</v>
      </c>
      <c r="N7" s="30">
        <v>4</v>
      </c>
      <c r="O7" s="30">
        <v>5</v>
      </c>
      <c r="P7" s="30">
        <v>6</v>
      </c>
      <c r="Q7" s="30">
        <v>7</v>
      </c>
      <c r="R7" s="27">
        <v>1</v>
      </c>
      <c r="S7" s="27">
        <v>2</v>
      </c>
      <c r="T7" s="27">
        <v>3</v>
      </c>
      <c r="U7" s="27">
        <v>4</v>
      </c>
      <c r="V7" s="27">
        <v>5</v>
      </c>
      <c r="W7" s="27">
        <v>6</v>
      </c>
      <c r="X7" s="27">
        <v>7</v>
      </c>
      <c r="Y7" s="30">
        <v>1</v>
      </c>
      <c r="Z7" s="30">
        <v>2</v>
      </c>
      <c r="AA7" s="30">
        <v>3</v>
      </c>
      <c r="AB7" s="30">
        <v>4</v>
      </c>
      <c r="AC7" s="30">
        <v>5</v>
      </c>
      <c r="AD7" s="30">
        <v>6</v>
      </c>
      <c r="AE7" s="30">
        <v>7</v>
      </c>
      <c r="AF7" s="30">
        <v>8</v>
      </c>
      <c r="AG7" s="30">
        <v>9</v>
      </c>
      <c r="AH7" s="30">
        <v>10</v>
      </c>
      <c r="AI7" s="30">
        <v>11</v>
      </c>
      <c r="AJ7" s="30">
        <v>12</v>
      </c>
      <c r="AK7" s="27">
        <v>1</v>
      </c>
      <c r="AL7" s="27">
        <v>2</v>
      </c>
      <c r="AM7" s="27">
        <v>3</v>
      </c>
      <c r="AN7" s="27">
        <v>4</v>
      </c>
      <c r="AO7" s="27">
        <v>5</v>
      </c>
      <c r="AP7" s="30">
        <v>1</v>
      </c>
      <c r="AQ7" s="30">
        <v>2</v>
      </c>
      <c r="AR7" s="30">
        <v>3</v>
      </c>
      <c r="AS7" s="30">
        <v>4</v>
      </c>
      <c r="AT7" s="30">
        <v>5</v>
      </c>
      <c r="AU7" s="30">
        <v>6</v>
      </c>
      <c r="AV7" s="30">
        <v>7</v>
      </c>
      <c r="AW7" s="181"/>
      <c r="AX7" s="179"/>
      <c r="AY7" s="101"/>
      <c r="AZ7" s="101"/>
      <c r="BA7" s="178"/>
      <c r="BB7" s="107"/>
      <c r="BC7" s="104"/>
      <c r="BD7" s="110"/>
      <c r="BE7" s="104"/>
      <c r="BF7" s="100"/>
      <c r="BG7" s="97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</row>
    <row r="8" spans="1:185" s="16" customFormat="1" ht="15.75" customHeight="1" x14ac:dyDescent="0.25">
      <c r="A8" s="90" t="s">
        <v>250</v>
      </c>
      <c r="B8" s="11">
        <v>2</v>
      </c>
      <c r="C8" s="11">
        <v>2</v>
      </c>
      <c r="D8" s="11">
        <v>2</v>
      </c>
      <c r="E8" s="31">
        <v>0</v>
      </c>
      <c r="F8" s="31">
        <v>0</v>
      </c>
      <c r="G8" s="31">
        <v>2</v>
      </c>
      <c r="H8" s="11">
        <v>2</v>
      </c>
      <c r="I8" s="11">
        <v>1</v>
      </c>
      <c r="J8" s="11">
        <v>1</v>
      </c>
      <c r="K8" s="31">
        <v>1</v>
      </c>
      <c r="L8" s="31">
        <v>1</v>
      </c>
      <c r="M8" s="31">
        <v>1</v>
      </c>
      <c r="N8" s="31">
        <v>1</v>
      </c>
      <c r="O8" s="31">
        <v>1</v>
      </c>
      <c r="P8" s="31">
        <v>1</v>
      </c>
      <c r="Q8" s="31">
        <v>1</v>
      </c>
      <c r="R8" s="11">
        <v>0</v>
      </c>
      <c r="S8" s="11">
        <v>1</v>
      </c>
      <c r="T8" s="11">
        <v>2</v>
      </c>
      <c r="U8" s="11">
        <v>1</v>
      </c>
      <c r="V8" s="11">
        <v>0</v>
      </c>
      <c r="W8" s="11">
        <v>1</v>
      </c>
      <c r="X8" s="11">
        <v>1</v>
      </c>
      <c r="Y8" s="31">
        <v>1</v>
      </c>
      <c r="Z8" s="31">
        <v>1</v>
      </c>
      <c r="AA8" s="31">
        <v>0</v>
      </c>
      <c r="AB8" s="31">
        <v>1</v>
      </c>
      <c r="AC8" s="31">
        <v>0</v>
      </c>
      <c r="AD8" s="31">
        <v>0</v>
      </c>
      <c r="AE8" s="31">
        <v>1</v>
      </c>
      <c r="AF8" s="31">
        <v>1</v>
      </c>
      <c r="AG8" s="31">
        <v>1</v>
      </c>
      <c r="AH8" s="31">
        <v>1</v>
      </c>
      <c r="AI8" s="31">
        <v>1</v>
      </c>
      <c r="AJ8" s="31">
        <v>1</v>
      </c>
      <c r="AK8" s="11">
        <v>4</v>
      </c>
      <c r="AL8" s="11">
        <v>4</v>
      </c>
      <c r="AM8" s="11">
        <v>4</v>
      </c>
      <c r="AN8" s="11">
        <v>1</v>
      </c>
      <c r="AO8" s="1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1</v>
      </c>
      <c r="AU8" s="31">
        <v>1</v>
      </c>
      <c r="AV8" s="31">
        <v>0</v>
      </c>
      <c r="AW8" s="11">
        <v>6</v>
      </c>
      <c r="AX8" s="31">
        <v>20</v>
      </c>
      <c r="AY8" s="65">
        <f t="shared" ref="AY8:AY53" si="0">SUM(B8:AX8)</f>
        <v>75</v>
      </c>
      <c r="AZ8" s="65">
        <v>1</v>
      </c>
      <c r="BA8" s="66">
        <f t="shared" ref="BA8:BA53" si="1">AY8/100</f>
        <v>0.75</v>
      </c>
      <c r="BB8" s="67" t="s">
        <v>78</v>
      </c>
      <c r="BC8" s="89" t="s">
        <v>768</v>
      </c>
      <c r="BD8" s="89" t="s">
        <v>560</v>
      </c>
      <c r="BE8" s="89" t="s">
        <v>821</v>
      </c>
      <c r="BF8" s="75" t="s">
        <v>307</v>
      </c>
      <c r="BG8" s="70">
        <v>11</v>
      </c>
    </row>
    <row r="9" spans="1:185" s="16" customFormat="1" ht="15.75" customHeight="1" x14ac:dyDescent="0.25">
      <c r="A9" s="90" t="s">
        <v>251</v>
      </c>
      <c r="B9" s="11">
        <v>2</v>
      </c>
      <c r="C9" s="11">
        <v>2</v>
      </c>
      <c r="D9" s="11">
        <v>2</v>
      </c>
      <c r="E9" s="31">
        <v>2</v>
      </c>
      <c r="F9" s="31">
        <v>2</v>
      </c>
      <c r="G9" s="31">
        <v>2</v>
      </c>
      <c r="H9" s="11">
        <v>2</v>
      </c>
      <c r="I9" s="11">
        <v>1</v>
      </c>
      <c r="J9" s="1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1</v>
      </c>
      <c r="Q9" s="31">
        <v>1</v>
      </c>
      <c r="R9" s="11">
        <v>0</v>
      </c>
      <c r="S9" s="11">
        <v>1</v>
      </c>
      <c r="T9" s="11">
        <v>2</v>
      </c>
      <c r="U9" s="11">
        <v>2</v>
      </c>
      <c r="V9" s="11">
        <v>0</v>
      </c>
      <c r="W9" s="11">
        <v>1</v>
      </c>
      <c r="X9" s="11">
        <v>1</v>
      </c>
      <c r="Y9" s="31">
        <v>1</v>
      </c>
      <c r="Z9" s="31">
        <v>1</v>
      </c>
      <c r="AA9" s="31">
        <v>1</v>
      </c>
      <c r="AB9" s="31">
        <v>0</v>
      </c>
      <c r="AC9" s="31">
        <v>1</v>
      </c>
      <c r="AD9" s="31">
        <v>1</v>
      </c>
      <c r="AE9" s="31">
        <v>1</v>
      </c>
      <c r="AF9" s="31">
        <v>1</v>
      </c>
      <c r="AG9" s="31">
        <v>1</v>
      </c>
      <c r="AH9" s="31">
        <v>1</v>
      </c>
      <c r="AI9" s="31">
        <v>1</v>
      </c>
      <c r="AJ9" s="31">
        <v>1</v>
      </c>
      <c r="AK9" s="11">
        <v>2</v>
      </c>
      <c r="AL9" s="11">
        <v>4</v>
      </c>
      <c r="AM9" s="11">
        <v>3</v>
      </c>
      <c r="AN9" s="11">
        <v>1</v>
      </c>
      <c r="AO9" s="11">
        <v>1</v>
      </c>
      <c r="AP9" s="31">
        <v>1</v>
      </c>
      <c r="AQ9" s="31">
        <v>1</v>
      </c>
      <c r="AR9" s="31">
        <v>1</v>
      </c>
      <c r="AS9" s="31">
        <v>1</v>
      </c>
      <c r="AT9" s="31">
        <v>1</v>
      </c>
      <c r="AU9" s="31">
        <v>1</v>
      </c>
      <c r="AV9" s="31">
        <v>2</v>
      </c>
      <c r="AW9" s="11">
        <v>6</v>
      </c>
      <c r="AX9" s="31">
        <v>8</v>
      </c>
      <c r="AY9" s="65">
        <f t="shared" si="0"/>
        <v>74</v>
      </c>
      <c r="AZ9" s="65">
        <v>2</v>
      </c>
      <c r="BA9" s="66">
        <f t="shared" si="1"/>
        <v>0.74</v>
      </c>
      <c r="BB9" s="67" t="s">
        <v>79</v>
      </c>
      <c r="BC9" s="76" t="s">
        <v>769</v>
      </c>
      <c r="BD9" s="76" t="s">
        <v>460</v>
      </c>
      <c r="BE9" s="76" t="s">
        <v>822</v>
      </c>
      <c r="BF9" s="75" t="s">
        <v>315</v>
      </c>
      <c r="BG9" s="70">
        <v>11</v>
      </c>
    </row>
    <row r="10" spans="1:185" s="16" customFormat="1" ht="15.75" customHeight="1" x14ac:dyDescent="0.25">
      <c r="A10" s="90" t="s">
        <v>252</v>
      </c>
      <c r="B10" s="11">
        <v>2</v>
      </c>
      <c r="C10" s="11">
        <v>2</v>
      </c>
      <c r="D10" s="11">
        <v>2</v>
      </c>
      <c r="E10" s="31">
        <v>2</v>
      </c>
      <c r="F10" s="31">
        <v>0</v>
      </c>
      <c r="G10" s="31">
        <v>0</v>
      </c>
      <c r="H10" s="11">
        <v>2</v>
      </c>
      <c r="I10" s="11">
        <v>2</v>
      </c>
      <c r="J10" s="11">
        <v>2</v>
      </c>
      <c r="K10" s="31">
        <v>1</v>
      </c>
      <c r="L10" s="31">
        <v>1</v>
      </c>
      <c r="M10" s="31">
        <v>1</v>
      </c>
      <c r="N10" s="31">
        <v>1</v>
      </c>
      <c r="O10" s="31">
        <v>1</v>
      </c>
      <c r="P10" s="31">
        <v>1</v>
      </c>
      <c r="Q10" s="31">
        <v>1</v>
      </c>
      <c r="R10" s="11">
        <v>0</v>
      </c>
      <c r="S10" s="11">
        <v>1</v>
      </c>
      <c r="T10" s="11">
        <v>1</v>
      </c>
      <c r="U10" s="11">
        <v>2</v>
      </c>
      <c r="V10" s="11">
        <v>0</v>
      </c>
      <c r="W10" s="11">
        <v>1</v>
      </c>
      <c r="X10" s="11">
        <v>1</v>
      </c>
      <c r="Y10" s="31">
        <v>1</v>
      </c>
      <c r="Z10" s="31">
        <v>1</v>
      </c>
      <c r="AA10" s="31">
        <v>1</v>
      </c>
      <c r="AB10" s="31">
        <v>0</v>
      </c>
      <c r="AC10" s="31">
        <v>1</v>
      </c>
      <c r="AD10" s="31">
        <v>1</v>
      </c>
      <c r="AE10" s="31">
        <v>0</v>
      </c>
      <c r="AF10" s="31">
        <v>1</v>
      </c>
      <c r="AG10" s="31">
        <v>1</v>
      </c>
      <c r="AH10" s="31">
        <v>1</v>
      </c>
      <c r="AI10" s="31">
        <v>1</v>
      </c>
      <c r="AJ10" s="31">
        <v>0</v>
      </c>
      <c r="AK10" s="11">
        <v>3</v>
      </c>
      <c r="AL10" s="11">
        <v>3</v>
      </c>
      <c r="AM10" s="11">
        <v>3</v>
      </c>
      <c r="AN10" s="11">
        <v>1</v>
      </c>
      <c r="AO10" s="11">
        <v>0</v>
      </c>
      <c r="AP10" s="31">
        <v>1</v>
      </c>
      <c r="AQ10" s="31">
        <v>0</v>
      </c>
      <c r="AR10" s="31">
        <v>0</v>
      </c>
      <c r="AS10" s="31">
        <v>0</v>
      </c>
      <c r="AT10" s="31">
        <v>1</v>
      </c>
      <c r="AU10" s="31">
        <v>0</v>
      </c>
      <c r="AV10" s="31">
        <v>0</v>
      </c>
      <c r="AW10" s="11">
        <v>0</v>
      </c>
      <c r="AX10" s="31">
        <v>24</v>
      </c>
      <c r="AY10" s="65">
        <f t="shared" si="0"/>
        <v>72</v>
      </c>
      <c r="AZ10" s="65">
        <v>3</v>
      </c>
      <c r="BA10" s="66">
        <f t="shared" si="1"/>
        <v>0.72</v>
      </c>
      <c r="BB10" s="67" t="s">
        <v>79</v>
      </c>
      <c r="BC10" s="76" t="s">
        <v>770</v>
      </c>
      <c r="BD10" s="76" t="s">
        <v>380</v>
      </c>
      <c r="BE10" s="76" t="s">
        <v>762</v>
      </c>
      <c r="BF10" s="75" t="s">
        <v>335</v>
      </c>
      <c r="BG10" s="70">
        <v>11</v>
      </c>
    </row>
    <row r="11" spans="1:185" s="16" customFormat="1" ht="15.75" customHeight="1" x14ac:dyDescent="0.25">
      <c r="A11" s="90" t="s">
        <v>253</v>
      </c>
      <c r="B11" s="11">
        <v>2</v>
      </c>
      <c r="C11" s="11">
        <v>2</v>
      </c>
      <c r="D11" s="11">
        <v>2</v>
      </c>
      <c r="E11" s="31">
        <v>2</v>
      </c>
      <c r="F11" s="31">
        <v>0</v>
      </c>
      <c r="G11" s="31">
        <v>0</v>
      </c>
      <c r="H11" s="11">
        <v>0</v>
      </c>
      <c r="I11" s="11">
        <v>1</v>
      </c>
      <c r="J11" s="11">
        <v>1</v>
      </c>
      <c r="K11" s="31">
        <v>1</v>
      </c>
      <c r="L11" s="31">
        <v>1</v>
      </c>
      <c r="M11" s="31">
        <v>1</v>
      </c>
      <c r="N11" s="31">
        <v>1</v>
      </c>
      <c r="O11" s="31">
        <v>1</v>
      </c>
      <c r="P11" s="31">
        <v>1</v>
      </c>
      <c r="Q11" s="31">
        <v>1</v>
      </c>
      <c r="R11" s="11">
        <v>0</v>
      </c>
      <c r="S11" s="11">
        <v>1</v>
      </c>
      <c r="T11" s="11">
        <v>0</v>
      </c>
      <c r="U11" s="11">
        <v>1</v>
      </c>
      <c r="V11" s="11">
        <v>0</v>
      </c>
      <c r="W11" s="11">
        <v>1</v>
      </c>
      <c r="X11" s="11">
        <v>0</v>
      </c>
      <c r="Y11" s="31">
        <v>1</v>
      </c>
      <c r="Z11" s="31">
        <v>0</v>
      </c>
      <c r="AA11" s="31">
        <v>1</v>
      </c>
      <c r="AB11" s="31">
        <v>1</v>
      </c>
      <c r="AC11" s="31">
        <v>1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1</v>
      </c>
      <c r="AJ11" s="31">
        <v>1</v>
      </c>
      <c r="AK11" s="11">
        <v>4</v>
      </c>
      <c r="AL11" s="11">
        <v>3</v>
      </c>
      <c r="AM11" s="11">
        <v>4</v>
      </c>
      <c r="AN11" s="11">
        <v>1</v>
      </c>
      <c r="AO11" s="11">
        <v>1</v>
      </c>
      <c r="AP11" s="31">
        <v>1</v>
      </c>
      <c r="AQ11" s="31">
        <v>1</v>
      </c>
      <c r="AR11" s="31">
        <v>1</v>
      </c>
      <c r="AS11" s="31">
        <v>1</v>
      </c>
      <c r="AT11" s="31">
        <v>1</v>
      </c>
      <c r="AU11" s="31">
        <v>1</v>
      </c>
      <c r="AV11" s="31">
        <v>2</v>
      </c>
      <c r="AW11" s="11">
        <v>6</v>
      </c>
      <c r="AX11" s="31">
        <v>18</v>
      </c>
      <c r="AY11" s="65">
        <f t="shared" si="0"/>
        <v>71</v>
      </c>
      <c r="AZ11" s="65">
        <v>4</v>
      </c>
      <c r="BA11" s="66">
        <f t="shared" si="1"/>
        <v>0.71</v>
      </c>
      <c r="BB11" s="67" t="s">
        <v>79</v>
      </c>
      <c r="BC11" s="73" t="s">
        <v>771</v>
      </c>
      <c r="BD11" s="73" t="s">
        <v>635</v>
      </c>
      <c r="BE11" s="73" t="s">
        <v>823</v>
      </c>
      <c r="BF11" s="75" t="s">
        <v>332</v>
      </c>
      <c r="BG11" s="70">
        <v>11</v>
      </c>
    </row>
    <row r="12" spans="1:185" s="16" customFormat="1" ht="15.75" customHeight="1" x14ac:dyDescent="0.25">
      <c r="A12" s="90" t="s">
        <v>254</v>
      </c>
      <c r="B12" s="11">
        <v>2</v>
      </c>
      <c r="C12" s="11">
        <v>2</v>
      </c>
      <c r="D12" s="11">
        <v>2</v>
      </c>
      <c r="E12" s="31">
        <v>2</v>
      </c>
      <c r="F12" s="31">
        <v>2</v>
      </c>
      <c r="G12" s="31">
        <v>2</v>
      </c>
      <c r="H12" s="11">
        <v>1</v>
      </c>
      <c r="I12" s="11">
        <v>1</v>
      </c>
      <c r="J12" s="11">
        <v>2</v>
      </c>
      <c r="K12" s="31">
        <v>1</v>
      </c>
      <c r="L12" s="31">
        <v>0</v>
      </c>
      <c r="M12" s="31">
        <v>1</v>
      </c>
      <c r="N12" s="31">
        <v>0</v>
      </c>
      <c r="O12" s="31">
        <v>1</v>
      </c>
      <c r="P12" s="31">
        <v>0</v>
      </c>
      <c r="Q12" s="31">
        <v>1</v>
      </c>
      <c r="R12" s="11">
        <v>0</v>
      </c>
      <c r="S12" s="11">
        <v>1</v>
      </c>
      <c r="T12" s="11">
        <v>2</v>
      </c>
      <c r="U12" s="11">
        <v>1</v>
      </c>
      <c r="V12" s="11">
        <v>0</v>
      </c>
      <c r="W12" s="11">
        <v>1</v>
      </c>
      <c r="X12" s="11">
        <v>1</v>
      </c>
      <c r="Y12" s="31">
        <v>1</v>
      </c>
      <c r="Z12" s="31">
        <v>1</v>
      </c>
      <c r="AA12" s="31">
        <v>1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1</v>
      </c>
      <c r="AH12" s="31">
        <v>1</v>
      </c>
      <c r="AI12" s="31">
        <v>1</v>
      </c>
      <c r="AJ12" s="31">
        <v>1</v>
      </c>
      <c r="AK12" s="11">
        <v>2</v>
      </c>
      <c r="AL12" s="11">
        <v>3</v>
      </c>
      <c r="AM12" s="11">
        <v>3</v>
      </c>
      <c r="AN12" s="11">
        <v>1</v>
      </c>
      <c r="AO12" s="11">
        <v>0</v>
      </c>
      <c r="AP12" s="31">
        <v>1</v>
      </c>
      <c r="AQ12" s="31">
        <v>1</v>
      </c>
      <c r="AR12" s="31">
        <v>1</v>
      </c>
      <c r="AS12" s="31">
        <v>1</v>
      </c>
      <c r="AT12" s="31">
        <v>1</v>
      </c>
      <c r="AU12" s="31">
        <v>1</v>
      </c>
      <c r="AV12" s="31">
        <v>0</v>
      </c>
      <c r="AW12" s="11">
        <v>6</v>
      </c>
      <c r="AX12" s="31">
        <v>17</v>
      </c>
      <c r="AY12" s="65">
        <f t="shared" si="0"/>
        <v>71</v>
      </c>
      <c r="AZ12" s="65">
        <v>4</v>
      </c>
      <c r="BA12" s="66">
        <f t="shared" si="1"/>
        <v>0.71</v>
      </c>
      <c r="BB12" s="67" t="s">
        <v>79</v>
      </c>
      <c r="BC12" s="73" t="s">
        <v>772</v>
      </c>
      <c r="BD12" s="73" t="s">
        <v>487</v>
      </c>
      <c r="BE12" s="73" t="s">
        <v>566</v>
      </c>
      <c r="BF12" s="75" t="s">
        <v>305</v>
      </c>
      <c r="BG12" s="70">
        <v>11</v>
      </c>
    </row>
    <row r="13" spans="1:185" s="16" customFormat="1" ht="15.75" customHeight="1" x14ac:dyDescent="0.25">
      <c r="A13" s="90" t="s">
        <v>255</v>
      </c>
      <c r="B13" s="11">
        <v>0</v>
      </c>
      <c r="C13" s="11">
        <v>2</v>
      </c>
      <c r="D13" s="11">
        <v>2</v>
      </c>
      <c r="E13" s="31">
        <v>2</v>
      </c>
      <c r="F13" s="31">
        <v>0</v>
      </c>
      <c r="G13" s="31">
        <v>0</v>
      </c>
      <c r="H13" s="11">
        <v>2</v>
      </c>
      <c r="I13" s="11">
        <v>0</v>
      </c>
      <c r="J13" s="11">
        <v>2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11">
        <v>0</v>
      </c>
      <c r="S13" s="11">
        <v>1</v>
      </c>
      <c r="T13" s="11">
        <v>0</v>
      </c>
      <c r="U13" s="11">
        <v>1</v>
      </c>
      <c r="V13" s="11">
        <v>0</v>
      </c>
      <c r="W13" s="11">
        <v>1</v>
      </c>
      <c r="X13" s="11">
        <v>1</v>
      </c>
      <c r="Y13" s="31">
        <v>1</v>
      </c>
      <c r="Z13" s="31">
        <v>0</v>
      </c>
      <c r="AA13" s="31">
        <v>1</v>
      </c>
      <c r="AB13" s="31">
        <v>0</v>
      </c>
      <c r="AC13" s="31">
        <v>0</v>
      </c>
      <c r="AD13" s="31">
        <v>1</v>
      </c>
      <c r="AE13" s="31">
        <v>1</v>
      </c>
      <c r="AF13" s="31">
        <v>0</v>
      </c>
      <c r="AG13" s="31">
        <v>0</v>
      </c>
      <c r="AH13" s="31">
        <v>0</v>
      </c>
      <c r="AI13" s="31">
        <v>1</v>
      </c>
      <c r="AJ13" s="31">
        <v>1</v>
      </c>
      <c r="AK13" s="11">
        <v>1</v>
      </c>
      <c r="AL13" s="11">
        <v>3</v>
      </c>
      <c r="AM13" s="11">
        <v>2</v>
      </c>
      <c r="AN13" s="11">
        <v>0</v>
      </c>
      <c r="AO13" s="11">
        <v>0</v>
      </c>
      <c r="AP13" s="31">
        <v>1</v>
      </c>
      <c r="AQ13" s="31">
        <v>0</v>
      </c>
      <c r="AR13" s="31">
        <v>0</v>
      </c>
      <c r="AS13" s="31">
        <v>0</v>
      </c>
      <c r="AT13" s="31">
        <v>1</v>
      </c>
      <c r="AU13" s="31">
        <v>1</v>
      </c>
      <c r="AV13" s="31">
        <v>2</v>
      </c>
      <c r="AW13" s="11">
        <v>6</v>
      </c>
      <c r="AX13" s="31">
        <v>23</v>
      </c>
      <c r="AY13" s="65">
        <f t="shared" si="0"/>
        <v>67</v>
      </c>
      <c r="AZ13" s="65">
        <v>5</v>
      </c>
      <c r="BA13" s="66">
        <f t="shared" si="1"/>
        <v>0.67</v>
      </c>
      <c r="BB13" s="67" t="s">
        <v>79</v>
      </c>
      <c r="BC13" s="74" t="s">
        <v>773</v>
      </c>
      <c r="BD13" s="74" t="s">
        <v>403</v>
      </c>
      <c r="BE13" s="74" t="s">
        <v>824</v>
      </c>
      <c r="BF13" s="75" t="s">
        <v>302</v>
      </c>
      <c r="BG13" s="70">
        <v>11</v>
      </c>
    </row>
    <row r="14" spans="1:185" s="16" customFormat="1" ht="15.75" customHeight="1" x14ac:dyDescent="0.25">
      <c r="A14" s="90" t="s">
        <v>256</v>
      </c>
      <c r="B14" s="11">
        <v>2</v>
      </c>
      <c r="C14" s="11">
        <v>2</v>
      </c>
      <c r="D14" s="11">
        <v>2</v>
      </c>
      <c r="E14" s="31">
        <v>0</v>
      </c>
      <c r="F14" s="31">
        <v>0</v>
      </c>
      <c r="G14" s="31">
        <v>0</v>
      </c>
      <c r="H14" s="11">
        <v>2</v>
      </c>
      <c r="I14" s="11">
        <v>1</v>
      </c>
      <c r="J14" s="11">
        <v>0</v>
      </c>
      <c r="K14" s="31">
        <v>1</v>
      </c>
      <c r="L14" s="31">
        <v>0</v>
      </c>
      <c r="M14" s="31">
        <v>1</v>
      </c>
      <c r="N14" s="31">
        <v>1</v>
      </c>
      <c r="O14" s="31">
        <v>0</v>
      </c>
      <c r="P14" s="31">
        <v>1</v>
      </c>
      <c r="Q14" s="31">
        <v>1</v>
      </c>
      <c r="R14" s="11">
        <v>0</v>
      </c>
      <c r="S14" s="11">
        <v>0</v>
      </c>
      <c r="T14" s="11">
        <v>0</v>
      </c>
      <c r="U14" s="11">
        <v>1</v>
      </c>
      <c r="V14" s="11">
        <v>0</v>
      </c>
      <c r="W14" s="11">
        <v>1</v>
      </c>
      <c r="X14" s="11">
        <v>1</v>
      </c>
      <c r="Y14" s="31">
        <v>1</v>
      </c>
      <c r="Z14" s="31">
        <v>1</v>
      </c>
      <c r="AA14" s="31">
        <v>1</v>
      </c>
      <c r="AB14" s="31">
        <v>1</v>
      </c>
      <c r="AC14" s="31">
        <v>1</v>
      </c>
      <c r="AD14" s="31">
        <v>1</v>
      </c>
      <c r="AE14" s="31">
        <v>0</v>
      </c>
      <c r="AF14" s="31">
        <v>1</v>
      </c>
      <c r="AG14" s="31">
        <v>1</v>
      </c>
      <c r="AH14" s="31">
        <v>0</v>
      </c>
      <c r="AI14" s="31">
        <v>1</v>
      </c>
      <c r="AJ14" s="31">
        <v>1</v>
      </c>
      <c r="AK14" s="11">
        <v>1</v>
      </c>
      <c r="AL14" s="11">
        <v>2</v>
      </c>
      <c r="AM14" s="11">
        <v>2</v>
      </c>
      <c r="AN14" s="11">
        <v>1</v>
      </c>
      <c r="AO14" s="11">
        <v>1</v>
      </c>
      <c r="AP14" s="31">
        <v>0</v>
      </c>
      <c r="AQ14" s="31">
        <v>1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11">
        <v>6</v>
      </c>
      <c r="AX14" s="31">
        <v>22</v>
      </c>
      <c r="AY14" s="65">
        <f t="shared" si="0"/>
        <v>63</v>
      </c>
      <c r="AZ14" s="65">
        <v>6</v>
      </c>
      <c r="BA14" s="66">
        <f t="shared" si="1"/>
        <v>0.63</v>
      </c>
      <c r="BB14" s="67" t="s">
        <v>79</v>
      </c>
      <c r="BC14" s="76" t="s">
        <v>774</v>
      </c>
      <c r="BD14" s="76" t="s">
        <v>560</v>
      </c>
      <c r="BE14" s="76" t="s">
        <v>652</v>
      </c>
      <c r="BF14" s="75" t="s">
        <v>335</v>
      </c>
      <c r="BG14" s="70">
        <v>11</v>
      </c>
    </row>
    <row r="15" spans="1:185" s="16" customFormat="1" ht="15.75" customHeight="1" x14ac:dyDescent="0.25">
      <c r="A15" s="90" t="s">
        <v>257</v>
      </c>
      <c r="B15" s="11">
        <v>0</v>
      </c>
      <c r="C15" s="11">
        <v>2</v>
      </c>
      <c r="D15" s="11">
        <v>2</v>
      </c>
      <c r="E15" s="31">
        <v>0</v>
      </c>
      <c r="F15" s="31">
        <v>0</v>
      </c>
      <c r="G15" s="31">
        <v>0</v>
      </c>
      <c r="H15" s="11">
        <v>2</v>
      </c>
      <c r="I15" s="11">
        <v>1</v>
      </c>
      <c r="J15" s="11">
        <v>0</v>
      </c>
      <c r="K15" s="31">
        <v>1</v>
      </c>
      <c r="L15" s="31">
        <v>0</v>
      </c>
      <c r="M15" s="31">
        <v>1</v>
      </c>
      <c r="N15" s="31">
        <v>1</v>
      </c>
      <c r="O15" s="31">
        <v>1</v>
      </c>
      <c r="P15" s="31">
        <v>0</v>
      </c>
      <c r="Q15" s="31">
        <v>0</v>
      </c>
      <c r="R15" s="11">
        <v>0</v>
      </c>
      <c r="S15" s="11">
        <v>1</v>
      </c>
      <c r="T15" s="11">
        <v>2</v>
      </c>
      <c r="U15" s="11">
        <v>2</v>
      </c>
      <c r="V15" s="11">
        <v>0</v>
      </c>
      <c r="W15" s="11">
        <v>1</v>
      </c>
      <c r="X15" s="11">
        <v>1</v>
      </c>
      <c r="Y15" s="31">
        <v>1</v>
      </c>
      <c r="Z15" s="31">
        <v>0</v>
      </c>
      <c r="AA15" s="31">
        <v>0</v>
      </c>
      <c r="AB15" s="31">
        <v>1</v>
      </c>
      <c r="AC15" s="31">
        <v>0</v>
      </c>
      <c r="AD15" s="31">
        <v>1</v>
      </c>
      <c r="AE15" s="31">
        <v>1</v>
      </c>
      <c r="AF15" s="31">
        <v>0</v>
      </c>
      <c r="AG15" s="31">
        <v>1</v>
      </c>
      <c r="AH15" s="31">
        <v>0</v>
      </c>
      <c r="AI15" s="31">
        <v>1</v>
      </c>
      <c r="AJ15" s="31">
        <v>0</v>
      </c>
      <c r="AK15" s="11">
        <v>2</v>
      </c>
      <c r="AL15" s="11">
        <v>1</v>
      </c>
      <c r="AM15" s="11">
        <v>1</v>
      </c>
      <c r="AN15" s="11">
        <v>1</v>
      </c>
      <c r="AO15" s="11">
        <v>1</v>
      </c>
      <c r="AP15" s="31">
        <v>1</v>
      </c>
      <c r="AQ15" s="31">
        <v>0</v>
      </c>
      <c r="AR15" s="31">
        <v>0</v>
      </c>
      <c r="AS15" s="31">
        <v>0</v>
      </c>
      <c r="AT15" s="31">
        <v>1</v>
      </c>
      <c r="AU15" s="31">
        <v>1</v>
      </c>
      <c r="AV15" s="31">
        <v>2</v>
      </c>
      <c r="AW15" s="11">
        <v>6</v>
      </c>
      <c r="AX15" s="31">
        <v>22</v>
      </c>
      <c r="AY15" s="65">
        <f t="shared" si="0"/>
        <v>63</v>
      </c>
      <c r="AZ15" s="65">
        <v>6</v>
      </c>
      <c r="BA15" s="66">
        <f t="shared" si="1"/>
        <v>0.63</v>
      </c>
      <c r="BB15" s="67" t="s">
        <v>79</v>
      </c>
      <c r="BC15" s="76" t="s">
        <v>766</v>
      </c>
      <c r="BD15" s="76" t="s">
        <v>462</v>
      </c>
      <c r="BE15" s="76" t="s">
        <v>648</v>
      </c>
      <c r="BF15" s="75" t="s">
        <v>320</v>
      </c>
      <c r="BG15" s="70">
        <v>11</v>
      </c>
    </row>
    <row r="16" spans="1:185" s="16" customFormat="1" ht="15.75" customHeight="1" x14ac:dyDescent="0.25">
      <c r="A16" s="90" t="s">
        <v>258</v>
      </c>
      <c r="B16" s="11">
        <v>0</v>
      </c>
      <c r="C16" s="11">
        <v>2</v>
      </c>
      <c r="D16" s="11">
        <v>2</v>
      </c>
      <c r="E16" s="31">
        <v>0</v>
      </c>
      <c r="F16" s="31">
        <v>0</v>
      </c>
      <c r="G16" s="31">
        <v>0</v>
      </c>
      <c r="H16" s="11">
        <v>1</v>
      </c>
      <c r="I16" s="11">
        <v>1</v>
      </c>
      <c r="J16" s="11">
        <v>0</v>
      </c>
      <c r="K16" s="31">
        <v>1</v>
      </c>
      <c r="L16" s="31">
        <v>1</v>
      </c>
      <c r="M16" s="31">
        <v>1</v>
      </c>
      <c r="N16" s="31">
        <v>1</v>
      </c>
      <c r="O16" s="31">
        <v>1</v>
      </c>
      <c r="P16" s="31">
        <v>1</v>
      </c>
      <c r="Q16" s="31">
        <v>1</v>
      </c>
      <c r="R16" s="11">
        <v>0</v>
      </c>
      <c r="S16" s="11">
        <v>0</v>
      </c>
      <c r="T16" s="11">
        <v>2</v>
      </c>
      <c r="U16" s="11">
        <v>1</v>
      </c>
      <c r="V16" s="11">
        <v>0</v>
      </c>
      <c r="W16" s="11">
        <v>1</v>
      </c>
      <c r="X16" s="11">
        <v>1</v>
      </c>
      <c r="Y16" s="31">
        <v>1</v>
      </c>
      <c r="Z16" s="31">
        <v>1</v>
      </c>
      <c r="AA16" s="31">
        <v>1</v>
      </c>
      <c r="AB16" s="31">
        <v>1</v>
      </c>
      <c r="AC16" s="31">
        <v>1</v>
      </c>
      <c r="AD16" s="31">
        <v>1</v>
      </c>
      <c r="AE16" s="31">
        <v>1</v>
      </c>
      <c r="AF16" s="31">
        <v>0</v>
      </c>
      <c r="AG16" s="31">
        <v>1</v>
      </c>
      <c r="AH16" s="31">
        <v>0</v>
      </c>
      <c r="AI16" s="31">
        <v>1</v>
      </c>
      <c r="AJ16" s="31">
        <v>1</v>
      </c>
      <c r="AK16" s="11">
        <v>1</v>
      </c>
      <c r="AL16" s="11">
        <v>4</v>
      </c>
      <c r="AM16" s="11">
        <v>3</v>
      </c>
      <c r="AN16" s="11">
        <v>1</v>
      </c>
      <c r="AO16" s="11">
        <v>1</v>
      </c>
      <c r="AP16" s="31">
        <v>1</v>
      </c>
      <c r="AQ16" s="31">
        <v>0</v>
      </c>
      <c r="AR16" s="31">
        <v>0</v>
      </c>
      <c r="AS16" s="31">
        <v>0</v>
      </c>
      <c r="AT16" s="31">
        <v>1</v>
      </c>
      <c r="AU16" s="31">
        <v>1</v>
      </c>
      <c r="AV16" s="31">
        <v>0</v>
      </c>
      <c r="AW16" s="11">
        <v>0</v>
      </c>
      <c r="AX16" s="31">
        <v>21</v>
      </c>
      <c r="AY16" s="65">
        <f t="shared" si="0"/>
        <v>62</v>
      </c>
      <c r="AZ16" s="65">
        <v>7</v>
      </c>
      <c r="BA16" s="66">
        <f t="shared" si="1"/>
        <v>0.62</v>
      </c>
      <c r="BB16" s="67" t="s">
        <v>79</v>
      </c>
      <c r="BC16" s="68" t="s">
        <v>775</v>
      </c>
      <c r="BD16" s="73" t="s">
        <v>554</v>
      </c>
      <c r="BE16" s="88" t="s">
        <v>552</v>
      </c>
      <c r="BF16" s="75" t="s">
        <v>331</v>
      </c>
      <c r="BG16" s="70">
        <v>11</v>
      </c>
    </row>
    <row r="17" spans="1:59" s="16" customFormat="1" ht="15.75" customHeight="1" x14ac:dyDescent="0.25">
      <c r="A17" s="90" t="s">
        <v>259</v>
      </c>
      <c r="B17" s="11">
        <v>2</v>
      </c>
      <c r="C17" s="11">
        <v>2</v>
      </c>
      <c r="D17" s="11">
        <v>0</v>
      </c>
      <c r="E17" s="31">
        <v>0</v>
      </c>
      <c r="F17" s="31">
        <v>0</v>
      </c>
      <c r="G17" s="31">
        <v>0</v>
      </c>
      <c r="H17" s="11">
        <v>2</v>
      </c>
      <c r="I17" s="11">
        <v>2</v>
      </c>
      <c r="J17" s="11">
        <v>0</v>
      </c>
      <c r="K17" s="31">
        <v>0</v>
      </c>
      <c r="L17" s="31">
        <v>0</v>
      </c>
      <c r="M17" s="31">
        <v>0</v>
      </c>
      <c r="N17" s="31">
        <v>1</v>
      </c>
      <c r="O17" s="31">
        <v>1</v>
      </c>
      <c r="P17" s="31">
        <v>0</v>
      </c>
      <c r="Q17" s="31">
        <v>0</v>
      </c>
      <c r="R17" s="11">
        <v>0</v>
      </c>
      <c r="S17" s="11">
        <v>1</v>
      </c>
      <c r="T17" s="11">
        <v>2</v>
      </c>
      <c r="U17" s="11">
        <v>2</v>
      </c>
      <c r="V17" s="11">
        <v>1</v>
      </c>
      <c r="W17" s="11">
        <v>1</v>
      </c>
      <c r="X17" s="11">
        <v>1</v>
      </c>
      <c r="Y17" s="31">
        <v>1</v>
      </c>
      <c r="Z17" s="31">
        <v>1</v>
      </c>
      <c r="AA17" s="31">
        <v>1</v>
      </c>
      <c r="AB17" s="31">
        <v>0</v>
      </c>
      <c r="AC17" s="31">
        <v>1</v>
      </c>
      <c r="AD17" s="31">
        <v>1</v>
      </c>
      <c r="AE17" s="31">
        <v>1</v>
      </c>
      <c r="AF17" s="31">
        <v>1</v>
      </c>
      <c r="AG17" s="31">
        <v>1</v>
      </c>
      <c r="AH17" s="31">
        <v>1</v>
      </c>
      <c r="AI17" s="31">
        <v>1</v>
      </c>
      <c r="AJ17" s="31">
        <v>1</v>
      </c>
      <c r="AK17" s="11">
        <v>2</v>
      </c>
      <c r="AL17" s="11">
        <v>3</v>
      </c>
      <c r="AM17" s="11">
        <v>3</v>
      </c>
      <c r="AN17" s="11">
        <v>1</v>
      </c>
      <c r="AO17" s="11">
        <v>1</v>
      </c>
      <c r="AP17" s="31">
        <v>1</v>
      </c>
      <c r="AQ17" s="31">
        <v>1</v>
      </c>
      <c r="AR17" s="31">
        <v>1</v>
      </c>
      <c r="AS17" s="31">
        <v>1</v>
      </c>
      <c r="AT17" s="31">
        <v>0</v>
      </c>
      <c r="AU17" s="31">
        <v>0</v>
      </c>
      <c r="AV17" s="31">
        <v>0</v>
      </c>
      <c r="AW17" s="11">
        <v>0</v>
      </c>
      <c r="AX17" s="31">
        <v>10</v>
      </c>
      <c r="AY17" s="65">
        <f t="shared" si="0"/>
        <v>53</v>
      </c>
      <c r="AZ17" s="65">
        <v>8</v>
      </c>
      <c r="BA17" s="66">
        <f t="shared" si="1"/>
        <v>0.53</v>
      </c>
      <c r="BB17" s="67" t="s">
        <v>79</v>
      </c>
      <c r="BC17" s="76" t="s">
        <v>776</v>
      </c>
      <c r="BD17" s="76" t="s">
        <v>499</v>
      </c>
      <c r="BE17" s="76" t="s">
        <v>571</v>
      </c>
      <c r="BF17" s="75" t="s">
        <v>320</v>
      </c>
      <c r="BG17" s="70">
        <v>11</v>
      </c>
    </row>
    <row r="18" spans="1:59" s="16" customFormat="1" ht="15.75" customHeight="1" x14ac:dyDescent="0.25">
      <c r="A18" s="90" t="s">
        <v>260</v>
      </c>
      <c r="B18" s="11">
        <v>0</v>
      </c>
      <c r="C18" s="11">
        <v>0</v>
      </c>
      <c r="D18" s="11">
        <v>2</v>
      </c>
      <c r="E18" s="31">
        <v>0</v>
      </c>
      <c r="F18" s="31">
        <v>2</v>
      </c>
      <c r="G18" s="31">
        <v>2</v>
      </c>
      <c r="H18" s="11">
        <v>2</v>
      </c>
      <c r="I18" s="11">
        <v>2</v>
      </c>
      <c r="J18" s="11">
        <v>2</v>
      </c>
      <c r="K18" s="31">
        <v>1</v>
      </c>
      <c r="L18" s="31">
        <v>1</v>
      </c>
      <c r="M18" s="31">
        <v>1</v>
      </c>
      <c r="N18" s="31">
        <v>0</v>
      </c>
      <c r="O18" s="31">
        <v>1</v>
      </c>
      <c r="P18" s="31">
        <v>0</v>
      </c>
      <c r="Q18" s="31">
        <v>1</v>
      </c>
      <c r="R18" s="11">
        <v>0</v>
      </c>
      <c r="S18" s="11">
        <v>1</v>
      </c>
      <c r="T18" s="11">
        <v>2</v>
      </c>
      <c r="U18" s="11">
        <v>1</v>
      </c>
      <c r="V18" s="11">
        <v>0</v>
      </c>
      <c r="W18" s="11">
        <v>1</v>
      </c>
      <c r="X18" s="11">
        <v>0</v>
      </c>
      <c r="Y18" s="31">
        <v>0</v>
      </c>
      <c r="Z18" s="31">
        <v>1</v>
      </c>
      <c r="AA18" s="31">
        <v>1</v>
      </c>
      <c r="AB18" s="31">
        <v>0</v>
      </c>
      <c r="AC18" s="31">
        <v>0</v>
      </c>
      <c r="AD18" s="31">
        <v>1</v>
      </c>
      <c r="AE18" s="31">
        <v>0</v>
      </c>
      <c r="AF18" s="31">
        <v>0</v>
      </c>
      <c r="AG18" s="31">
        <v>0</v>
      </c>
      <c r="AH18" s="31">
        <v>1</v>
      </c>
      <c r="AI18" s="31">
        <v>1</v>
      </c>
      <c r="AJ18" s="31">
        <v>1</v>
      </c>
      <c r="AK18" s="11">
        <v>1</v>
      </c>
      <c r="AL18" s="11">
        <v>3</v>
      </c>
      <c r="AM18" s="11">
        <v>2</v>
      </c>
      <c r="AN18" s="11">
        <v>1</v>
      </c>
      <c r="AO18" s="11">
        <v>0</v>
      </c>
      <c r="AP18" s="31">
        <v>1</v>
      </c>
      <c r="AQ18" s="31">
        <v>1</v>
      </c>
      <c r="AR18" s="31">
        <v>1</v>
      </c>
      <c r="AS18" s="31">
        <v>1</v>
      </c>
      <c r="AT18" s="31">
        <v>1</v>
      </c>
      <c r="AU18" s="31">
        <v>1</v>
      </c>
      <c r="AV18" s="31">
        <v>0</v>
      </c>
      <c r="AW18" s="11">
        <v>6</v>
      </c>
      <c r="AX18" s="31">
        <v>4</v>
      </c>
      <c r="AY18" s="65">
        <f t="shared" si="0"/>
        <v>51</v>
      </c>
      <c r="AZ18" s="65">
        <v>9</v>
      </c>
      <c r="BA18" s="66">
        <f t="shared" si="1"/>
        <v>0.51</v>
      </c>
      <c r="BB18" s="67" t="s">
        <v>79</v>
      </c>
      <c r="BC18" s="76" t="s">
        <v>535</v>
      </c>
      <c r="BD18" s="76" t="s">
        <v>351</v>
      </c>
      <c r="BE18" s="76" t="s">
        <v>449</v>
      </c>
      <c r="BF18" s="75" t="s">
        <v>329</v>
      </c>
      <c r="BG18" s="70">
        <v>11</v>
      </c>
    </row>
    <row r="19" spans="1:59" s="16" customFormat="1" ht="15.75" customHeight="1" x14ac:dyDescent="0.25">
      <c r="A19" s="90" t="s">
        <v>261</v>
      </c>
      <c r="B19" s="11">
        <v>0</v>
      </c>
      <c r="C19" s="11">
        <v>0</v>
      </c>
      <c r="D19" s="11">
        <v>0</v>
      </c>
      <c r="E19" s="31">
        <v>0</v>
      </c>
      <c r="F19" s="31">
        <v>0</v>
      </c>
      <c r="G19" s="31">
        <v>0</v>
      </c>
      <c r="H19" s="11">
        <v>1</v>
      </c>
      <c r="I19" s="11">
        <v>1</v>
      </c>
      <c r="J19" s="11">
        <v>1</v>
      </c>
      <c r="K19" s="31">
        <v>1</v>
      </c>
      <c r="L19" s="31">
        <v>1</v>
      </c>
      <c r="M19" s="31">
        <v>1</v>
      </c>
      <c r="N19" s="31">
        <v>1</v>
      </c>
      <c r="O19" s="31">
        <v>1</v>
      </c>
      <c r="P19" s="31">
        <v>1</v>
      </c>
      <c r="Q19" s="31">
        <v>1</v>
      </c>
      <c r="R19" s="11">
        <v>0</v>
      </c>
      <c r="S19" s="11">
        <v>0</v>
      </c>
      <c r="T19" s="11">
        <v>0</v>
      </c>
      <c r="U19" s="11">
        <v>1</v>
      </c>
      <c r="V19" s="11">
        <v>0</v>
      </c>
      <c r="W19" s="11">
        <v>1</v>
      </c>
      <c r="X19" s="11">
        <v>0</v>
      </c>
      <c r="Y19" s="31">
        <v>1</v>
      </c>
      <c r="Z19" s="31">
        <v>1</v>
      </c>
      <c r="AA19" s="31">
        <v>1</v>
      </c>
      <c r="AB19" s="31">
        <v>1</v>
      </c>
      <c r="AC19" s="31">
        <v>0</v>
      </c>
      <c r="AD19" s="31">
        <v>1</v>
      </c>
      <c r="AE19" s="31">
        <v>1</v>
      </c>
      <c r="AF19" s="31">
        <v>1</v>
      </c>
      <c r="AG19" s="31">
        <v>1</v>
      </c>
      <c r="AH19" s="31">
        <v>1</v>
      </c>
      <c r="AI19" s="31">
        <v>1</v>
      </c>
      <c r="AJ19" s="31">
        <v>1</v>
      </c>
      <c r="AK19" s="11">
        <v>4</v>
      </c>
      <c r="AL19" s="11">
        <v>3</v>
      </c>
      <c r="AM19" s="11">
        <v>2</v>
      </c>
      <c r="AN19" s="11">
        <v>1</v>
      </c>
      <c r="AO19" s="11">
        <v>1</v>
      </c>
      <c r="AP19" s="31">
        <v>0</v>
      </c>
      <c r="AQ19" s="31">
        <v>0</v>
      </c>
      <c r="AR19" s="31">
        <v>0</v>
      </c>
      <c r="AS19" s="31">
        <v>0</v>
      </c>
      <c r="AT19" s="31">
        <v>1</v>
      </c>
      <c r="AU19" s="31">
        <v>1</v>
      </c>
      <c r="AV19" s="31">
        <v>0</v>
      </c>
      <c r="AW19" s="11">
        <v>6</v>
      </c>
      <c r="AX19" s="31">
        <v>7</v>
      </c>
      <c r="AY19" s="65">
        <f t="shared" si="0"/>
        <v>49</v>
      </c>
      <c r="AZ19" s="65">
        <v>10</v>
      </c>
      <c r="BA19" s="66">
        <f t="shared" si="1"/>
        <v>0.49</v>
      </c>
      <c r="BB19" s="67" t="s">
        <v>79</v>
      </c>
      <c r="BC19" s="89" t="s">
        <v>777</v>
      </c>
      <c r="BD19" s="89" t="s">
        <v>480</v>
      </c>
      <c r="BE19" s="89" t="s">
        <v>451</v>
      </c>
      <c r="BF19" s="75" t="s">
        <v>307</v>
      </c>
      <c r="BG19" s="70">
        <v>11</v>
      </c>
    </row>
    <row r="20" spans="1:59" s="16" customFormat="1" ht="15.75" customHeight="1" x14ac:dyDescent="0.25">
      <c r="A20" s="90" t="s">
        <v>262</v>
      </c>
      <c r="B20" s="11">
        <v>0</v>
      </c>
      <c r="C20" s="11">
        <v>0</v>
      </c>
      <c r="D20" s="11">
        <v>2</v>
      </c>
      <c r="E20" s="31">
        <v>2</v>
      </c>
      <c r="F20" s="31">
        <v>0</v>
      </c>
      <c r="G20" s="31">
        <v>2</v>
      </c>
      <c r="H20" s="11">
        <v>0</v>
      </c>
      <c r="I20" s="11">
        <v>0</v>
      </c>
      <c r="J20" s="11">
        <v>2</v>
      </c>
      <c r="K20" s="31">
        <v>1</v>
      </c>
      <c r="L20" s="31">
        <v>1</v>
      </c>
      <c r="M20" s="31">
        <v>1</v>
      </c>
      <c r="N20" s="31">
        <v>1</v>
      </c>
      <c r="O20" s="31">
        <v>1</v>
      </c>
      <c r="P20" s="31">
        <v>1</v>
      </c>
      <c r="Q20" s="31">
        <v>1</v>
      </c>
      <c r="R20" s="11">
        <v>0</v>
      </c>
      <c r="S20" s="11">
        <v>1</v>
      </c>
      <c r="T20" s="11">
        <v>2</v>
      </c>
      <c r="U20" s="11">
        <v>1</v>
      </c>
      <c r="V20" s="11">
        <v>0</v>
      </c>
      <c r="W20" s="11">
        <v>1</v>
      </c>
      <c r="X20" s="11">
        <v>1</v>
      </c>
      <c r="Y20" s="31">
        <v>1</v>
      </c>
      <c r="Z20" s="31">
        <v>0</v>
      </c>
      <c r="AA20" s="31">
        <v>0</v>
      </c>
      <c r="AB20" s="31">
        <v>1</v>
      </c>
      <c r="AC20" s="31">
        <v>1</v>
      </c>
      <c r="AD20" s="31">
        <v>0</v>
      </c>
      <c r="AE20" s="31">
        <v>0</v>
      </c>
      <c r="AF20" s="31">
        <v>0</v>
      </c>
      <c r="AG20" s="31">
        <v>0</v>
      </c>
      <c r="AH20" s="31">
        <v>1</v>
      </c>
      <c r="AI20" s="31">
        <v>1</v>
      </c>
      <c r="AJ20" s="31">
        <v>1</v>
      </c>
      <c r="AK20" s="11">
        <v>4</v>
      </c>
      <c r="AL20" s="11">
        <v>4</v>
      </c>
      <c r="AM20" s="11">
        <v>4</v>
      </c>
      <c r="AN20" s="11">
        <v>1</v>
      </c>
      <c r="AO20" s="11">
        <v>1</v>
      </c>
      <c r="AP20" s="31">
        <v>1</v>
      </c>
      <c r="AQ20" s="31">
        <v>0</v>
      </c>
      <c r="AR20" s="31">
        <v>0</v>
      </c>
      <c r="AS20" s="31">
        <v>1</v>
      </c>
      <c r="AT20" s="31">
        <v>1</v>
      </c>
      <c r="AU20" s="31">
        <v>1</v>
      </c>
      <c r="AV20" s="31">
        <v>2</v>
      </c>
      <c r="AW20" s="11">
        <v>0</v>
      </c>
      <c r="AX20" s="31">
        <v>1</v>
      </c>
      <c r="AY20" s="65">
        <f t="shared" si="0"/>
        <v>48</v>
      </c>
      <c r="AZ20" s="65">
        <v>11</v>
      </c>
      <c r="BA20" s="66">
        <f t="shared" si="1"/>
        <v>0.48</v>
      </c>
      <c r="BB20" s="67" t="s">
        <v>79</v>
      </c>
      <c r="BC20" s="73" t="s">
        <v>778</v>
      </c>
      <c r="BD20" s="73" t="s">
        <v>351</v>
      </c>
      <c r="BE20" s="73" t="s">
        <v>825</v>
      </c>
      <c r="BF20" s="75" t="s">
        <v>310</v>
      </c>
      <c r="BG20" s="70">
        <v>11</v>
      </c>
    </row>
    <row r="21" spans="1:59" s="16" customFormat="1" ht="15.75" customHeight="1" x14ac:dyDescent="0.25">
      <c r="A21" s="90" t="s">
        <v>263</v>
      </c>
      <c r="B21" s="11">
        <v>2</v>
      </c>
      <c r="C21" s="11">
        <v>2</v>
      </c>
      <c r="D21" s="11">
        <v>0</v>
      </c>
      <c r="E21" s="31">
        <v>0</v>
      </c>
      <c r="F21" s="31">
        <v>0</v>
      </c>
      <c r="G21" s="31">
        <v>0</v>
      </c>
      <c r="H21" s="11">
        <v>2</v>
      </c>
      <c r="I21" s="11">
        <v>0</v>
      </c>
      <c r="J21" s="11">
        <v>0</v>
      </c>
      <c r="K21" s="31">
        <v>1</v>
      </c>
      <c r="L21" s="31">
        <v>0</v>
      </c>
      <c r="M21" s="31">
        <v>1</v>
      </c>
      <c r="N21" s="31">
        <v>0</v>
      </c>
      <c r="O21" s="31">
        <v>0</v>
      </c>
      <c r="P21" s="31">
        <v>0</v>
      </c>
      <c r="Q21" s="31">
        <v>1</v>
      </c>
      <c r="R21" s="11">
        <v>0</v>
      </c>
      <c r="S21" s="11">
        <v>1</v>
      </c>
      <c r="T21" s="11">
        <v>2</v>
      </c>
      <c r="U21" s="11">
        <v>0</v>
      </c>
      <c r="V21" s="11">
        <v>0</v>
      </c>
      <c r="W21" s="11">
        <v>1</v>
      </c>
      <c r="X21" s="11">
        <v>1</v>
      </c>
      <c r="Y21" s="31">
        <v>1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1</v>
      </c>
      <c r="AF21" s="31">
        <v>0</v>
      </c>
      <c r="AG21" s="31">
        <v>1</v>
      </c>
      <c r="AH21" s="31">
        <v>0</v>
      </c>
      <c r="AI21" s="31">
        <v>1</v>
      </c>
      <c r="AJ21" s="31">
        <v>1</v>
      </c>
      <c r="AK21" s="11">
        <v>1</v>
      </c>
      <c r="AL21" s="11">
        <v>2</v>
      </c>
      <c r="AM21" s="11">
        <v>2</v>
      </c>
      <c r="AN21" s="11">
        <v>1</v>
      </c>
      <c r="AO21" s="11">
        <v>0</v>
      </c>
      <c r="AP21" s="31">
        <v>1</v>
      </c>
      <c r="AQ21" s="31">
        <v>1</v>
      </c>
      <c r="AR21" s="31">
        <v>1</v>
      </c>
      <c r="AS21" s="31">
        <v>1</v>
      </c>
      <c r="AT21" s="31">
        <v>1</v>
      </c>
      <c r="AU21" s="31">
        <v>1</v>
      </c>
      <c r="AV21" s="31">
        <v>2</v>
      </c>
      <c r="AW21" s="11">
        <v>6</v>
      </c>
      <c r="AX21" s="31">
        <v>7</v>
      </c>
      <c r="AY21" s="65">
        <f t="shared" si="0"/>
        <v>46</v>
      </c>
      <c r="AZ21" s="65">
        <v>12</v>
      </c>
      <c r="BA21" s="66">
        <f t="shared" si="1"/>
        <v>0.46</v>
      </c>
      <c r="BB21" s="67" t="s">
        <v>79</v>
      </c>
      <c r="BC21" s="73" t="s">
        <v>780</v>
      </c>
      <c r="BD21" s="73" t="s">
        <v>675</v>
      </c>
      <c r="BE21" s="73" t="s">
        <v>826</v>
      </c>
      <c r="BF21" s="75" t="s">
        <v>297</v>
      </c>
      <c r="BG21" s="70">
        <v>11</v>
      </c>
    </row>
    <row r="22" spans="1:59" s="16" customFormat="1" ht="15.75" customHeight="1" x14ac:dyDescent="0.25">
      <c r="A22" s="90" t="s">
        <v>264</v>
      </c>
      <c r="B22" s="11">
        <v>2</v>
      </c>
      <c r="C22" s="11">
        <v>0</v>
      </c>
      <c r="D22" s="11">
        <v>2</v>
      </c>
      <c r="E22" s="31">
        <v>0</v>
      </c>
      <c r="F22" s="31">
        <v>0</v>
      </c>
      <c r="G22" s="31">
        <v>2</v>
      </c>
      <c r="H22" s="11">
        <v>2</v>
      </c>
      <c r="I22" s="11">
        <v>2</v>
      </c>
      <c r="J22" s="11">
        <v>1</v>
      </c>
      <c r="K22" s="31">
        <v>1</v>
      </c>
      <c r="L22" s="31">
        <v>1</v>
      </c>
      <c r="M22" s="31">
        <v>1</v>
      </c>
      <c r="N22" s="31">
        <v>1</v>
      </c>
      <c r="O22" s="31">
        <v>1</v>
      </c>
      <c r="P22" s="31">
        <v>1</v>
      </c>
      <c r="Q22" s="31">
        <v>1</v>
      </c>
      <c r="R22" s="11">
        <v>0</v>
      </c>
      <c r="S22" s="11">
        <v>1</v>
      </c>
      <c r="T22" s="11">
        <v>2</v>
      </c>
      <c r="U22" s="11">
        <v>1</v>
      </c>
      <c r="V22" s="11">
        <v>0</v>
      </c>
      <c r="W22" s="11">
        <v>1</v>
      </c>
      <c r="X22" s="11">
        <v>1</v>
      </c>
      <c r="Y22" s="31">
        <v>0</v>
      </c>
      <c r="Z22" s="31">
        <v>0</v>
      </c>
      <c r="AA22" s="31">
        <v>1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1</v>
      </c>
      <c r="AH22" s="31">
        <v>0</v>
      </c>
      <c r="AI22" s="31">
        <v>1</v>
      </c>
      <c r="AJ22" s="31">
        <v>1</v>
      </c>
      <c r="AK22" s="11">
        <v>2</v>
      </c>
      <c r="AL22" s="11">
        <v>3</v>
      </c>
      <c r="AM22" s="11">
        <v>4</v>
      </c>
      <c r="AN22" s="11">
        <v>1</v>
      </c>
      <c r="AO22" s="11">
        <v>1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1</v>
      </c>
      <c r="AV22" s="31">
        <v>0</v>
      </c>
      <c r="AW22" s="11">
        <v>0</v>
      </c>
      <c r="AX22" s="31">
        <v>6</v>
      </c>
      <c r="AY22" s="65">
        <f t="shared" si="0"/>
        <v>46</v>
      </c>
      <c r="AZ22" s="65">
        <v>12</v>
      </c>
      <c r="BA22" s="66">
        <f t="shared" si="1"/>
        <v>0.46</v>
      </c>
      <c r="BB22" s="67" t="s">
        <v>79</v>
      </c>
      <c r="BC22" s="73" t="s">
        <v>781</v>
      </c>
      <c r="BD22" s="73" t="s">
        <v>445</v>
      </c>
      <c r="BE22" s="73" t="s">
        <v>822</v>
      </c>
      <c r="BF22" s="75" t="s">
        <v>311</v>
      </c>
      <c r="BG22" s="70">
        <v>11</v>
      </c>
    </row>
    <row r="23" spans="1:59" s="16" customFormat="1" ht="15.75" customHeight="1" x14ac:dyDescent="0.25">
      <c r="A23" s="90" t="s">
        <v>265</v>
      </c>
      <c r="B23" s="11">
        <v>0</v>
      </c>
      <c r="C23" s="11">
        <v>0</v>
      </c>
      <c r="D23" s="11">
        <v>2</v>
      </c>
      <c r="E23" s="31">
        <v>0</v>
      </c>
      <c r="F23" s="31">
        <v>2</v>
      </c>
      <c r="G23" s="31">
        <v>0</v>
      </c>
      <c r="H23" s="11">
        <v>1</v>
      </c>
      <c r="I23" s="11">
        <v>1</v>
      </c>
      <c r="J23" s="1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1</v>
      </c>
      <c r="Q23" s="31">
        <v>1</v>
      </c>
      <c r="R23" s="11">
        <v>0</v>
      </c>
      <c r="S23" s="11">
        <v>1</v>
      </c>
      <c r="T23" s="11">
        <v>1</v>
      </c>
      <c r="U23" s="11">
        <v>2</v>
      </c>
      <c r="V23" s="11">
        <v>0</v>
      </c>
      <c r="W23" s="11">
        <v>1</v>
      </c>
      <c r="X23" s="11">
        <v>1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1</v>
      </c>
      <c r="AH23" s="31">
        <v>1</v>
      </c>
      <c r="AI23" s="31">
        <v>1</v>
      </c>
      <c r="AJ23" s="31">
        <v>1</v>
      </c>
      <c r="AK23" s="11">
        <v>2</v>
      </c>
      <c r="AL23" s="11">
        <v>1</v>
      </c>
      <c r="AM23" s="11">
        <v>3</v>
      </c>
      <c r="AN23" s="11">
        <v>1</v>
      </c>
      <c r="AO23" s="11">
        <v>0</v>
      </c>
      <c r="AP23" s="31">
        <v>1</v>
      </c>
      <c r="AQ23" s="31">
        <v>0</v>
      </c>
      <c r="AR23" s="31">
        <v>0</v>
      </c>
      <c r="AS23" s="31">
        <v>1</v>
      </c>
      <c r="AT23" s="31">
        <v>1</v>
      </c>
      <c r="AU23" s="31">
        <v>1</v>
      </c>
      <c r="AV23" s="31">
        <v>0</v>
      </c>
      <c r="AW23" s="11">
        <v>6</v>
      </c>
      <c r="AX23" s="31">
        <v>11</v>
      </c>
      <c r="AY23" s="65">
        <f t="shared" si="0"/>
        <v>46</v>
      </c>
      <c r="AZ23" s="65">
        <v>12</v>
      </c>
      <c r="BA23" s="66">
        <f t="shared" si="1"/>
        <v>0.46</v>
      </c>
      <c r="BB23" s="67" t="s">
        <v>79</v>
      </c>
      <c r="BC23" s="73" t="s">
        <v>779</v>
      </c>
      <c r="BD23" s="73" t="s">
        <v>487</v>
      </c>
      <c r="BE23" s="73" t="s">
        <v>454</v>
      </c>
      <c r="BF23" s="75" t="s">
        <v>342</v>
      </c>
      <c r="BG23" s="70">
        <v>11</v>
      </c>
    </row>
    <row r="24" spans="1:59" s="16" customFormat="1" ht="15.75" customHeight="1" x14ac:dyDescent="0.25">
      <c r="A24" s="90" t="s">
        <v>266</v>
      </c>
      <c r="B24" s="11">
        <v>0</v>
      </c>
      <c r="C24" s="11">
        <v>2</v>
      </c>
      <c r="D24" s="11">
        <v>2</v>
      </c>
      <c r="E24" s="31">
        <v>0</v>
      </c>
      <c r="F24" s="31">
        <v>0</v>
      </c>
      <c r="G24" s="31">
        <v>0</v>
      </c>
      <c r="H24" s="11">
        <v>2</v>
      </c>
      <c r="I24" s="11">
        <v>2</v>
      </c>
      <c r="J24" s="11">
        <v>0</v>
      </c>
      <c r="K24" s="31">
        <v>0</v>
      </c>
      <c r="L24" s="31">
        <v>0</v>
      </c>
      <c r="M24" s="31">
        <v>1</v>
      </c>
      <c r="N24" s="31">
        <v>1</v>
      </c>
      <c r="O24" s="31">
        <v>0</v>
      </c>
      <c r="P24" s="31">
        <v>1</v>
      </c>
      <c r="Q24" s="31">
        <v>0</v>
      </c>
      <c r="R24" s="11">
        <v>0</v>
      </c>
      <c r="S24" s="11">
        <v>1</v>
      </c>
      <c r="T24" s="11">
        <v>2</v>
      </c>
      <c r="U24" s="11">
        <v>2</v>
      </c>
      <c r="V24" s="11">
        <v>0</v>
      </c>
      <c r="W24" s="11">
        <v>1</v>
      </c>
      <c r="X24" s="11">
        <v>1</v>
      </c>
      <c r="Y24" s="31">
        <v>0</v>
      </c>
      <c r="Z24" s="31">
        <v>0</v>
      </c>
      <c r="AA24" s="31">
        <v>0</v>
      </c>
      <c r="AB24" s="31">
        <v>0</v>
      </c>
      <c r="AC24" s="31">
        <v>1</v>
      </c>
      <c r="AD24" s="31">
        <v>1</v>
      </c>
      <c r="AE24" s="31">
        <v>1</v>
      </c>
      <c r="AF24" s="31">
        <v>0</v>
      </c>
      <c r="AG24" s="31">
        <v>0</v>
      </c>
      <c r="AH24" s="31">
        <v>0</v>
      </c>
      <c r="AI24" s="31">
        <v>0</v>
      </c>
      <c r="AJ24" s="31">
        <v>1</v>
      </c>
      <c r="AK24" s="11">
        <v>1</v>
      </c>
      <c r="AL24" s="11">
        <v>1</v>
      </c>
      <c r="AM24" s="11">
        <v>0</v>
      </c>
      <c r="AN24" s="11">
        <v>1</v>
      </c>
      <c r="AO24" s="11">
        <v>0</v>
      </c>
      <c r="AP24" s="31">
        <v>1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11">
        <v>0</v>
      </c>
      <c r="AX24" s="31">
        <v>19</v>
      </c>
      <c r="AY24" s="65">
        <f t="shared" si="0"/>
        <v>45</v>
      </c>
      <c r="AZ24" s="65">
        <v>13</v>
      </c>
      <c r="BA24" s="66">
        <f t="shared" si="1"/>
        <v>0.45</v>
      </c>
      <c r="BB24" s="67" t="s">
        <v>79</v>
      </c>
      <c r="BC24" s="73" t="s">
        <v>782</v>
      </c>
      <c r="BD24" s="73" t="s">
        <v>467</v>
      </c>
      <c r="BE24" s="73" t="s">
        <v>827</v>
      </c>
      <c r="BF24" s="75" t="s">
        <v>309</v>
      </c>
      <c r="BG24" s="70">
        <v>11</v>
      </c>
    </row>
    <row r="25" spans="1:59" s="16" customFormat="1" ht="15.75" customHeight="1" x14ac:dyDescent="0.25">
      <c r="A25" s="90" t="s">
        <v>267</v>
      </c>
      <c r="B25" s="11">
        <v>2</v>
      </c>
      <c r="C25" s="11">
        <v>0</v>
      </c>
      <c r="D25" s="11">
        <v>0</v>
      </c>
      <c r="E25" s="31">
        <v>0</v>
      </c>
      <c r="F25" s="31">
        <v>2</v>
      </c>
      <c r="G25" s="31">
        <v>0</v>
      </c>
      <c r="H25" s="11">
        <v>2</v>
      </c>
      <c r="I25" s="11">
        <v>2</v>
      </c>
      <c r="J25" s="11">
        <v>0</v>
      </c>
      <c r="K25" s="31">
        <v>0</v>
      </c>
      <c r="L25" s="31">
        <v>0</v>
      </c>
      <c r="M25" s="31">
        <v>1</v>
      </c>
      <c r="N25" s="31">
        <v>0</v>
      </c>
      <c r="O25" s="31">
        <v>1</v>
      </c>
      <c r="P25" s="31">
        <v>0</v>
      </c>
      <c r="Q25" s="31">
        <v>0</v>
      </c>
      <c r="R25" s="11">
        <v>0</v>
      </c>
      <c r="S25" s="11">
        <v>1</v>
      </c>
      <c r="T25" s="11">
        <v>1</v>
      </c>
      <c r="U25" s="11">
        <v>0</v>
      </c>
      <c r="V25" s="11">
        <v>0</v>
      </c>
      <c r="W25" s="11">
        <v>0</v>
      </c>
      <c r="X25" s="11">
        <v>0</v>
      </c>
      <c r="Y25" s="31">
        <v>0</v>
      </c>
      <c r="Z25" s="31">
        <v>1</v>
      </c>
      <c r="AA25" s="31">
        <v>1</v>
      </c>
      <c r="AB25" s="31">
        <v>1</v>
      </c>
      <c r="AC25" s="31">
        <v>0</v>
      </c>
      <c r="AD25" s="31">
        <v>1</v>
      </c>
      <c r="AE25" s="31">
        <v>1</v>
      </c>
      <c r="AF25" s="31">
        <v>0</v>
      </c>
      <c r="AG25" s="31">
        <v>1</v>
      </c>
      <c r="AH25" s="31">
        <v>1</v>
      </c>
      <c r="AI25" s="31">
        <v>1</v>
      </c>
      <c r="AJ25" s="31">
        <v>1</v>
      </c>
      <c r="AK25" s="11">
        <v>3</v>
      </c>
      <c r="AL25" s="11">
        <v>2</v>
      </c>
      <c r="AM25" s="11">
        <v>2</v>
      </c>
      <c r="AN25" s="11">
        <v>1</v>
      </c>
      <c r="AO25" s="11">
        <v>0</v>
      </c>
      <c r="AP25" s="31">
        <v>1</v>
      </c>
      <c r="AQ25" s="31">
        <v>1</v>
      </c>
      <c r="AR25" s="31">
        <v>0</v>
      </c>
      <c r="AS25" s="31">
        <v>0</v>
      </c>
      <c r="AT25" s="31">
        <v>1</v>
      </c>
      <c r="AU25" s="31">
        <v>0</v>
      </c>
      <c r="AV25" s="31">
        <v>0</v>
      </c>
      <c r="AW25" s="11">
        <v>0</v>
      </c>
      <c r="AX25" s="31">
        <v>13</v>
      </c>
      <c r="AY25" s="65">
        <f t="shared" si="0"/>
        <v>45</v>
      </c>
      <c r="AZ25" s="65">
        <v>13</v>
      </c>
      <c r="BA25" s="66">
        <f t="shared" si="1"/>
        <v>0.45</v>
      </c>
      <c r="BB25" s="67" t="s">
        <v>79</v>
      </c>
      <c r="BC25" s="73" t="s">
        <v>783</v>
      </c>
      <c r="BD25" s="73" t="s">
        <v>784</v>
      </c>
      <c r="BE25" s="73" t="s">
        <v>828</v>
      </c>
      <c r="BF25" s="75" t="s">
        <v>337</v>
      </c>
      <c r="BG25" s="70">
        <v>11</v>
      </c>
    </row>
    <row r="26" spans="1:59" s="16" customFormat="1" ht="15.75" customHeight="1" x14ac:dyDescent="0.25">
      <c r="A26" s="23" t="s">
        <v>268</v>
      </c>
      <c r="B26" s="11">
        <v>0</v>
      </c>
      <c r="C26" s="11">
        <v>2</v>
      </c>
      <c r="D26" s="11">
        <v>2</v>
      </c>
      <c r="E26" s="31">
        <v>2</v>
      </c>
      <c r="F26" s="31">
        <v>2</v>
      </c>
      <c r="G26" s="31">
        <v>0</v>
      </c>
      <c r="H26" s="11">
        <v>2</v>
      </c>
      <c r="I26" s="11">
        <v>2</v>
      </c>
      <c r="J26" s="11">
        <v>0</v>
      </c>
      <c r="K26" s="31">
        <v>0</v>
      </c>
      <c r="L26" s="31">
        <v>0</v>
      </c>
      <c r="M26" s="31">
        <v>1</v>
      </c>
      <c r="N26" s="31">
        <v>0</v>
      </c>
      <c r="O26" s="31">
        <v>0</v>
      </c>
      <c r="P26" s="31">
        <v>0</v>
      </c>
      <c r="Q26" s="31">
        <v>1</v>
      </c>
      <c r="R26" s="11">
        <v>0</v>
      </c>
      <c r="S26" s="11">
        <v>1</v>
      </c>
      <c r="T26" s="11">
        <v>2</v>
      </c>
      <c r="U26" s="11">
        <v>0</v>
      </c>
      <c r="V26" s="11">
        <v>1</v>
      </c>
      <c r="W26" s="11">
        <v>0</v>
      </c>
      <c r="X26" s="11">
        <v>0</v>
      </c>
      <c r="Y26" s="31">
        <v>1</v>
      </c>
      <c r="Z26" s="31">
        <v>0</v>
      </c>
      <c r="AA26" s="31">
        <v>1</v>
      </c>
      <c r="AB26" s="31">
        <v>1</v>
      </c>
      <c r="AC26" s="31">
        <v>0</v>
      </c>
      <c r="AD26" s="31">
        <v>0</v>
      </c>
      <c r="AE26" s="31">
        <v>1</v>
      </c>
      <c r="AF26" s="31">
        <v>0</v>
      </c>
      <c r="AG26" s="31">
        <v>1</v>
      </c>
      <c r="AH26" s="31">
        <v>0</v>
      </c>
      <c r="AI26" s="31">
        <v>1</v>
      </c>
      <c r="AJ26" s="31">
        <v>1</v>
      </c>
      <c r="AK26" s="11">
        <v>2</v>
      </c>
      <c r="AL26" s="11">
        <v>2</v>
      </c>
      <c r="AM26" s="11">
        <v>1</v>
      </c>
      <c r="AN26" s="11">
        <v>0</v>
      </c>
      <c r="AO26" s="11">
        <v>0</v>
      </c>
      <c r="AP26" s="31">
        <v>0</v>
      </c>
      <c r="AQ26" s="31">
        <v>1</v>
      </c>
      <c r="AR26" s="31">
        <v>0</v>
      </c>
      <c r="AS26" s="31">
        <v>0</v>
      </c>
      <c r="AT26" s="31">
        <v>1</v>
      </c>
      <c r="AU26" s="31">
        <v>1</v>
      </c>
      <c r="AV26" s="31">
        <v>0</v>
      </c>
      <c r="AW26" s="11">
        <v>0</v>
      </c>
      <c r="AX26" s="31">
        <v>11</v>
      </c>
      <c r="AY26" s="11">
        <f t="shared" si="0"/>
        <v>44</v>
      </c>
      <c r="AZ26" s="11">
        <v>14</v>
      </c>
      <c r="BA26" s="24">
        <f t="shared" si="1"/>
        <v>0.44</v>
      </c>
      <c r="BB26" s="15" t="s">
        <v>80</v>
      </c>
      <c r="BC26" s="53" t="s">
        <v>785</v>
      </c>
      <c r="BD26" s="53" t="s">
        <v>786</v>
      </c>
      <c r="BE26" s="53" t="s">
        <v>446</v>
      </c>
      <c r="BF26" s="12" t="s">
        <v>311</v>
      </c>
      <c r="BG26" s="14">
        <v>11</v>
      </c>
    </row>
    <row r="27" spans="1:59" s="16" customFormat="1" ht="15.75" customHeight="1" x14ac:dyDescent="0.25">
      <c r="A27" s="23" t="s">
        <v>269</v>
      </c>
      <c r="B27" s="11">
        <v>2</v>
      </c>
      <c r="C27" s="11">
        <v>2</v>
      </c>
      <c r="D27" s="11">
        <v>2</v>
      </c>
      <c r="E27" s="31">
        <v>0</v>
      </c>
      <c r="F27" s="31">
        <v>2</v>
      </c>
      <c r="G27" s="31">
        <v>0</v>
      </c>
      <c r="H27" s="11">
        <v>0</v>
      </c>
      <c r="I27" s="11">
        <v>1</v>
      </c>
      <c r="J27" s="11">
        <v>1</v>
      </c>
      <c r="K27" s="31">
        <v>1</v>
      </c>
      <c r="L27" s="31">
        <v>0</v>
      </c>
      <c r="M27" s="31">
        <v>1</v>
      </c>
      <c r="N27" s="31">
        <v>0</v>
      </c>
      <c r="O27" s="31">
        <v>1</v>
      </c>
      <c r="P27" s="31">
        <v>0</v>
      </c>
      <c r="Q27" s="31">
        <v>1</v>
      </c>
      <c r="R27" s="11">
        <v>0</v>
      </c>
      <c r="S27" s="11">
        <v>1</v>
      </c>
      <c r="T27" s="11">
        <v>1</v>
      </c>
      <c r="U27" s="11">
        <v>2</v>
      </c>
      <c r="V27" s="11">
        <v>0</v>
      </c>
      <c r="W27" s="11">
        <v>1</v>
      </c>
      <c r="X27" s="11">
        <v>1</v>
      </c>
      <c r="Y27" s="31">
        <v>0</v>
      </c>
      <c r="Z27" s="31">
        <v>0</v>
      </c>
      <c r="AA27" s="31">
        <v>1</v>
      </c>
      <c r="AB27" s="31">
        <v>1</v>
      </c>
      <c r="AC27" s="31">
        <v>0</v>
      </c>
      <c r="AD27" s="31">
        <v>1</v>
      </c>
      <c r="AE27" s="31">
        <v>1</v>
      </c>
      <c r="AF27" s="31">
        <v>0</v>
      </c>
      <c r="AG27" s="31">
        <v>1</v>
      </c>
      <c r="AH27" s="31">
        <v>1</v>
      </c>
      <c r="AI27" s="31">
        <v>1</v>
      </c>
      <c r="AJ27" s="31">
        <v>1</v>
      </c>
      <c r="AK27" s="11">
        <v>2</v>
      </c>
      <c r="AL27" s="11">
        <v>2</v>
      </c>
      <c r="AM27" s="11">
        <v>2</v>
      </c>
      <c r="AN27" s="11">
        <v>1</v>
      </c>
      <c r="AO27" s="11">
        <v>1</v>
      </c>
      <c r="AP27" s="31">
        <v>1</v>
      </c>
      <c r="AQ27" s="31">
        <v>0</v>
      </c>
      <c r="AR27" s="31">
        <v>0</v>
      </c>
      <c r="AS27" s="31">
        <v>0</v>
      </c>
      <c r="AT27" s="31">
        <v>1</v>
      </c>
      <c r="AU27" s="31">
        <v>1</v>
      </c>
      <c r="AV27" s="31">
        <v>0</v>
      </c>
      <c r="AW27" s="11">
        <v>0</v>
      </c>
      <c r="AX27" s="31">
        <v>3</v>
      </c>
      <c r="AY27" s="11">
        <f t="shared" si="0"/>
        <v>42</v>
      </c>
      <c r="AZ27" s="11">
        <v>15</v>
      </c>
      <c r="BA27" s="24">
        <f t="shared" si="1"/>
        <v>0.42</v>
      </c>
      <c r="BB27" s="15" t="s">
        <v>80</v>
      </c>
      <c r="BC27" s="53" t="s">
        <v>787</v>
      </c>
      <c r="BD27" s="53" t="s">
        <v>375</v>
      </c>
      <c r="BE27" s="53" t="s">
        <v>384</v>
      </c>
      <c r="BF27" s="12" t="s">
        <v>336</v>
      </c>
      <c r="BG27" s="14">
        <v>11</v>
      </c>
    </row>
    <row r="28" spans="1:59" s="16" customFormat="1" ht="15.75" customHeight="1" x14ac:dyDescent="0.25">
      <c r="A28" s="23" t="s">
        <v>270</v>
      </c>
      <c r="B28" s="11">
        <v>2</v>
      </c>
      <c r="C28" s="11">
        <v>2</v>
      </c>
      <c r="D28" s="11">
        <v>2</v>
      </c>
      <c r="E28" s="31">
        <v>0</v>
      </c>
      <c r="F28" s="31">
        <v>0</v>
      </c>
      <c r="G28" s="31">
        <v>0</v>
      </c>
      <c r="H28" s="11">
        <v>2</v>
      </c>
      <c r="I28" s="11">
        <v>0</v>
      </c>
      <c r="J28" s="11">
        <v>0</v>
      </c>
      <c r="K28" s="31">
        <v>1</v>
      </c>
      <c r="L28" s="31">
        <v>1</v>
      </c>
      <c r="M28" s="31">
        <v>1</v>
      </c>
      <c r="N28" s="31">
        <v>1</v>
      </c>
      <c r="O28" s="31">
        <v>1</v>
      </c>
      <c r="P28" s="31">
        <v>1</v>
      </c>
      <c r="Q28" s="31">
        <v>1</v>
      </c>
      <c r="R28" s="11">
        <v>0</v>
      </c>
      <c r="S28" s="11">
        <v>1</v>
      </c>
      <c r="T28" s="11">
        <v>1</v>
      </c>
      <c r="U28" s="11">
        <v>0</v>
      </c>
      <c r="V28" s="11">
        <v>0</v>
      </c>
      <c r="W28" s="11">
        <v>1</v>
      </c>
      <c r="X28" s="11">
        <v>1</v>
      </c>
      <c r="Y28" s="31">
        <v>1</v>
      </c>
      <c r="Z28" s="31">
        <v>1</v>
      </c>
      <c r="AA28" s="31">
        <v>1</v>
      </c>
      <c r="AB28" s="31">
        <v>0</v>
      </c>
      <c r="AC28" s="31">
        <v>1</v>
      </c>
      <c r="AD28" s="31">
        <v>0</v>
      </c>
      <c r="AE28" s="31">
        <v>0</v>
      </c>
      <c r="AF28" s="31">
        <v>0</v>
      </c>
      <c r="AG28" s="31">
        <v>0</v>
      </c>
      <c r="AH28" s="31">
        <v>1</v>
      </c>
      <c r="AI28" s="31">
        <v>1</v>
      </c>
      <c r="AJ28" s="31">
        <v>1</v>
      </c>
      <c r="AK28" s="11">
        <v>1</v>
      </c>
      <c r="AL28" s="11">
        <v>4</v>
      </c>
      <c r="AM28" s="11">
        <v>4</v>
      </c>
      <c r="AN28" s="11">
        <v>1</v>
      </c>
      <c r="AO28" s="11">
        <v>0</v>
      </c>
      <c r="AP28" s="31">
        <v>0</v>
      </c>
      <c r="AQ28" s="31">
        <v>1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11">
        <v>0</v>
      </c>
      <c r="AX28" s="31">
        <v>3</v>
      </c>
      <c r="AY28" s="11">
        <f t="shared" si="0"/>
        <v>40</v>
      </c>
      <c r="AZ28" s="11">
        <v>16</v>
      </c>
      <c r="BA28" s="24">
        <f t="shared" si="1"/>
        <v>0.4</v>
      </c>
      <c r="BB28" s="15" t="s">
        <v>80</v>
      </c>
      <c r="BC28" s="53" t="s">
        <v>788</v>
      </c>
      <c r="BD28" s="53" t="s">
        <v>596</v>
      </c>
      <c r="BE28" s="53" t="s">
        <v>446</v>
      </c>
      <c r="BF28" s="12" t="s">
        <v>309</v>
      </c>
      <c r="BG28" s="14">
        <v>11</v>
      </c>
    </row>
    <row r="29" spans="1:59" s="16" customFormat="1" ht="15.75" customHeight="1" x14ac:dyDescent="0.25">
      <c r="A29" s="23" t="s">
        <v>271</v>
      </c>
      <c r="B29" s="11">
        <v>2</v>
      </c>
      <c r="C29" s="11">
        <v>0</v>
      </c>
      <c r="D29" s="11">
        <v>2</v>
      </c>
      <c r="E29" s="31">
        <v>0</v>
      </c>
      <c r="F29" s="31">
        <v>0</v>
      </c>
      <c r="G29" s="31">
        <v>0</v>
      </c>
      <c r="H29" s="11">
        <v>0</v>
      </c>
      <c r="I29" s="11">
        <v>0</v>
      </c>
      <c r="J29" s="11">
        <v>0</v>
      </c>
      <c r="K29" s="31">
        <v>1</v>
      </c>
      <c r="L29" s="31">
        <v>1</v>
      </c>
      <c r="M29" s="31">
        <v>0</v>
      </c>
      <c r="N29" s="31">
        <v>1</v>
      </c>
      <c r="O29" s="31">
        <v>0</v>
      </c>
      <c r="P29" s="31">
        <v>1</v>
      </c>
      <c r="Q29" s="31">
        <v>1</v>
      </c>
      <c r="R29" s="11">
        <v>0</v>
      </c>
      <c r="S29" s="11">
        <v>1</v>
      </c>
      <c r="T29" s="11">
        <v>2</v>
      </c>
      <c r="U29" s="11">
        <v>0</v>
      </c>
      <c r="V29" s="11">
        <v>0</v>
      </c>
      <c r="W29" s="11">
        <v>0</v>
      </c>
      <c r="X29" s="11">
        <v>0</v>
      </c>
      <c r="Y29" s="31">
        <v>1</v>
      </c>
      <c r="Z29" s="31">
        <v>0</v>
      </c>
      <c r="AA29" s="31">
        <v>0</v>
      </c>
      <c r="AB29" s="31">
        <v>1</v>
      </c>
      <c r="AC29" s="31">
        <v>1</v>
      </c>
      <c r="AD29" s="31">
        <v>1</v>
      </c>
      <c r="AE29" s="31">
        <v>1</v>
      </c>
      <c r="AF29" s="31">
        <v>0</v>
      </c>
      <c r="AG29" s="31">
        <v>1</v>
      </c>
      <c r="AH29" s="31">
        <v>1</v>
      </c>
      <c r="AI29" s="31">
        <v>1</v>
      </c>
      <c r="AJ29" s="31">
        <v>1</v>
      </c>
      <c r="AK29" s="11">
        <v>3</v>
      </c>
      <c r="AL29" s="11">
        <v>2</v>
      </c>
      <c r="AM29" s="11">
        <v>2</v>
      </c>
      <c r="AN29" s="11">
        <v>0</v>
      </c>
      <c r="AO29" s="11">
        <v>0</v>
      </c>
      <c r="AP29" s="31">
        <v>1</v>
      </c>
      <c r="AQ29" s="31">
        <v>0</v>
      </c>
      <c r="AR29" s="31">
        <v>0</v>
      </c>
      <c r="AS29" s="31">
        <v>0</v>
      </c>
      <c r="AT29" s="31">
        <v>1</v>
      </c>
      <c r="AU29" s="31">
        <v>1</v>
      </c>
      <c r="AV29" s="31">
        <v>0</v>
      </c>
      <c r="AW29" s="11">
        <v>6</v>
      </c>
      <c r="AX29" s="31">
        <v>0</v>
      </c>
      <c r="AY29" s="11">
        <f t="shared" si="0"/>
        <v>37</v>
      </c>
      <c r="AZ29" s="11">
        <v>17</v>
      </c>
      <c r="BA29" s="24">
        <f t="shared" si="1"/>
        <v>0.37</v>
      </c>
      <c r="BB29" s="15" t="s">
        <v>80</v>
      </c>
      <c r="BC29" s="53" t="s">
        <v>789</v>
      </c>
      <c r="BD29" s="53" t="s">
        <v>790</v>
      </c>
      <c r="BE29" s="53" t="s">
        <v>432</v>
      </c>
      <c r="BF29" s="12" t="s">
        <v>317</v>
      </c>
      <c r="BG29" s="14">
        <v>11</v>
      </c>
    </row>
    <row r="30" spans="1:59" s="16" customFormat="1" ht="15.75" customHeight="1" x14ac:dyDescent="0.25">
      <c r="A30" s="23" t="s">
        <v>272</v>
      </c>
      <c r="B30" s="11">
        <v>0</v>
      </c>
      <c r="C30" s="11">
        <v>0</v>
      </c>
      <c r="D30" s="11">
        <v>0</v>
      </c>
      <c r="E30" s="31">
        <v>0</v>
      </c>
      <c r="F30" s="31">
        <v>0</v>
      </c>
      <c r="G30" s="31">
        <v>0</v>
      </c>
      <c r="H30" s="11">
        <v>0</v>
      </c>
      <c r="I30" s="11">
        <v>0</v>
      </c>
      <c r="J30" s="11">
        <v>0</v>
      </c>
      <c r="K30" s="31">
        <v>1</v>
      </c>
      <c r="L30" s="31">
        <v>1</v>
      </c>
      <c r="M30" s="31">
        <v>0</v>
      </c>
      <c r="N30" s="31">
        <v>0</v>
      </c>
      <c r="O30" s="31">
        <v>0</v>
      </c>
      <c r="P30" s="31">
        <v>0</v>
      </c>
      <c r="Q30" s="31">
        <v>1</v>
      </c>
      <c r="R30" s="11">
        <v>0</v>
      </c>
      <c r="S30" s="11">
        <v>1</v>
      </c>
      <c r="T30" s="11">
        <v>2</v>
      </c>
      <c r="U30" s="11">
        <v>0</v>
      </c>
      <c r="V30" s="11">
        <v>0</v>
      </c>
      <c r="W30" s="11">
        <v>1</v>
      </c>
      <c r="X30" s="11">
        <v>1</v>
      </c>
      <c r="Y30" s="31">
        <v>1</v>
      </c>
      <c r="Z30" s="31">
        <v>0</v>
      </c>
      <c r="AA30" s="31">
        <v>0</v>
      </c>
      <c r="AB30" s="31">
        <v>1</v>
      </c>
      <c r="AC30" s="31">
        <v>1</v>
      </c>
      <c r="AD30" s="31">
        <v>1</v>
      </c>
      <c r="AE30" s="31">
        <v>0</v>
      </c>
      <c r="AF30" s="31">
        <v>0</v>
      </c>
      <c r="AG30" s="31">
        <v>0</v>
      </c>
      <c r="AH30" s="31">
        <v>1</v>
      </c>
      <c r="AI30" s="31">
        <v>1</v>
      </c>
      <c r="AJ30" s="31">
        <v>1</v>
      </c>
      <c r="AK30" s="11">
        <v>2</v>
      </c>
      <c r="AL30" s="11">
        <v>2</v>
      </c>
      <c r="AM30" s="11">
        <v>1</v>
      </c>
      <c r="AN30" s="11">
        <v>0</v>
      </c>
      <c r="AO30" s="11">
        <v>0</v>
      </c>
      <c r="AP30" s="31">
        <v>1</v>
      </c>
      <c r="AQ30" s="31">
        <v>0</v>
      </c>
      <c r="AR30" s="31">
        <v>0</v>
      </c>
      <c r="AS30" s="31">
        <v>1</v>
      </c>
      <c r="AT30" s="31">
        <v>0</v>
      </c>
      <c r="AU30" s="31">
        <v>0</v>
      </c>
      <c r="AV30" s="31">
        <v>0</v>
      </c>
      <c r="AW30" s="11">
        <v>0</v>
      </c>
      <c r="AX30" s="31">
        <v>14</v>
      </c>
      <c r="AY30" s="11">
        <f t="shared" si="0"/>
        <v>36</v>
      </c>
      <c r="AZ30" s="11">
        <v>18</v>
      </c>
      <c r="BA30" s="24">
        <f t="shared" si="1"/>
        <v>0.36</v>
      </c>
      <c r="BB30" s="15" t="s">
        <v>80</v>
      </c>
      <c r="BC30" s="53" t="s">
        <v>791</v>
      </c>
      <c r="BD30" s="53" t="s">
        <v>365</v>
      </c>
      <c r="BE30" s="53" t="s">
        <v>428</v>
      </c>
      <c r="BF30" s="12" t="s">
        <v>328</v>
      </c>
      <c r="BG30" s="14">
        <v>11</v>
      </c>
    </row>
    <row r="31" spans="1:59" s="16" customFormat="1" ht="15.75" customHeight="1" x14ac:dyDescent="0.25">
      <c r="A31" s="23" t="s">
        <v>273</v>
      </c>
      <c r="B31" s="11">
        <v>2</v>
      </c>
      <c r="C31" s="11">
        <v>0</v>
      </c>
      <c r="D31" s="11">
        <v>2</v>
      </c>
      <c r="E31" s="31">
        <v>2</v>
      </c>
      <c r="F31" s="31">
        <v>0</v>
      </c>
      <c r="G31" s="31">
        <v>0</v>
      </c>
      <c r="H31" s="11">
        <v>1</v>
      </c>
      <c r="I31" s="11">
        <v>0</v>
      </c>
      <c r="J31" s="11">
        <v>0</v>
      </c>
      <c r="K31" s="31">
        <v>1</v>
      </c>
      <c r="L31" s="31">
        <v>0</v>
      </c>
      <c r="M31" s="31">
        <v>1</v>
      </c>
      <c r="N31" s="31">
        <v>0</v>
      </c>
      <c r="O31" s="31">
        <v>1</v>
      </c>
      <c r="P31" s="31">
        <v>0</v>
      </c>
      <c r="Q31" s="31">
        <v>1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31">
        <v>0</v>
      </c>
      <c r="Z31" s="31">
        <v>0</v>
      </c>
      <c r="AA31" s="31">
        <v>0</v>
      </c>
      <c r="AB31" s="31">
        <v>1</v>
      </c>
      <c r="AC31" s="31">
        <v>0</v>
      </c>
      <c r="AD31" s="31">
        <v>1</v>
      </c>
      <c r="AE31" s="31">
        <v>0</v>
      </c>
      <c r="AF31" s="31">
        <v>1</v>
      </c>
      <c r="AG31" s="31">
        <v>0</v>
      </c>
      <c r="AH31" s="31">
        <v>1</v>
      </c>
      <c r="AI31" s="31">
        <v>1</v>
      </c>
      <c r="AJ31" s="31">
        <v>1</v>
      </c>
      <c r="AK31" s="11">
        <v>3</v>
      </c>
      <c r="AL31" s="11">
        <v>3</v>
      </c>
      <c r="AM31" s="11">
        <v>3</v>
      </c>
      <c r="AN31" s="11">
        <v>1</v>
      </c>
      <c r="AO31" s="11">
        <v>1</v>
      </c>
      <c r="AP31" s="31">
        <v>1</v>
      </c>
      <c r="AQ31" s="31">
        <v>0</v>
      </c>
      <c r="AR31" s="31">
        <v>0</v>
      </c>
      <c r="AS31" s="31">
        <v>1</v>
      </c>
      <c r="AT31" s="31">
        <v>0</v>
      </c>
      <c r="AU31" s="31">
        <v>0</v>
      </c>
      <c r="AV31" s="31">
        <v>0</v>
      </c>
      <c r="AW31" s="11">
        <v>0</v>
      </c>
      <c r="AX31" s="31">
        <v>2</v>
      </c>
      <c r="AY31" s="11">
        <f t="shared" si="0"/>
        <v>32</v>
      </c>
      <c r="AZ31" s="11">
        <v>19</v>
      </c>
      <c r="BA31" s="24">
        <f t="shared" si="1"/>
        <v>0.32</v>
      </c>
      <c r="BB31" s="15" t="s">
        <v>80</v>
      </c>
      <c r="BC31" s="53" t="s">
        <v>792</v>
      </c>
      <c r="BD31" s="53" t="s">
        <v>471</v>
      </c>
      <c r="BE31" s="53" t="s">
        <v>378</v>
      </c>
      <c r="BF31" s="12" t="s">
        <v>328</v>
      </c>
      <c r="BG31" s="14">
        <v>11</v>
      </c>
    </row>
    <row r="32" spans="1:59" s="16" customFormat="1" ht="15.75" customHeight="1" x14ac:dyDescent="0.25">
      <c r="A32" s="23" t="s">
        <v>274</v>
      </c>
      <c r="B32" s="11">
        <v>2</v>
      </c>
      <c r="C32" s="11">
        <v>2</v>
      </c>
      <c r="D32" s="11">
        <v>2</v>
      </c>
      <c r="E32" s="31">
        <v>0</v>
      </c>
      <c r="F32" s="31">
        <v>0</v>
      </c>
      <c r="G32" s="31">
        <v>2</v>
      </c>
      <c r="H32" s="11">
        <v>0</v>
      </c>
      <c r="I32" s="11">
        <v>0</v>
      </c>
      <c r="J32" s="11">
        <v>1</v>
      </c>
      <c r="K32" s="31">
        <v>1</v>
      </c>
      <c r="L32" s="31">
        <v>0</v>
      </c>
      <c r="M32" s="31">
        <v>0</v>
      </c>
      <c r="N32" s="31">
        <v>0</v>
      </c>
      <c r="O32" s="31">
        <v>0</v>
      </c>
      <c r="P32" s="31">
        <v>1</v>
      </c>
      <c r="Q32" s="31">
        <v>0</v>
      </c>
      <c r="R32" s="11">
        <v>0</v>
      </c>
      <c r="S32" s="11">
        <v>1</v>
      </c>
      <c r="T32" s="11">
        <v>0</v>
      </c>
      <c r="U32" s="11">
        <v>0</v>
      </c>
      <c r="V32" s="11">
        <v>0</v>
      </c>
      <c r="W32" s="11">
        <v>1</v>
      </c>
      <c r="X32" s="11">
        <v>0</v>
      </c>
      <c r="Y32" s="31">
        <v>0</v>
      </c>
      <c r="Z32" s="31">
        <v>1</v>
      </c>
      <c r="AA32" s="31">
        <v>0</v>
      </c>
      <c r="AB32" s="31">
        <v>0</v>
      </c>
      <c r="AC32" s="31">
        <v>0</v>
      </c>
      <c r="AD32" s="31">
        <v>0</v>
      </c>
      <c r="AE32" s="31">
        <v>1</v>
      </c>
      <c r="AF32" s="31">
        <v>0</v>
      </c>
      <c r="AG32" s="31">
        <v>1</v>
      </c>
      <c r="AH32" s="31">
        <v>1</v>
      </c>
      <c r="AI32" s="31">
        <v>1</v>
      </c>
      <c r="AJ32" s="31">
        <v>1</v>
      </c>
      <c r="AK32" s="11">
        <v>0</v>
      </c>
      <c r="AL32" s="11">
        <v>1</v>
      </c>
      <c r="AM32" s="11">
        <v>1</v>
      </c>
      <c r="AN32" s="11">
        <v>1</v>
      </c>
      <c r="AO32" s="11">
        <v>0</v>
      </c>
      <c r="AP32" s="31">
        <v>1</v>
      </c>
      <c r="AQ32" s="31">
        <v>1</v>
      </c>
      <c r="AR32" s="31">
        <v>0</v>
      </c>
      <c r="AS32" s="31">
        <v>0</v>
      </c>
      <c r="AT32" s="31">
        <v>1</v>
      </c>
      <c r="AU32" s="31">
        <v>1</v>
      </c>
      <c r="AV32" s="31">
        <v>0</v>
      </c>
      <c r="AW32" s="11">
        <v>0</v>
      </c>
      <c r="AX32" s="31">
        <v>5</v>
      </c>
      <c r="AY32" s="11">
        <f t="shared" si="0"/>
        <v>31</v>
      </c>
      <c r="AZ32" s="11">
        <v>20</v>
      </c>
      <c r="BA32" s="24">
        <f t="shared" si="1"/>
        <v>0.31</v>
      </c>
      <c r="BB32" s="15" t="s">
        <v>80</v>
      </c>
      <c r="BC32" s="53" t="s">
        <v>793</v>
      </c>
      <c r="BD32" s="53" t="s">
        <v>765</v>
      </c>
      <c r="BE32" s="53" t="s">
        <v>428</v>
      </c>
      <c r="BF32" s="12" t="s">
        <v>309</v>
      </c>
      <c r="BG32" s="14">
        <v>11</v>
      </c>
    </row>
    <row r="33" spans="1:59" s="16" customFormat="1" ht="15.75" customHeight="1" x14ac:dyDescent="0.25">
      <c r="A33" s="23" t="s">
        <v>275</v>
      </c>
      <c r="B33" s="11">
        <v>0</v>
      </c>
      <c r="C33" s="11">
        <v>0</v>
      </c>
      <c r="D33" s="11">
        <v>2</v>
      </c>
      <c r="E33" s="31">
        <v>0</v>
      </c>
      <c r="F33" s="31">
        <v>0</v>
      </c>
      <c r="G33" s="31">
        <v>0</v>
      </c>
      <c r="H33" s="11">
        <v>1</v>
      </c>
      <c r="I33" s="11">
        <v>1</v>
      </c>
      <c r="J33" s="11">
        <v>0</v>
      </c>
      <c r="K33" s="31">
        <v>1</v>
      </c>
      <c r="L33" s="31">
        <v>1</v>
      </c>
      <c r="M33" s="31">
        <v>1</v>
      </c>
      <c r="N33" s="31">
        <v>1</v>
      </c>
      <c r="O33" s="31">
        <v>0</v>
      </c>
      <c r="P33" s="31">
        <v>0</v>
      </c>
      <c r="Q33" s="31">
        <v>1</v>
      </c>
      <c r="R33" s="11">
        <v>0</v>
      </c>
      <c r="S33" s="11">
        <v>0</v>
      </c>
      <c r="T33" s="11">
        <v>1</v>
      </c>
      <c r="U33" s="11">
        <v>1</v>
      </c>
      <c r="V33" s="11">
        <v>0</v>
      </c>
      <c r="W33" s="11">
        <v>1</v>
      </c>
      <c r="X33" s="11">
        <v>1</v>
      </c>
      <c r="Y33" s="31">
        <v>1</v>
      </c>
      <c r="Z33" s="31">
        <v>1</v>
      </c>
      <c r="AA33" s="31">
        <v>1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1</v>
      </c>
      <c r="AI33" s="31">
        <v>0</v>
      </c>
      <c r="AJ33" s="31">
        <v>1</v>
      </c>
      <c r="AK33" s="11">
        <v>2</v>
      </c>
      <c r="AL33" s="11">
        <v>1</v>
      </c>
      <c r="AM33" s="11">
        <v>0</v>
      </c>
      <c r="AN33" s="11">
        <v>0</v>
      </c>
      <c r="AO33" s="11">
        <v>0</v>
      </c>
      <c r="AP33" s="31">
        <v>1</v>
      </c>
      <c r="AQ33" s="31">
        <v>1</v>
      </c>
      <c r="AR33" s="31">
        <v>1</v>
      </c>
      <c r="AS33" s="31">
        <v>0</v>
      </c>
      <c r="AT33" s="31">
        <v>1</v>
      </c>
      <c r="AU33" s="31">
        <v>0</v>
      </c>
      <c r="AV33" s="31">
        <v>2</v>
      </c>
      <c r="AW33" s="11">
        <v>0</v>
      </c>
      <c r="AX33" s="31">
        <v>1</v>
      </c>
      <c r="AY33" s="11">
        <f t="shared" si="0"/>
        <v>28</v>
      </c>
      <c r="AZ33" s="11">
        <v>21</v>
      </c>
      <c r="BA33" s="24">
        <f t="shared" si="1"/>
        <v>0.28000000000000003</v>
      </c>
      <c r="BB33" s="15" t="s">
        <v>80</v>
      </c>
      <c r="BC33" s="53" t="s">
        <v>794</v>
      </c>
      <c r="BD33" s="53" t="s">
        <v>654</v>
      </c>
      <c r="BE33" s="53" t="s">
        <v>633</v>
      </c>
      <c r="BF33" s="12" t="s">
        <v>336</v>
      </c>
      <c r="BG33" s="14">
        <v>11</v>
      </c>
    </row>
    <row r="34" spans="1:59" s="16" customFormat="1" ht="15.75" customHeight="1" x14ac:dyDescent="0.25">
      <c r="A34" s="23" t="s">
        <v>276</v>
      </c>
      <c r="B34" s="11">
        <v>0</v>
      </c>
      <c r="C34" s="11">
        <v>0</v>
      </c>
      <c r="D34" s="11">
        <v>2</v>
      </c>
      <c r="E34" s="31">
        <v>2</v>
      </c>
      <c r="F34" s="31">
        <v>2</v>
      </c>
      <c r="G34" s="31">
        <v>0</v>
      </c>
      <c r="H34" s="11">
        <v>2</v>
      </c>
      <c r="I34" s="11">
        <v>0</v>
      </c>
      <c r="J34" s="11">
        <v>0</v>
      </c>
      <c r="K34" s="31">
        <v>1</v>
      </c>
      <c r="L34" s="31">
        <v>0</v>
      </c>
      <c r="M34" s="31">
        <v>1</v>
      </c>
      <c r="N34" s="31">
        <v>0</v>
      </c>
      <c r="O34" s="31">
        <v>0</v>
      </c>
      <c r="P34" s="31">
        <v>0</v>
      </c>
      <c r="Q34" s="31">
        <v>0</v>
      </c>
      <c r="R34" s="11">
        <v>0</v>
      </c>
      <c r="S34" s="11">
        <v>0</v>
      </c>
      <c r="T34" s="11">
        <v>0</v>
      </c>
      <c r="U34" s="11">
        <v>1</v>
      </c>
      <c r="V34" s="11">
        <v>0</v>
      </c>
      <c r="W34" s="11">
        <v>1</v>
      </c>
      <c r="X34" s="11">
        <v>1</v>
      </c>
      <c r="Y34" s="31">
        <v>1</v>
      </c>
      <c r="Z34" s="31">
        <v>0</v>
      </c>
      <c r="AA34" s="31">
        <v>1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1</v>
      </c>
      <c r="AJ34" s="31">
        <v>1</v>
      </c>
      <c r="AK34" s="11">
        <v>1</v>
      </c>
      <c r="AL34" s="11">
        <v>0</v>
      </c>
      <c r="AM34" s="11">
        <v>0</v>
      </c>
      <c r="AN34" s="11">
        <v>0</v>
      </c>
      <c r="AO34" s="11">
        <v>0</v>
      </c>
      <c r="AP34" s="31">
        <v>1</v>
      </c>
      <c r="AQ34" s="31">
        <v>0</v>
      </c>
      <c r="AR34" s="31">
        <v>0</v>
      </c>
      <c r="AS34" s="31">
        <v>0</v>
      </c>
      <c r="AT34" s="31">
        <v>1</v>
      </c>
      <c r="AU34" s="31">
        <v>0</v>
      </c>
      <c r="AV34" s="31">
        <v>0</v>
      </c>
      <c r="AW34" s="11">
        <v>0</v>
      </c>
      <c r="AX34" s="31">
        <v>5</v>
      </c>
      <c r="AY34" s="11">
        <f t="shared" si="0"/>
        <v>25</v>
      </c>
      <c r="AZ34" s="11">
        <v>22</v>
      </c>
      <c r="BA34" s="24">
        <f t="shared" si="1"/>
        <v>0.25</v>
      </c>
      <c r="BB34" s="15" t="s">
        <v>80</v>
      </c>
      <c r="BC34" s="53" t="s">
        <v>795</v>
      </c>
      <c r="BD34" s="53" t="s">
        <v>469</v>
      </c>
      <c r="BE34" s="53" t="s">
        <v>796</v>
      </c>
      <c r="BF34" s="12" t="s">
        <v>325</v>
      </c>
      <c r="BG34" s="14">
        <v>11</v>
      </c>
    </row>
    <row r="35" spans="1:59" s="16" customFormat="1" ht="15.75" customHeight="1" x14ac:dyDescent="0.25">
      <c r="A35" s="23" t="s">
        <v>277</v>
      </c>
      <c r="B35" s="11">
        <v>0</v>
      </c>
      <c r="C35" s="11">
        <v>0</v>
      </c>
      <c r="D35" s="11">
        <v>2</v>
      </c>
      <c r="E35" s="31">
        <v>0</v>
      </c>
      <c r="F35" s="31">
        <v>0</v>
      </c>
      <c r="G35" s="31">
        <v>0</v>
      </c>
      <c r="H35" s="11">
        <v>0</v>
      </c>
      <c r="I35" s="11">
        <v>1</v>
      </c>
      <c r="J35" s="1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11">
        <v>0</v>
      </c>
      <c r="S35" s="11">
        <v>1</v>
      </c>
      <c r="T35" s="11">
        <v>2</v>
      </c>
      <c r="U35" s="11">
        <v>0</v>
      </c>
      <c r="V35" s="11">
        <v>0</v>
      </c>
      <c r="W35" s="11">
        <v>0</v>
      </c>
      <c r="X35" s="11">
        <v>0</v>
      </c>
      <c r="Y35" s="31">
        <v>1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31">
        <v>0</v>
      </c>
      <c r="AQ35" s="31">
        <v>0</v>
      </c>
      <c r="AR35" s="31">
        <v>1</v>
      </c>
      <c r="AS35" s="31">
        <v>0</v>
      </c>
      <c r="AT35" s="31">
        <v>0</v>
      </c>
      <c r="AU35" s="31">
        <v>0</v>
      </c>
      <c r="AV35" s="31">
        <v>0</v>
      </c>
      <c r="AW35" s="11">
        <v>0</v>
      </c>
      <c r="AX35" s="31">
        <v>16</v>
      </c>
      <c r="AY35" s="11">
        <f t="shared" si="0"/>
        <v>24</v>
      </c>
      <c r="AZ35" s="11">
        <v>23</v>
      </c>
      <c r="BA35" s="24">
        <f t="shared" si="1"/>
        <v>0.24</v>
      </c>
      <c r="BB35" s="15" t="s">
        <v>80</v>
      </c>
      <c r="BC35" s="53" t="s">
        <v>797</v>
      </c>
      <c r="BD35" s="53" t="s">
        <v>767</v>
      </c>
      <c r="BE35" s="53" t="s">
        <v>537</v>
      </c>
      <c r="BF35" s="12" t="s">
        <v>325</v>
      </c>
      <c r="BG35" s="14">
        <v>11</v>
      </c>
    </row>
    <row r="36" spans="1:59" s="16" customFormat="1" ht="15.75" customHeight="1" x14ac:dyDescent="0.25">
      <c r="A36" s="23" t="s">
        <v>278</v>
      </c>
      <c r="B36" s="11">
        <v>2</v>
      </c>
      <c r="C36" s="11">
        <v>2</v>
      </c>
      <c r="D36" s="11">
        <v>0</v>
      </c>
      <c r="E36" s="31">
        <v>2</v>
      </c>
      <c r="F36" s="31">
        <v>0</v>
      </c>
      <c r="G36" s="31">
        <v>0</v>
      </c>
      <c r="H36" s="11">
        <v>0</v>
      </c>
      <c r="I36" s="11">
        <v>2</v>
      </c>
      <c r="J36" s="11">
        <v>0</v>
      </c>
      <c r="K36" s="31">
        <v>0</v>
      </c>
      <c r="L36" s="31">
        <v>0</v>
      </c>
      <c r="M36" s="31">
        <v>0</v>
      </c>
      <c r="N36" s="31">
        <v>1</v>
      </c>
      <c r="O36" s="31">
        <v>0</v>
      </c>
      <c r="P36" s="31">
        <v>1</v>
      </c>
      <c r="Q36" s="31">
        <v>0</v>
      </c>
      <c r="R36" s="11">
        <v>0</v>
      </c>
      <c r="S36" s="11">
        <v>0</v>
      </c>
      <c r="T36" s="11">
        <v>1</v>
      </c>
      <c r="U36" s="11">
        <v>0</v>
      </c>
      <c r="V36" s="11">
        <v>0</v>
      </c>
      <c r="W36" s="11">
        <v>1</v>
      </c>
      <c r="X36" s="1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1</v>
      </c>
      <c r="AJ36" s="31">
        <v>1</v>
      </c>
      <c r="AK36" s="11">
        <v>1</v>
      </c>
      <c r="AL36" s="11">
        <v>2</v>
      </c>
      <c r="AM36" s="11">
        <v>0</v>
      </c>
      <c r="AN36" s="11">
        <v>0</v>
      </c>
      <c r="AO36" s="11">
        <v>0</v>
      </c>
      <c r="AP36" s="31">
        <v>1</v>
      </c>
      <c r="AQ36" s="31">
        <v>0</v>
      </c>
      <c r="AR36" s="31">
        <v>0</v>
      </c>
      <c r="AS36" s="31">
        <v>0</v>
      </c>
      <c r="AT36" s="31">
        <v>0</v>
      </c>
      <c r="AU36" s="31">
        <v>1</v>
      </c>
      <c r="AV36" s="31">
        <v>0</v>
      </c>
      <c r="AW36" s="11">
        <v>0</v>
      </c>
      <c r="AX36" s="31">
        <v>1</v>
      </c>
      <c r="AY36" s="11">
        <f t="shared" si="0"/>
        <v>20</v>
      </c>
      <c r="AZ36" s="11">
        <v>24</v>
      </c>
      <c r="BA36" s="24">
        <f t="shared" si="1"/>
        <v>0.2</v>
      </c>
      <c r="BB36" s="15" t="s">
        <v>80</v>
      </c>
      <c r="BC36" s="53" t="s">
        <v>798</v>
      </c>
      <c r="BD36" s="53" t="s">
        <v>411</v>
      </c>
      <c r="BE36" s="53" t="s">
        <v>504</v>
      </c>
      <c r="BF36" s="12" t="s">
        <v>336</v>
      </c>
      <c r="BG36" s="14">
        <v>11</v>
      </c>
    </row>
    <row r="37" spans="1:59" s="16" customFormat="1" ht="15.75" customHeight="1" x14ac:dyDescent="0.25">
      <c r="A37" s="23" t="s">
        <v>279</v>
      </c>
      <c r="B37" s="11">
        <v>0</v>
      </c>
      <c r="C37" s="11">
        <v>0</v>
      </c>
      <c r="D37" s="11">
        <v>0</v>
      </c>
      <c r="E37" s="31">
        <v>2</v>
      </c>
      <c r="F37" s="31">
        <v>0</v>
      </c>
      <c r="G37" s="31">
        <v>0</v>
      </c>
      <c r="H37" s="11">
        <v>0</v>
      </c>
      <c r="I37" s="11">
        <v>1</v>
      </c>
      <c r="J37" s="11">
        <v>2</v>
      </c>
      <c r="K37" s="31">
        <v>1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11">
        <v>0</v>
      </c>
      <c r="S37" s="11">
        <v>1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31">
        <v>1</v>
      </c>
      <c r="Z37" s="31">
        <v>1</v>
      </c>
      <c r="AA37" s="31">
        <v>0</v>
      </c>
      <c r="AB37" s="31">
        <v>0</v>
      </c>
      <c r="AC37" s="31">
        <v>0</v>
      </c>
      <c r="AD37" s="31">
        <v>0</v>
      </c>
      <c r="AE37" s="31">
        <v>1</v>
      </c>
      <c r="AF37" s="31">
        <v>0</v>
      </c>
      <c r="AG37" s="31">
        <v>0</v>
      </c>
      <c r="AH37" s="31">
        <v>0</v>
      </c>
      <c r="AI37" s="31">
        <v>1</v>
      </c>
      <c r="AJ37" s="31">
        <v>1</v>
      </c>
      <c r="AK37" s="11">
        <v>2</v>
      </c>
      <c r="AL37" s="11">
        <v>0</v>
      </c>
      <c r="AM37" s="11">
        <v>1</v>
      </c>
      <c r="AN37" s="11">
        <v>1</v>
      </c>
      <c r="AO37" s="11">
        <v>0</v>
      </c>
      <c r="AP37" s="31">
        <v>1</v>
      </c>
      <c r="AQ37" s="31">
        <v>0</v>
      </c>
      <c r="AR37" s="31">
        <v>0</v>
      </c>
      <c r="AS37" s="31">
        <v>1</v>
      </c>
      <c r="AT37" s="31">
        <v>1</v>
      </c>
      <c r="AU37" s="31">
        <v>1</v>
      </c>
      <c r="AV37" s="31">
        <v>0</v>
      </c>
      <c r="AW37" s="11">
        <v>0</v>
      </c>
      <c r="AX37" s="31">
        <v>0</v>
      </c>
      <c r="AY37" s="11">
        <f t="shared" si="0"/>
        <v>20</v>
      </c>
      <c r="AZ37" s="11">
        <v>24</v>
      </c>
      <c r="BA37" s="24">
        <f t="shared" si="1"/>
        <v>0.2</v>
      </c>
      <c r="BB37" s="15" t="s">
        <v>80</v>
      </c>
      <c r="BC37" s="53" t="s">
        <v>799</v>
      </c>
      <c r="BD37" s="53" t="s">
        <v>532</v>
      </c>
      <c r="BE37" s="53" t="s">
        <v>697</v>
      </c>
      <c r="BF37" s="12" t="s">
        <v>306</v>
      </c>
      <c r="BG37" s="14">
        <v>11</v>
      </c>
    </row>
    <row r="38" spans="1:59" s="16" customFormat="1" ht="15.75" customHeight="1" x14ac:dyDescent="0.25">
      <c r="A38" s="23" t="s">
        <v>280</v>
      </c>
      <c r="B38" s="11">
        <v>2</v>
      </c>
      <c r="C38" s="11">
        <v>0</v>
      </c>
      <c r="D38" s="11">
        <v>2</v>
      </c>
      <c r="E38" s="31">
        <v>0</v>
      </c>
      <c r="F38" s="31">
        <v>0</v>
      </c>
      <c r="G38" s="31">
        <v>0</v>
      </c>
      <c r="H38" s="11">
        <v>0</v>
      </c>
      <c r="I38" s="11">
        <v>0</v>
      </c>
      <c r="J38" s="1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1</v>
      </c>
      <c r="Q38" s="31">
        <v>0</v>
      </c>
      <c r="R38" s="11">
        <v>0</v>
      </c>
      <c r="S38" s="11">
        <v>0</v>
      </c>
      <c r="T38" s="11">
        <v>0</v>
      </c>
      <c r="U38" s="11">
        <v>1</v>
      </c>
      <c r="V38" s="11">
        <v>0</v>
      </c>
      <c r="W38" s="11">
        <v>0</v>
      </c>
      <c r="X38" s="1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11">
        <v>0</v>
      </c>
      <c r="AX38" s="31">
        <v>12</v>
      </c>
      <c r="AY38" s="11">
        <f t="shared" si="0"/>
        <v>18</v>
      </c>
      <c r="AZ38" s="11">
        <v>25</v>
      </c>
      <c r="BA38" s="24">
        <f t="shared" si="1"/>
        <v>0.18</v>
      </c>
      <c r="BB38" s="15" t="s">
        <v>80</v>
      </c>
      <c r="BC38" s="53" t="s">
        <v>800</v>
      </c>
      <c r="BD38" s="53" t="s">
        <v>801</v>
      </c>
      <c r="BE38" s="53" t="s">
        <v>396</v>
      </c>
      <c r="BF38" s="12" t="s">
        <v>334</v>
      </c>
      <c r="BG38" s="14">
        <v>11</v>
      </c>
    </row>
    <row r="39" spans="1:59" s="16" customFormat="1" ht="15.75" customHeight="1" x14ac:dyDescent="0.25">
      <c r="A39" s="23" t="s">
        <v>281</v>
      </c>
      <c r="B39" s="11">
        <v>0</v>
      </c>
      <c r="C39" s="11">
        <v>0</v>
      </c>
      <c r="D39" s="11">
        <v>2</v>
      </c>
      <c r="E39" s="31">
        <v>0</v>
      </c>
      <c r="F39" s="31">
        <v>0</v>
      </c>
      <c r="G39" s="31">
        <v>0</v>
      </c>
      <c r="H39" s="11">
        <v>0</v>
      </c>
      <c r="I39" s="11">
        <v>0</v>
      </c>
      <c r="J39" s="11">
        <v>0</v>
      </c>
      <c r="K39" s="31">
        <v>0</v>
      </c>
      <c r="L39" s="31">
        <v>0</v>
      </c>
      <c r="M39" s="31">
        <v>1</v>
      </c>
      <c r="N39" s="31">
        <v>0</v>
      </c>
      <c r="O39" s="31">
        <v>0</v>
      </c>
      <c r="P39" s="31">
        <v>0</v>
      </c>
      <c r="Q39" s="31">
        <v>0</v>
      </c>
      <c r="R39" s="11">
        <v>0</v>
      </c>
      <c r="S39" s="11">
        <v>1</v>
      </c>
      <c r="T39" s="11">
        <v>1</v>
      </c>
      <c r="U39" s="11">
        <v>0</v>
      </c>
      <c r="V39" s="11">
        <v>0</v>
      </c>
      <c r="W39" s="11">
        <v>1</v>
      </c>
      <c r="X39" s="11">
        <v>0</v>
      </c>
      <c r="Y39" s="31">
        <v>1</v>
      </c>
      <c r="Z39" s="31">
        <v>0</v>
      </c>
      <c r="AA39" s="31">
        <v>0</v>
      </c>
      <c r="AB39" s="31">
        <v>0</v>
      </c>
      <c r="AC39" s="31">
        <v>1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11">
        <v>2</v>
      </c>
      <c r="AL39" s="11">
        <v>0</v>
      </c>
      <c r="AM39" s="11">
        <v>0</v>
      </c>
      <c r="AN39" s="11">
        <v>0</v>
      </c>
      <c r="AO39" s="11">
        <v>0</v>
      </c>
      <c r="AP39" s="31">
        <v>1</v>
      </c>
      <c r="AQ39" s="31">
        <v>0</v>
      </c>
      <c r="AR39" s="31">
        <v>1</v>
      </c>
      <c r="AS39" s="31">
        <v>0</v>
      </c>
      <c r="AT39" s="31">
        <v>0</v>
      </c>
      <c r="AU39" s="31">
        <v>0</v>
      </c>
      <c r="AV39" s="31">
        <v>2</v>
      </c>
      <c r="AW39" s="11">
        <v>0</v>
      </c>
      <c r="AX39" s="31">
        <v>2</v>
      </c>
      <c r="AY39" s="11">
        <f t="shared" si="0"/>
        <v>16</v>
      </c>
      <c r="AZ39" s="11">
        <v>26</v>
      </c>
      <c r="BA39" s="24">
        <f t="shared" si="1"/>
        <v>0.16</v>
      </c>
      <c r="BB39" s="15" t="s">
        <v>80</v>
      </c>
      <c r="BC39" s="53" t="s">
        <v>802</v>
      </c>
      <c r="BD39" s="53" t="s">
        <v>532</v>
      </c>
      <c r="BE39" s="53" t="s">
        <v>456</v>
      </c>
      <c r="BF39" s="12" t="s">
        <v>297</v>
      </c>
      <c r="BG39" s="14">
        <v>11</v>
      </c>
    </row>
    <row r="40" spans="1:59" s="16" customFormat="1" ht="15.75" customHeight="1" x14ac:dyDescent="0.25">
      <c r="A40" s="23" t="s">
        <v>282</v>
      </c>
      <c r="B40" s="11">
        <v>0</v>
      </c>
      <c r="C40" s="11">
        <v>0</v>
      </c>
      <c r="D40" s="11">
        <v>0</v>
      </c>
      <c r="E40" s="31">
        <v>0</v>
      </c>
      <c r="F40" s="31">
        <v>0</v>
      </c>
      <c r="G40" s="31">
        <v>0</v>
      </c>
      <c r="H40" s="11">
        <v>1</v>
      </c>
      <c r="I40" s="11">
        <v>0</v>
      </c>
      <c r="J40" s="11">
        <v>1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1</v>
      </c>
      <c r="X40" s="11">
        <v>1</v>
      </c>
      <c r="Y40" s="31">
        <v>0</v>
      </c>
      <c r="Z40" s="31">
        <v>0</v>
      </c>
      <c r="AA40" s="31">
        <v>0</v>
      </c>
      <c r="AB40" s="31">
        <v>1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1</v>
      </c>
      <c r="AJ40" s="31">
        <v>1</v>
      </c>
      <c r="AK40" s="11">
        <v>1</v>
      </c>
      <c r="AL40" s="11">
        <v>0</v>
      </c>
      <c r="AM40" s="11">
        <v>0</v>
      </c>
      <c r="AN40" s="11">
        <v>0</v>
      </c>
      <c r="AO40" s="1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1</v>
      </c>
      <c r="AU40" s="31">
        <v>0</v>
      </c>
      <c r="AV40" s="31">
        <v>0</v>
      </c>
      <c r="AW40" s="11">
        <v>0</v>
      </c>
      <c r="AX40" s="31">
        <v>6</v>
      </c>
      <c r="AY40" s="11">
        <f t="shared" si="0"/>
        <v>15</v>
      </c>
      <c r="AZ40" s="11">
        <v>27</v>
      </c>
      <c r="BA40" s="24">
        <f t="shared" si="1"/>
        <v>0.15</v>
      </c>
      <c r="BB40" s="15" t="s">
        <v>80</v>
      </c>
      <c r="BC40" s="53" t="s">
        <v>804</v>
      </c>
      <c r="BD40" s="53" t="s">
        <v>703</v>
      </c>
      <c r="BE40" s="53" t="s">
        <v>611</v>
      </c>
      <c r="BF40" s="12" t="s">
        <v>314</v>
      </c>
      <c r="BG40" s="14">
        <v>11</v>
      </c>
    </row>
    <row r="41" spans="1:59" s="16" customFormat="1" ht="15.75" customHeight="1" x14ac:dyDescent="0.25">
      <c r="A41" s="23" t="s">
        <v>283</v>
      </c>
      <c r="B41" s="11">
        <v>0</v>
      </c>
      <c r="C41" s="11">
        <v>0</v>
      </c>
      <c r="D41" s="11">
        <v>0</v>
      </c>
      <c r="E41" s="31">
        <v>0</v>
      </c>
      <c r="F41" s="31">
        <v>0</v>
      </c>
      <c r="G41" s="31">
        <v>0</v>
      </c>
      <c r="H41" s="11">
        <v>1</v>
      </c>
      <c r="I41" s="11">
        <v>0</v>
      </c>
      <c r="J41" s="11">
        <v>1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31">
        <v>1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1</v>
      </c>
      <c r="AH41" s="31">
        <v>0</v>
      </c>
      <c r="AI41" s="31">
        <v>1</v>
      </c>
      <c r="AJ41" s="31">
        <v>1</v>
      </c>
      <c r="AK41" s="11">
        <v>2</v>
      </c>
      <c r="AL41" s="11">
        <v>0</v>
      </c>
      <c r="AM41" s="11">
        <v>0</v>
      </c>
      <c r="AN41" s="11">
        <v>0</v>
      </c>
      <c r="AO41" s="11">
        <v>0</v>
      </c>
      <c r="AP41" s="31">
        <v>0</v>
      </c>
      <c r="AQ41" s="31">
        <v>0</v>
      </c>
      <c r="AR41" s="31">
        <v>1</v>
      </c>
      <c r="AS41" s="31">
        <v>0</v>
      </c>
      <c r="AT41" s="31">
        <v>0</v>
      </c>
      <c r="AU41" s="31">
        <v>0</v>
      </c>
      <c r="AV41" s="31">
        <v>0</v>
      </c>
      <c r="AW41" s="11">
        <v>0</v>
      </c>
      <c r="AX41" s="31">
        <v>6</v>
      </c>
      <c r="AY41" s="11">
        <f t="shared" si="0"/>
        <v>15</v>
      </c>
      <c r="AZ41" s="11">
        <v>27</v>
      </c>
      <c r="BA41" s="24">
        <f t="shared" si="1"/>
        <v>0.15</v>
      </c>
      <c r="BB41" s="15" t="s">
        <v>80</v>
      </c>
      <c r="BC41" s="53" t="s">
        <v>803</v>
      </c>
      <c r="BD41" s="53" t="s">
        <v>422</v>
      </c>
      <c r="BE41" s="53" t="s">
        <v>530</v>
      </c>
      <c r="BF41" s="12" t="s">
        <v>301</v>
      </c>
      <c r="BG41" s="14">
        <v>11</v>
      </c>
    </row>
    <row r="42" spans="1:59" s="16" customFormat="1" ht="15.75" customHeight="1" x14ac:dyDescent="0.25">
      <c r="A42" s="23" t="s">
        <v>284</v>
      </c>
      <c r="B42" s="11">
        <v>2</v>
      </c>
      <c r="C42" s="11">
        <v>0</v>
      </c>
      <c r="D42" s="11">
        <v>0</v>
      </c>
      <c r="E42" s="31">
        <v>0</v>
      </c>
      <c r="F42" s="31">
        <v>0</v>
      </c>
      <c r="G42" s="31">
        <v>0</v>
      </c>
      <c r="H42" s="11">
        <v>0</v>
      </c>
      <c r="I42" s="11">
        <v>1</v>
      </c>
      <c r="J42" s="11">
        <v>1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11">
        <v>0</v>
      </c>
      <c r="S42" s="11">
        <v>1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31">
        <v>1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1</v>
      </c>
      <c r="AJ42" s="3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31">
        <v>1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11">
        <v>0</v>
      </c>
      <c r="AX42" s="31">
        <v>6</v>
      </c>
      <c r="AY42" s="11">
        <f t="shared" si="0"/>
        <v>14</v>
      </c>
      <c r="AZ42" s="11">
        <v>28</v>
      </c>
      <c r="BA42" s="24">
        <f t="shared" si="1"/>
        <v>0.14000000000000001</v>
      </c>
      <c r="BB42" s="15" t="s">
        <v>80</v>
      </c>
      <c r="BC42" s="62" t="s">
        <v>805</v>
      </c>
      <c r="BD42" s="62" t="s">
        <v>806</v>
      </c>
      <c r="BE42" s="53" t="s">
        <v>611</v>
      </c>
      <c r="BF42" s="12" t="s">
        <v>314</v>
      </c>
      <c r="BG42" s="14">
        <v>11</v>
      </c>
    </row>
    <row r="43" spans="1:59" s="16" customFormat="1" ht="15.75" customHeight="1" x14ac:dyDescent="0.25">
      <c r="A43" s="23" t="s">
        <v>285</v>
      </c>
      <c r="B43" s="11">
        <v>0</v>
      </c>
      <c r="C43" s="11">
        <v>0</v>
      </c>
      <c r="D43" s="11">
        <v>0</v>
      </c>
      <c r="E43" s="31">
        <v>0</v>
      </c>
      <c r="F43" s="31">
        <v>0</v>
      </c>
      <c r="G43" s="31">
        <v>2</v>
      </c>
      <c r="H43" s="11">
        <v>0</v>
      </c>
      <c r="I43" s="11">
        <v>0</v>
      </c>
      <c r="J43" s="11">
        <v>0</v>
      </c>
      <c r="K43" s="31">
        <v>1</v>
      </c>
      <c r="L43" s="31">
        <v>0</v>
      </c>
      <c r="M43" s="31">
        <v>1</v>
      </c>
      <c r="N43" s="31">
        <v>0</v>
      </c>
      <c r="O43" s="31">
        <v>0</v>
      </c>
      <c r="P43" s="31">
        <v>0</v>
      </c>
      <c r="Q43" s="3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1</v>
      </c>
      <c r="X43" s="11">
        <v>0</v>
      </c>
      <c r="Y43" s="31">
        <v>1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1</v>
      </c>
      <c r="AJ43" s="3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11">
        <v>0</v>
      </c>
      <c r="AX43" s="31">
        <v>5</v>
      </c>
      <c r="AY43" s="11">
        <f t="shared" si="0"/>
        <v>12</v>
      </c>
      <c r="AZ43" s="11">
        <v>29</v>
      </c>
      <c r="BA43" s="24">
        <f t="shared" si="1"/>
        <v>0.12</v>
      </c>
      <c r="BB43" s="15" t="s">
        <v>80</v>
      </c>
      <c r="BC43" s="55" t="s">
        <v>807</v>
      </c>
      <c r="BD43" s="55" t="s">
        <v>460</v>
      </c>
      <c r="BE43" s="55" t="s">
        <v>390</v>
      </c>
      <c r="BF43" s="12" t="s">
        <v>316</v>
      </c>
      <c r="BG43" s="14">
        <v>11</v>
      </c>
    </row>
    <row r="44" spans="1:59" s="16" customFormat="1" ht="15.75" customHeight="1" x14ac:dyDescent="0.25">
      <c r="A44" s="23" t="s">
        <v>286</v>
      </c>
      <c r="B44" s="11">
        <v>0</v>
      </c>
      <c r="C44" s="11">
        <v>0</v>
      </c>
      <c r="D44" s="11">
        <v>0</v>
      </c>
      <c r="E44" s="31">
        <v>0</v>
      </c>
      <c r="F44" s="31">
        <v>0</v>
      </c>
      <c r="G44" s="31">
        <v>0</v>
      </c>
      <c r="H44" s="11">
        <v>0</v>
      </c>
      <c r="I44" s="11">
        <v>0</v>
      </c>
      <c r="J44" s="1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11">
        <v>0</v>
      </c>
      <c r="S44" s="11">
        <v>1</v>
      </c>
      <c r="T44" s="11">
        <v>1</v>
      </c>
      <c r="U44" s="11">
        <v>0</v>
      </c>
      <c r="V44" s="11">
        <v>0</v>
      </c>
      <c r="W44" s="11">
        <v>1</v>
      </c>
      <c r="X44" s="1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1</v>
      </c>
      <c r="AH44" s="31">
        <v>0</v>
      </c>
      <c r="AI44" s="31">
        <v>1</v>
      </c>
      <c r="AJ44" s="31">
        <v>0</v>
      </c>
      <c r="AK44" s="11">
        <v>1</v>
      </c>
      <c r="AL44" s="11">
        <v>1</v>
      </c>
      <c r="AM44" s="11">
        <v>0</v>
      </c>
      <c r="AN44" s="11">
        <v>1</v>
      </c>
      <c r="AO44" s="11">
        <v>1</v>
      </c>
      <c r="AP44" s="31">
        <v>0</v>
      </c>
      <c r="AQ44" s="31">
        <v>1</v>
      </c>
      <c r="AR44" s="31">
        <v>0</v>
      </c>
      <c r="AS44" s="31">
        <v>0</v>
      </c>
      <c r="AT44" s="31">
        <v>0</v>
      </c>
      <c r="AU44" s="31">
        <v>0</v>
      </c>
      <c r="AV44" s="31">
        <v>0</v>
      </c>
      <c r="AW44" s="11">
        <v>0</v>
      </c>
      <c r="AX44" s="31">
        <v>0</v>
      </c>
      <c r="AY44" s="11">
        <f t="shared" si="0"/>
        <v>10</v>
      </c>
      <c r="AZ44" s="11">
        <v>30</v>
      </c>
      <c r="BA44" s="24">
        <f t="shared" si="1"/>
        <v>0.1</v>
      </c>
      <c r="BB44" s="15" t="s">
        <v>80</v>
      </c>
      <c r="BC44" s="53" t="s">
        <v>808</v>
      </c>
      <c r="BD44" s="53" t="s">
        <v>596</v>
      </c>
      <c r="BE44" s="53" t="s">
        <v>428</v>
      </c>
      <c r="BF44" s="12" t="s">
        <v>297</v>
      </c>
      <c r="BG44" s="14">
        <v>11</v>
      </c>
    </row>
    <row r="45" spans="1:59" s="16" customFormat="1" ht="15.75" customHeight="1" x14ac:dyDescent="0.25">
      <c r="A45" s="23" t="s">
        <v>287</v>
      </c>
      <c r="B45" s="11">
        <v>0</v>
      </c>
      <c r="C45" s="11">
        <v>0</v>
      </c>
      <c r="D45" s="11">
        <v>0</v>
      </c>
      <c r="E45" s="31">
        <v>0</v>
      </c>
      <c r="F45" s="31">
        <v>0</v>
      </c>
      <c r="G45" s="31">
        <v>0</v>
      </c>
      <c r="H45" s="11">
        <v>0</v>
      </c>
      <c r="I45" s="11">
        <v>0</v>
      </c>
      <c r="J45" s="11">
        <v>0</v>
      </c>
      <c r="K45" s="31">
        <v>1</v>
      </c>
      <c r="L45" s="31">
        <v>0</v>
      </c>
      <c r="M45" s="31">
        <v>1</v>
      </c>
      <c r="N45" s="31">
        <v>0</v>
      </c>
      <c r="O45" s="31">
        <v>0</v>
      </c>
      <c r="P45" s="31">
        <v>0</v>
      </c>
      <c r="Q45" s="31">
        <v>1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31">
        <v>0</v>
      </c>
      <c r="Z45" s="31">
        <v>0</v>
      </c>
      <c r="AA45" s="31">
        <v>0</v>
      </c>
      <c r="AB45" s="31">
        <v>1</v>
      </c>
      <c r="AC45" s="31">
        <v>1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31">
        <v>1</v>
      </c>
      <c r="AQ45" s="31">
        <v>0</v>
      </c>
      <c r="AR45" s="31">
        <v>0</v>
      </c>
      <c r="AS45" s="31">
        <v>1</v>
      </c>
      <c r="AT45" s="31">
        <v>1</v>
      </c>
      <c r="AU45" s="31">
        <v>0</v>
      </c>
      <c r="AV45" s="31">
        <v>0</v>
      </c>
      <c r="AW45" s="11">
        <v>0</v>
      </c>
      <c r="AX45" s="31">
        <v>1</v>
      </c>
      <c r="AY45" s="11">
        <f t="shared" si="0"/>
        <v>9</v>
      </c>
      <c r="AZ45" s="11">
        <v>31</v>
      </c>
      <c r="BA45" s="24">
        <f t="shared" si="1"/>
        <v>0.09</v>
      </c>
      <c r="BB45" s="15" t="s">
        <v>80</v>
      </c>
      <c r="BC45" s="53" t="s">
        <v>809</v>
      </c>
      <c r="BD45" s="53" t="s">
        <v>541</v>
      </c>
      <c r="BE45" s="53" t="s">
        <v>504</v>
      </c>
      <c r="BF45" s="12" t="s">
        <v>297</v>
      </c>
      <c r="BG45" s="14">
        <v>11</v>
      </c>
    </row>
    <row r="46" spans="1:59" s="16" customFormat="1" ht="15.75" customHeight="1" x14ac:dyDescent="0.25">
      <c r="A46" s="23" t="s">
        <v>288</v>
      </c>
      <c r="B46" s="11">
        <v>0</v>
      </c>
      <c r="C46" s="11">
        <v>2</v>
      </c>
      <c r="D46" s="11">
        <v>0</v>
      </c>
      <c r="E46" s="31">
        <v>0</v>
      </c>
      <c r="F46" s="31">
        <v>0</v>
      </c>
      <c r="G46" s="31">
        <v>0</v>
      </c>
      <c r="H46" s="11">
        <v>0</v>
      </c>
      <c r="I46" s="11">
        <v>1</v>
      </c>
      <c r="J46" s="11">
        <v>0</v>
      </c>
      <c r="K46" s="31">
        <v>1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11">
        <v>0</v>
      </c>
      <c r="S46" s="11">
        <v>1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31">
        <v>0</v>
      </c>
      <c r="AJ46" s="31">
        <v>0</v>
      </c>
      <c r="AK46" s="11">
        <v>1</v>
      </c>
      <c r="AL46" s="11">
        <v>0</v>
      </c>
      <c r="AM46" s="11">
        <v>0</v>
      </c>
      <c r="AN46" s="11">
        <v>0</v>
      </c>
      <c r="AO46" s="11">
        <v>0</v>
      </c>
      <c r="AP46" s="31">
        <v>0</v>
      </c>
      <c r="AQ46" s="31">
        <v>0</v>
      </c>
      <c r="AR46" s="31">
        <v>1</v>
      </c>
      <c r="AS46" s="31">
        <v>1</v>
      </c>
      <c r="AT46" s="31">
        <v>0</v>
      </c>
      <c r="AU46" s="31">
        <v>0</v>
      </c>
      <c r="AV46" s="31">
        <v>0</v>
      </c>
      <c r="AW46" s="11">
        <v>0</v>
      </c>
      <c r="AX46" s="31">
        <v>0</v>
      </c>
      <c r="AY46" s="11">
        <f t="shared" si="0"/>
        <v>8</v>
      </c>
      <c r="AZ46" s="11">
        <v>32</v>
      </c>
      <c r="BA46" s="24">
        <f t="shared" si="1"/>
        <v>0.08</v>
      </c>
      <c r="BB46" s="15" t="s">
        <v>80</v>
      </c>
      <c r="BC46" s="53" t="s">
        <v>810</v>
      </c>
      <c r="BD46" s="53" t="s">
        <v>784</v>
      </c>
      <c r="BE46" s="53" t="s">
        <v>430</v>
      </c>
      <c r="BF46" s="12" t="s">
        <v>301</v>
      </c>
      <c r="BG46" s="14">
        <v>11</v>
      </c>
    </row>
    <row r="47" spans="1:59" s="16" customFormat="1" ht="15.75" customHeight="1" x14ac:dyDescent="0.25">
      <c r="A47" s="23" t="s">
        <v>289</v>
      </c>
      <c r="B47" s="11">
        <v>0</v>
      </c>
      <c r="C47" s="11">
        <v>0</v>
      </c>
      <c r="D47" s="11">
        <v>0</v>
      </c>
      <c r="E47" s="31">
        <v>0</v>
      </c>
      <c r="F47" s="31">
        <v>0</v>
      </c>
      <c r="G47" s="31">
        <v>2</v>
      </c>
      <c r="H47" s="11">
        <v>0</v>
      </c>
      <c r="I47" s="11">
        <v>1</v>
      </c>
      <c r="J47" s="11">
        <v>0</v>
      </c>
      <c r="K47" s="31">
        <v>1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1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11">
        <v>1</v>
      </c>
      <c r="AL47" s="11">
        <v>0</v>
      </c>
      <c r="AM47" s="11">
        <v>0</v>
      </c>
      <c r="AN47" s="11">
        <v>0</v>
      </c>
      <c r="AO47" s="11">
        <v>0</v>
      </c>
      <c r="AP47" s="31">
        <v>1</v>
      </c>
      <c r="AQ47" s="31">
        <v>0</v>
      </c>
      <c r="AR47" s="31">
        <v>1</v>
      </c>
      <c r="AS47" s="31">
        <v>0</v>
      </c>
      <c r="AT47" s="31">
        <v>0</v>
      </c>
      <c r="AU47" s="31">
        <v>0</v>
      </c>
      <c r="AV47" s="31">
        <v>0</v>
      </c>
      <c r="AW47" s="11">
        <v>0</v>
      </c>
      <c r="AX47" s="31">
        <v>0</v>
      </c>
      <c r="AY47" s="11">
        <f t="shared" si="0"/>
        <v>8</v>
      </c>
      <c r="AZ47" s="11">
        <v>32</v>
      </c>
      <c r="BA47" s="24">
        <f t="shared" si="1"/>
        <v>0.08</v>
      </c>
      <c r="BB47" s="15" t="s">
        <v>80</v>
      </c>
      <c r="BC47" s="53" t="s">
        <v>811</v>
      </c>
      <c r="BD47" s="53" t="s">
        <v>383</v>
      </c>
      <c r="BE47" s="53" t="s">
        <v>390</v>
      </c>
      <c r="BF47" s="12" t="s">
        <v>301</v>
      </c>
      <c r="BG47" s="14">
        <v>11</v>
      </c>
    </row>
    <row r="48" spans="1:59" s="16" customFormat="1" ht="15.75" customHeight="1" x14ac:dyDescent="0.25">
      <c r="A48" s="23" t="s">
        <v>290</v>
      </c>
      <c r="B48" s="11">
        <v>0</v>
      </c>
      <c r="C48" s="11">
        <v>0</v>
      </c>
      <c r="D48" s="11">
        <v>0</v>
      </c>
      <c r="E48" s="31">
        <v>0</v>
      </c>
      <c r="F48" s="31">
        <v>0</v>
      </c>
      <c r="G48" s="31">
        <v>0</v>
      </c>
      <c r="H48" s="11">
        <v>0</v>
      </c>
      <c r="I48" s="11">
        <v>0</v>
      </c>
      <c r="J48" s="11">
        <v>0</v>
      </c>
      <c r="K48" s="31">
        <v>1</v>
      </c>
      <c r="L48" s="31">
        <v>0</v>
      </c>
      <c r="M48" s="31">
        <v>0</v>
      </c>
      <c r="N48" s="31">
        <v>1</v>
      </c>
      <c r="O48" s="31">
        <v>1</v>
      </c>
      <c r="P48" s="31">
        <v>0</v>
      </c>
      <c r="Q48" s="3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31">
        <v>1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1</v>
      </c>
      <c r="AJ48" s="31">
        <v>0</v>
      </c>
      <c r="AK48" s="11">
        <v>1</v>
      </c>
      <c r="AL48" s="11">
        <v>0</v>
      </c>
      <c r="AM48" s="11">
        <v>0</v>
      </c>
      <c r="AN48" s="11">
        <v>0</v>
      </c>
      <c r="AO48" s="1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11">
        <v>0</v>
      </c>
      <c r="AX48" s="31">
        <v>1</v>
      </c>
      <c r="AY48" s="11">
        <f t="shared" si="0"/>
        <v>7</v>
      </c>
      <c r="AZ48" s="11">
        <v>33</v>
      </c>
      <c r="BA48" s="24">
        <f t="shared" si="1"/>
        <v>7.0000000000000007E-2</v>
      </c>
      <c r="BB48" s="15" t="s">
        <v>80</v>
      </c>
      <c r="BC48" s="53" t="s">
        <v>814</v>
      </c>
      <c r="BD48" s="53" t="s">
        <v>468</v>
      </c>
      <c r="BE48" s="53" t="s">
        <v>815</v>
      </c>
      <c r="BF48" s="12" t="s">
        <v>313</v>
      </c>
      <c r="BG48" s="14">
        <v>11</v>
      </c>
    </row>
    <row r="49" spans="1:59" s="16" customFormat="1" ht="15.75" customHeight="1" x14ac:dyDescent="0.25">
      <c r="A49" s="23" t="s">
        <v>291</v>
      </c>
      <c r="B49" s="11">
        <v>0</v>
      </c>
      <c r="C49" s="11">
        <v>0</v>
      </c>
      <c r="D49" s="11">
        <v>0</v>
      </c>
      <c r="E49" s="31">
        <v>0</v>
      </c>
      <c r="F49" s="31">
        <v>2</v>
      </c>
      <c r="G49" s="31">
        <v>0</v>
      </c>
      <c r="H49" s="11">
        <v>1</v>
      </c>
      <c r="I49" s="11">
        <v>0</v>
      </c>
      <c r="J49" s="1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11">
        <v>0</v>
      </c>
      <c r="S49" s="11">
        <v>1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11">
        <v>1</v>
      </c>
      <c r="AL49" s="11">
        <v>0</v>
      </c>
      <c r="AM49" s="11">
        <v>0</v>
      </c>
      <c r="AN49" s="11">
        <v>0</v>
      </c>
      <c r="AO49" s="1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11">
        <v>0</v>
      </c>
      <c r="AX49" s="31">
        <v>2</v>
      </c>
      <c r="AY49" s="11">
        <f t="shared" si="0"/>
        <v>7</v>
      </c>
      <c r="AZ49" s="11">
        <v>33</v>
      </c>
      <c r="BA49" s="24">
        <f t="shared" si="1"/>
        <v>7.0000000000000007E-2</v>
      </c>
      <c r="BB49" s="15" t="s">
        <v>80</v>
      </c>
      <c r="BC49" s="53" t="s">
        <v>812</v>
      </c>
      <c r="BD49" s="53" t="s">
        <v>813</v>
      </c>
      <c r="BE49" s="53" t="s">
        <v>381</v>
      </c>
      <c r="BF49" s="12" t="s">
        <v>314</v>
      </c>
      <c r="BG49" s="14">
        <v>11</v>
      </c>
    </row>
    <row r="50" spans="1:59" s="16" customFormat="1" ht="15.75" customHeight="1" x14ac:dyDescent="0.25">
      <c r="A50" s="23" t="s">
        <v>292</v>
      </c>
      <c r="B50" s="11">
        <v>2</v>
      </c>
      <c r="C50" s="11">
        <v>2</v>
      </c>
      <c r="D50" s="11">
        <v>0</v>
      </c>
      <c r="E50" s="31">
        <v>0</v>
      </c>
      <c r="F50" s="31">
        <v>0</v>
      </c>
      <c r="G50" s="31">
        <v>0</v>
      </c>
      <c r="H50" s="11">
        <v>0</v>
      </c>
      <c r="I50" s="11">
        <v>0</v>
      </c>
      <c r="J50" s="11">
        <v>0</v>
      </c>
      <c r="K50" s="31">
        <v>1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31">
        <v>0</v>
      </c>
      <c r="AJ50" s="3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31">
        <v>1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11">
        <v>0</v>
      </c>
      <c r="AX50" s="31">
        <v>0</v>
      </c>
      <c r="AY50" s="11">
        <f t="shared" si="0"/>
        <v>6</v>
      </c>
      <c r="AZ50" s="11">
        <v>34</v>
      </c>
      <c r="BA50" s="24">
        <f t="shared" si="1"/>
        <v>0.06</v>
      </c>
      <c r="BB50" s="15" t="s">
        <v>80</v>
      </c>
      <c r="BC50" s="53" t="s">
        <v>817</v>
      </c>
      <c r="BD50" s="53" t="s">
        <v>357</v>
      </c>
      <c r="BE50" s="53" t="s">
        <v>430</v>
      </c>
      <c r="BF50" s="12" t="s">
        <v>297</v>
      </c>
      <c r="BG50" s="14">
        <v>11</v>
      </c>
    </row>
    <row r="51" spans="1:59" s="16" customFormat="1" ht="15.75" customHeight="1" x14ac:dyDescent="0.25">
      <c r="A51" s="23" t="s">
        <v>293</v>
      </c>
      <c r="B51" s="11">
        <v>0</v>
      </c>
      <c r="C51" s="11">
        <v>0</v>
      </c>
      <c r="D51" s="11">
        <v>2</v>
      </c>
      <c r="E51" s="31">
        <v>0</v>
      </c>
      <c r="F51" s="31">
        <v>0</v>
      </c>
      <c r="G51" s="31">
        <v>0</v>
      </c>
      <c r="H51" s="11">
        <v>0</v>
      </c>
      <c r="I51" s="11">
        <v>0</v>
      </c>
      <c r="J51" s="1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  <c r="AH51" s="31">
        <v>0</v>
      </c>
      <c r="AI51" s="31">
        <v>0</v>
      </c>
      <c r="AJ51" s="31">
        <v>0</v>
      </c>
      <c r="AK51" s="11">
        <v>2</v>
      </c>
      <c r="AL51" s="11">
        <v>0</v>
      </c>
      <c r="AM51" s="11">
        <v>0</v>
      </c>
      <c r="AN51" s="11">
        <v>0</v>
      </c>
      <c r="AO51" s="1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0</v>
      </c>
      <c r="AV51" s="31">
        <v>0</v>
      </c>
      <c r="AW51" s="11">
        <v>0</v>
      </c>
      <c r="AX51" s="31">
        <v>2</v>
      </c>
      <c r="AY51" s="11">
        <f t="shared" si="0"/>
        <v>6</v>
      </c>
      <c r="AZ51" s="11">
        <v>34</v>
      </c>
      <c r="BA51" s="24">
        <f t="shared" si="1"/>
        <v>0.06</v>
      </c>
      <c r="BB51" s="15" t="s">
        <v>80</v>
      </c>
      <c r="BC51" s="53" t="s">
        <v>816</v>
      </c>
      <c r="BD51" s="53" t="s">
        <v>436</v>
      </c>
      <c r="BE51" s="53" t="s">
        <v>796</v>
      </c>
      <c r="BF51" s="12" t="s">
        <v>331</v>
      </c>
      <c r="BG51" s="14">
        <v>11</v>
      </c>
    </row>
    <row r="52" spans="1:59" s="16" customFormat="1" ht="15.75" customHeight="1" x14ac:dyDescent="0.25">
      <c r="A52" s="23" t="s">
        <v>294</v>
      </c>
      <c r="B52" s="11">
        <v>0</v>
      </c>
      <c r="C52" s="11">
        <v>0</v>
      </c>
      <c r="D52" s="11">
        <v>0</v>
      </c>
      <c r="E52" s="31">
        <v>0</v>
      </c>
      <c r="F52" s="31">
        <v>0</v>
      </c>
      <c r="G52" s="31">
        <v>0</v>
      </c>
      <c r="H52" s="11">
        <v>0</v>
      </c>
      <c r="I52" s="11">
        <v>0</v>
      </c>
      <c r="J52" s="11">
        <v>1</v>
      </c>
      <c r="K52" s="31">
        <v>0</v>
      </c>
      <c r="L52" s="31">
        <v>0</v>
      </c>
      <c r="M52" s="31">
        <v>0</v>
      </c>
      <c r="N52" s="31">
        <v>1</v>
      </c>
      <c r="O52" s="31">
        <v>1</v>
      </c>
      <c r="P52" s="31">
        <v>0</v>
      </c>
      <c r="Q52" s="3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1</v>
      </c>
      <c r="X52" s="1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31">
        <v>0</v>
      </c>
      <c r="AQ52" s="31">
        <v>0</v>
      </c>
      <c r="AR52" s="31">
        <v>0</v>
      </c>
      <c r="AS52" s="31">
        <v>0</v>
      </c>
      <c r="AT52" s="31">
        <v>1</v>
      </c>
      <c r="AU52" s="31">
        <v>0</v>
      </c>
      <c r="AV52" s="31">
        <v>0</v>
      </c>
      <c r="AW52" s="11">
        <v>0</v>
      </c>
      <c r="AX52" s="31">
        <v>0</v>
      </c>
      <c r="AY52" s="11">
        <f t="shared" si="0"/>
        <v>5</v>
      </c>
      <c r="AZ52" s="11">
        <v>35</v>
      </c>
      <c r="BA52" s="24">
        <f t="shared" si="1"/>
        <v>0.05</v>
      </c>
      <c r="BB52" s="15" t="s">
        <v>80</v>
      </c>
      <c r="BC52" s="53" t="s">
        <v>818</v>
      </c>
      <c r="BD52" s="53" t="s">
        <v>819</v>
      </c>
      <c r="BE52" s="53" t="s">
        <v>446</v>
      </c>
      <c r="BF52" s="12" t="s">
        <v>314</v>
      </c>
      <c r="BG52" s="14">
        <v>11</v>
      </c>
    </row>
    <row r="53" spans="1:59" s="16" customFormat="1" ht="15.75" customHeight="1" x14ac:dyDescent="0.25">
      <c r="A53" s="23" t="s">
        <v>295</v>
      </c>
      <c r="B53" s="11">
        <v>0</v>
      </c>
      <c r="C53" s="11">
        <v>0</v>
      </c>
      <c r="D53" s="11">
        <v>2</v>
      </c>
      <c r="E53" s="31">
        <v>0</v>
      </c>
      <c r="F53" s="31">
        <v>0</v>
      </c>
      <c r="G53" s="31">
        <v>0</v>
      </c>
      <c r="H53" s="11">
        <v>0</v>
      </c>
      <c r="I53" s="11">
        <v>0</v>
      </c>
      <c r="J53" s="1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1</v>
      </c>
      <c r="X53" s="11">
        <v>0</v>
      </c>
      <c r="Y53" s="31">
        <v>1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31">
        <v>0</v>
      </c>
      <c r="AQ53" s="31">
        <v>0</v>
      </c>
      <c r="AR53" s="31">
        <v>0</v>
      </c>
      <c r="AS53" s="31">
        <v>0</v>
      </c>
      <c r="AT53" s="31">
        <v>0</v>
      </c>
      <c r="AU53" s="31">
        <v>0</v>
      </c>
      <c r="AV53" s="31">
        <v>0</v>
      </c>
      <c r="AW53" s="11">
        <v>0</v>
      </c>
      <c r="AX53" s="31">
        <v>0</v>
      </c>
      <c r="AY53" s="11">
        <f t="shared" si="0"/>
        <v>4</v>
      </c>
      <c r="AZ53" s="11">
        <v>36</v>
      </c>
      <c r="BA53" s="24">
        <f t="shared" si="1"/>
        <v>0.04</v>
      </c>
      <c r="BB53" s="15" t="s">
        <v>80</v>
      </c>
      <c r="BC53" s="53" t="s">
        <v>820</v>
      </c>
      <c r="BD53" s="53" t="s">
        <v>506</v>
      </c>
      <c r="BE53" s="53" t="s">
        <v>456</v>
      </c>
      <c r="BF53" s="12" t="s">
        <v>314</v>
      </c>
      <c r="BG53" s="14">
        <v>11</v>
      </c>
    </row>
    <row r="54" spans="1:59" s="16" customFormat="1" ht="15.7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8"/>
      <c r="BB54" s="8"/>
      <c r="BC54" s="19"/>
      <c r="BD54" s="19"/>
      <c r="BE54" s="19"/>
      <c r="BF54" s="48"/>
      <c r="BG54" s="14"/>
    </row>
    <row r="55" spans="1:59" s="16" customFormat="1" ht="15.7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8"/>
      <c r="BB55" s="8"/>
      <c r="BC55" s="19"/>
      <c r="BD55" s="19"/>
      <c r="BE55" s="19"/>
      <c r="BF55" s="48"/>
      <c r="BG55" s="14"/>
    </row>
    <row r="56" spans="1:59" s="16" customFormat="1" ht="15.7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8"/>
      <c r="BB56" s="8"/>
      <c r="BC56" s="19"/>
      <c r="BD56" s="19"/>
      <c r="BE56" s="19"/>
      <c r="BF56" s="48"/>
      <c r="BG56" s="26"/>
    </row>
    <row r="57" spans="1:59" s="16" customFormat="1" ht="15.7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8"/>
      <c r="BB57" s="8"/>
      <c r="BC57" s="19"/>
      <c r="BD57" s="19"/>
      <c r="BE57" s="19"/>
      <c r="BF57" s="48"/>
      <c r="BG57" s="26"/>
    </row>
    <row r="58" spans="1:59" s="16" customFormat="1" ht="15.7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8"/>
      <c r="BB58" s="8"/>
      <c r="BC58" s="19"/>
      <c r="BD58" s="19"/>
      <c r="BE58" s="19"/>
      <c r="BF58" s="48"/>
      <c r="BG58" s="26"/>
    </row>
    <row r="59" spans="1:59" s="16" customFormat="1" ht="15.7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8"/>
      <c r="BB59" s="8"/>
      <c r="BC59" s="19"/>
      <c r="BD59" s="19"/>
      <c r="BE59" s="19"/>
      <c r="BF59" s="48"/>
      <c r="BG59" s="26"/>
    </row>
    <row r="60" spans="1:59" s="16" customFormat="1" ht="15.7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8"/>
      <c r="BB60" s="8"/>
      <c r="BC60" s="19"/>
      <c r="BD60" s="19"/>
      <c r="BE60" s="19"/>
      <c r="BF60" s="48"/>
      <c r="BG60" s="26"/>
    </row>
    <row r="61" spans="1:59" s="16" customFormat="1" ht="15.7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8"/>
      <c r="BB61" s="8"/>
      <c r="BC61" s="19"/>
      <c r="BD61" s="19"/>
      <c r="BE61" s="19"/>
      <c r="BF61" s="48"/>
      <c r="BG61" s="26"/>
    </row>
    <row r="62" spans="1:59" s="16" customFormat="1" ht="15.7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8"/>
      <c r="BB62" s="8"/>
      <c r="BC62" s="19"/>
      <c r="BD62" s="19"/>
      <c r="BE62" s="19"/>
      <c r="BF62" s="48"/>
      <c r="BG62" s="26"/>
    </row>
    <row r="63" spans="1:59" s="16" customFormat="1" ht="15.7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8"/>
      <c r="BB63" s="8"/>
      <c r="BC63" s="19"/>
      <c r="BD63" s="19"/>
      <c r="BE63" s="19"/>
      <c r="BF63" s="48"/>
      <c r="BG63" s="26"/>
    </row>
    <row r="64" spans="1:59" s="16" customFormat="1" ht="15.7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8"/>
      <c r="BB64" s="8"/>
      <c r="BC64" s="19"/>
      <c r="BD64" s="19"/>
      <c r="BE64" s="19"/>
      <c r="BF64" s="48"/>
      <c r="BG64" s="26"/>
    </row>
    <row r="65" spans="1:59" s="16" customFormat="1" ht="15.7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8"/>
      <c r="BB65" s="8"/>
      <c r="BC65" s="19"/>
      <c r="BD65" s="19"/>
      <c r="BE65" s="19"/>
      <c r="BF65" s="48"/>
      <c r="BG65" s="26"/>
    </row>
    <row r="66" spans="1:59" s="16" customFormat="1" ht="15.7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8"/>
      <c r="BB66" s="8"/>
      <c r="BC66" s="19"/>
      <c r="BD66" s="19"/>
      <c r="BE66" s="19"/>
      <c r="BF66" s="48"/>
      <c r="BG66" s="26"/>
    </row>
    <row r="67" spans="1:59" s="16" customFormat="1" ht="15.7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8"/>
      <c r="BB67" s="8"/>
      <c r="BC67" s="19"/>
      <c r="BD67" s="19"/>
      <c r="BE67" s="19"/>
      <c r="BF67" s="48"/>
      <c r="BG67" s="26"/>
    </row>
    <row r="68" spans="1:59" s="16" customFormat="1" ht="15.7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8"/>
      <c r="BB68" s="8"/>
      <c r="BC68" s="19"/>
      <c r="BD68" s="19"/>
      <c r="BE68" s="19"/>
      <c r="BF68" s="48"/>
      <c r="BG68" s="26"/>
    </row>
    <row r="69" spans="1:59" s="16" customFormat="1" ht="15.7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8"/>
      <c r="BB69" s="8"/>
      <c r="BC69" s="19"/>
      <c r="BD69" s="19"/>
      <c r="BE69" s="19"/>
      <c r="BF69" s="48"/>
      <c r="BG69" s="26"/>
    </row>
    <row r="70" spans="1:59" s="16" customFormat="1" ht="15.7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8"/>
      <c r="BB70" s="8"/>
      <c r="BC70" s="19"/>
      <c r="BD70" s="19"/>
      <c r="BE70" s="19"/>
      <c r="BF70" s="48"/>
      <c r="BG70" s="26"/>
    </row>
    <row r="71" spans="1:59" s="16" customFormat="1" ht="15.7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8"/>
      <c r="BB71" s="8"/>
      <c r="BC71" s="19"/>
      <c r="BD71" s="19"/>
      <c r="BE71" s="19"/>
      <c r="BF71" s="48"/>
      <c r="BG71" s="26"/>
    </row>
    <row r="72" spans="1:59" s="16" customFormat="1" ht="15.7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8"/>
      <c r="BB72" s="8"/>
      <c r="BC72" s="19"/>
      <c r="BD72" s="19"/>
      <c r="BE72" s="19"/>
      <c r="BF72" s="48"/>
      <c r="BG72" s="26"/>
    </row>
    <row r="73" spans="1:59" s="16" customFormat="1" ht="15.7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8"/>
      <c r="BB73" s="8"/>
      <c r="BC73" s="19"/>
      <c r="BD73" s="19"/>
      <c r="BE73" s="19"/>
      <c r="BF73" s="48"/>
      <c r="BG73" s="26"/>
    </row>
    <row r="74" spans="1:59" s="16" customFormat="1" ht="15.7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8"/>
      <c r="BB74" s="8"/>
      <c r="BC74" s="19"/>
      <c r="BD74" s="19"/>
      <c r="BE74" s="19"/>
      <c r="BF74" s="48"/>
      <c r="BG74" s="26"/>
    </row>
    <row r="75" spans="1:59" s="16" customFormat="1" ht="15.7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8"/>
      <c r="BB75" s="8"/>
      <c r="BC75" s="19"/>
      <c r="BD75" s="19"/>
      <c r="BE75" s="19"/>
      <c r="BF75" s="48"/>
      <c r="BG75" s="26"/>
    </row>
    <row r="76" spans="1:59" s="16" customFormat="1" ht="15.7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8"/>
      <c r="BB76" s="8"/>
      <c r="BC76" s="19"/>
      <c r="BD76" s="19"/>
      <c r="BE76" s="19"/>
      <c r="BF76" s="48"/>
      <c r="BG76" s="26"/>
    </row>
    <row r="77" spans="1:59" s="16" customFormat="1" ht="15.7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8"/>
      <c r="BB77" s="8"/>
      <c r="BC77" s="19"/>
      <c r="BD77" s="19"/>
      <c r="BE77" s="19"/>
      <c r="BF77" s="48"/>
      <c r="BG77" s="26"/>
    </row>
    <row r="78" spans="1:59" s="16" customFormat="1" ht="15.7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8"/>
      <c r="BB78" s="8"/>
      <c r="BC78" s="19"/>
      <c r="BD78" s="19"/>
      <c r="BE78" s="19"/>
      <c r="BF78" s="48"/>
      <c r="BG78" s="26"/>
    </row>
    <row r="79" spans="1:59" s="16" customFormat="1" ht="15.7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8"/>
      <c r="BB79" s="8"/>
      <c r="BC79" s="19"/>
      <c r="BD79" s="19"/>
      <c r="BE79" s="19"/>
      <c r="BF79" s="48"/>
      <c r="BG79" s="26"/>
    </row>
    <row r="80" spans="1:59" s="16" customFormat="1" ht="15.7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8"/>
      <c r="BB80" s="8"/>
      <c r="BC80" s="19"/>
      <c r="BD80" s="19"/>
      <c r="BE80" s="19"/>
      <c r="BF80" s="48"/>
      <c r="BG80" s="26"/>
    </row>
    <row r="81" spans="1:59" s="16" customFormat="1" ht="15.7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8"/>
      <c r="BB81" s="8"/>
      <c r="BC81" s="19"/>
      <c r="BD81" s="19"/>
      <c r="BE81" s="19"/>
      <c r="BF81" s="48"/>
      <c r="BG81" s="26"/>
    </row>
    <row r="82" spans="1:59" s="16" customFormat="1" ht="15.7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8"/>
      <c r="BB82" s="8"/>
      <c r="BC82" s="19"/>
      <c r="BD82" s="19"/>
      <c r="BE82" s="19"/>
      <c r="BF82" s="48"/>
      <c r="BG82" s="26"/>
    </row>
    <row r="83" spans="1:59" s="16" customFormat="1" ht="15.7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8"/>
      <c r="BB83" s="8"/>
      <c r="BC83" s="19"/>
      <c r="BD83" s="19"/>
      <c r="BE83" s="19"/>
      <c r="BF83" s="48"/>
      <c r="BG83" s="26"/>
    </row>
    <row r="84" spans="1:59" s="16" customFormat="1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8"/>
      <c r="BB84" s="8"/>
      <c r="BC84" s="19"/>
      <c r="BD84" s="19"/>
      <c r="BE84" s="19"/>
      <c r="BF84" s="48"/>
      <c r="BG84" s="26"/>
    </row>
    <row r="85" spans="1:59" s="16" customFormat="1" ht="15.7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8"/>
      <c r="BB85" s="8"/>
      <c r="BC85" s="19"/>
      <c r="BD85" s="19"/>
      <c r="BE85" s="19"/>
      <c r="BF85" s="48"/>
      <c r="BG85" s="26"/>
    </row>
    <row r="86" spans="1:59" s="16" customFormat="1" ht="15.7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8"/>
      <c r="BB86" s="8"/>
      <c r="BC86" s="19"/>
      <c r="BD86" s="19"/>
      <c r="BE86" s="19"/>
      <c r="BF86" s="48"/>
      <c r="BG86" s="26"/>
    </row>
    <row r="87" spans="1:59" s="16" customFormat="1" ht="15.7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8"/>
      <c r="BB87" s="8"/>
      <c r="BC87" s="19"/>
      <c r="BD87" s="19"/>
      <c r="BE87" s="19"/>
      <c r="BF87" s="48"/>
      <c r="BG87" s="26"/>
    </row>
    <row r="88" spans="1:59" s="16" customFormat="1" ht="15.7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8"/>
      <c r="BB88" s="8"/>
      <c r="BC88" s="19"/>
      <c r="BD88" s="19"/>
      <c r="BE88" s="19"/>
      <c r="BF88" s="48"/>
      <c r="BG88" s="26"/>
    </row>
    <row r="89" spans="1:59" s="16" customFormat="1" ht="15.7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8"/>
      <c r="BB89" s="8"/>
      <c r="BC89" s="19"/>
      <c r="BD89" s="19"/>
      <c r="BE89" s="19"/>
      <c r="BF89" s="48"/>
      <c r="BG89" s="26"/>
    </row>
    <row r="90" spans="1:59" s="16" customFormat="1" ht="15.7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8"/>
      <c r="BB90" s="8"/>
      <c r="BC90" s="19"/>
      <c r="BD90" s="19"/>
      <c r="BE90" s="19"/>
      <c r="BF90" s="48"/>
      <c r="BG90" s="26"/>
    </row>
    <row r="91" spans="1:59" s="16" customFormat="1" ht="15.7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8"/>
      <c r="BB91" s="8"/>
      <c r="BC91" s="19"/>
      <c r="BD91" s="19"/>
      <c r="BE91" s="19"/>
      <c r="BF91" s="48"/>
      <c r="BG91" s="26"/>
    </row>
    <row r="92" spans="1:59" s="16" customFormat="1" ht="15.7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8"/>
      <c r="BB92" s="8"/>
      <c r="BC92" s="19"/>
      <c r="BD92" s="19"/>
      <c r="BE92" s="19"/>
      <c r="BF92" s="48"/>
      <c r="BG92" s="26"/>
    </row>
    <row r="93" spans="1:59" s="16" customFormat="1" ht="15.7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8"/>
      <c r="BB93" s="8"/>
      <c r="BC93" s="19"/>
      <c r="BD93" s="19"/>
      <c r="BE93" s="19"/>
      <c r="BF93" s="48"/>
      <c r="BG93" s="26"/>
    </row>
    <row r="94" spans="1:59" s="16" customFormat="1" ht="15.7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8"/>
      <c r="BB94" s="8"/>
      <c r="BC94" s="19"/>
      <c r="BD94" s="19"/>
      <c r="BE94" s="19"/>
      <c r="BF94" s="48"/>
      <c r="BG94" s="26"/>
    </row>
    <row r="95" spans="1:59" s="16" customFormat="1" ht="15.7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8"/>
      <c r="BB95" s="8"/>
      <c r="BC95" s="19"/>
      <c r="BD95" s="19"/>
      <c r="BE95" s="19"/>
      <c r="BF95" s="48"/>
      <c r="BG95" s="26"/>
    </row>
    <row r="96" spans="1:59" s="16" customFormat="1" ht="15.7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8"/>
      <c r="BB96" s="8"/>
      <c r="BC96" s="19"/>
      <c r="BD96" s="19"/>
      <c r="BE96" s="19"/>
      <c r="BF96" s="48"/>
      <c r="BG96" s="26"/>
    </row>
    <row r="97" spans="1:59" s="16" customFormat="1" ht="15.7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8"/>
      <c r="BB97" s="8"/>
      <c r="BC97" s="19"/>
      <c r="BD97" s="19"/>
      <c r="BE97" s="19"/>
      <c r="BF97" s="48"/>
      <c r="BG97" s="26"/>
    </row>
    <row r="98" spans="1:59" s="16" customFormat="1" ht="15.7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8"/>
      <c r="BB98" s="8"/>
      <c r="BC98" s="19"/>
      <c r="BD98" s="19"/>
      <c r="BE98" s="19"/>
      <c r="BF98" s="48"/>
      <c r="BG98" s="26"/>
    </row>
    <row r="99" spans="1:59" s="16" customFormat="1" ht="15.7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8"/>
      <c r="BB99" s="8"/>
      <c r="BC99" s="19"/>
      <c r="BD99" s="19"/>
      <c r="BE99" s="19"/>
      <c r="BF99" s="48"/>
      <c r="BG99" s="26"/>
    </row>
    <row r="100" spans="1:59" s="16" customFormat="1" ht="15.7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8"/>
      <c r="BB100" s="8"/>
      <c r="BC100" s="19"/>
      <c r="BD100" s="19"/>
      <c r="BE100" s="19"/>
      <c r="BF100" s="48"/>
      <c r="BG100" s="26"/>
    </row>
    <row r="101" spans="1:59" s="16" customFormat="1" ht="15.7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8"/>
      <c r="BB101" s="8"/>
      <c r="BC101" s="19"/>
      <c r="BD101" s="19"/>
      <c r="BE101" s="19"/>
      <c r="BF101" s="48"/>
      <c r="BG101" s="26"/>
    </row>
    <row r="102" spans="1:59" s="16" customFormat="1" ht="15.7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8"/>
      <c r="BB102" s="8"/>
      <c r="BC102" s="19"/>
      <c r="BD102" s="19"/>
      <c r="BE102" s="19"/>
      <c r="BF102" s="48"/>
      <c r="BG102" s="26"/>
    </row>
    <row r="103" spans="1:59" s="16" customFormat="1" ht="15.7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8"/>
      <c r="BB103" s="8"/>
      <c r="BC103" s="19"/>
      <c r="BD103" s="19"/>
      <c r="BE103" s="19"/>
      <c r="BF103" s="48"/>
      <c r="BG103" s="26"/>
    </row>
    <row r="104" spans="1:59" s="16" customFormat="1" ht="15.7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8"/>
      <c r="BB104" s="8"/>
      <c r="BC104" s="19"/>
      <c r="BD104" s="19"/>
      <c r="BE104" s="19"/>
      <c r="BF104" s="48"/>
      <c r="BG104" s="26"/>
    </row>
    <row r="105" spans="1:59" s="16" customFormat="1" ht="15.7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8"/>
      <c r="BB105" s="8"/>
      <c r="BC105" s="19"/>
      <c r="BD105" s="19"/>
      <c r="BE105" s="19"/>
      <c r="BF105" s="48"/>
      <c r="BG105" s="26"/>
    </row>
    <row r="106" spans="1:59" s="16" customFormat="1" ht="15.7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8"/>
      <c r="BB106" s="8"/>
      <c r="BC106" s="19"/>
      <c r="BD106" s="19"/>
      <c r="BE106" s="19"/>
      <c r="BF106" s="48"/>
      <c r="BG106" s="26"/>
    </row>
    <row r="107" spans="1:59" s="16" customFormat="1" ht="15.7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8"/>
      <c r="BB107" s="8"/>
      <c r="BC107" s="19"/>
      <c r="BD107" s="19"/>
      <c r="BE107" s="19"/>
      <c r="BF107" s="48"/>
      <c r="BG107" s="26"/>
    </row>
    <row r="108" spans="1:59" s="16" customFormat="1" ht="15.7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8"/>
      <c r="BB108" s="8"/>
      <c r="BC108" s="19"/>
      <c r="BD108" s="19"/>
      <c r="BE108" s="19"/>
      <c r="BF108" s="48"/>
      <c r="BG108" s="26"/>
    </row>
    <row r="109" spans="1:59" s="16" customFormat="1" ht="15.7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8"/>
      <c r="BB109" s="8"/>
      <c r="BC109" s="19"/>
      <c r="BD109" s="19"/>
      <c r="BE109" s="19"/>
      <c r="BF109" s="48"/>
      <c r="BG109" s="26"/>
    </row>
    <row r="110" spans="1:59" s="16" customFormat="1" ht="15.7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8"/>
      <c r="BB110" s="8"/>
      <c r="BC110" s="19"/>
      <c r="BD110" s="19"/>
      <c r="BE110" s="19"/>
      <c r="BF110" s="48"/>
      <c r="BG110" s="26"/>
    </row>
    <row r="111" spans="1:59" s="16" customFormat="1" ht="15.7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8"/>
      <c r="BB111" s="8"/>
      <c r="BC111" s="19"/>
      <c r="BD111" s="19"/>
      <c r="BE111" s="19"/>
      <c r="BF111" s="48"/>
      <c r="BG111" s="26"/>
    </row>
    <row r="112" spans="1:59" s="16" customFormat="1" ht="15.7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8"/>
      <c r="BB112" s="8"/>
      <c r="BC112" s="19"/>
      <c r="BD112" s="19"/>
      <c r="BE112" s="19"/>
      <c r="BF112" s="48"/>
      <c r="BG112" s="26"/>
    </row>
    <row r="113" spans="1:59" s="16" customFormat="1" ht="15.7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8"/>
      <c r="BB113" s="8"/>
      <c r="BC113" s="19"/>
      <c r="BD113" s="19"/>
      <c r="BE113" s="19"/>
      <c r="BF113" s="48"/>
      <c r="BG113" s="26"/>
    </row>
    <row r="114" spans="1:59" s="16" customFormat="1" ht="15.7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8"/>
      <c r="BB114" s="8"/>
      <c r="BC114" s="19"/>
      <c r="BD114" s="19"/>
      <c r="BE114" s="19"/>
      <c r="BF114" s="48"/>
      <c r="BG114" s="26"/>
    </row>
    <row r="115" spans="1:59" s="16" customFormat="1" ht="15.7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8"/>
      <c r="BB115" s="8"/>
      <c r="BC115" s="19"/>
      <c r="BD115" s="19"/>
      <c r="BE115" s="19"/>
      <c r="BF115" s="48"/>
      <c r="BG115" s="26"/>
    </row>
    <row r="116" spans="1:59" s="16" customFormat="1" ht="15.7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8"/>
      <c r="BB116" s="8"/>
      <c r="BC116" s="19"/>
      <c r="BD116" s="19"/>
      <c r="BE116" s="19"/>
      <c r="BF116" s="48"/>
      <c r="BG116" s="26"/>
    </row>
    <row r="117" spans="1:59" s="16" customFormat="1" ht="15.7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8"/>
      <c r="BB117" s="8"/>
      <c r="BC117" s="19"/>
      <c r="BD117" s="19"/>
      <c r="BE117" s="19"/>
      <c r="BF117" s="48"/>
      <c r="BG117" s="26"/>
    </row>
    <row r="118" spans="1:59" s="16" customFormat="1" ht="15.7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8"/>
      <c r="BB118" s="8"/>
      <c r="BC118" s="19"/>
      <c r="BD118" s="19"/>
      <c r="BE118" s="19"/>
      <c r="BF118" s="48"/>
      <c r="BG118" s="26"/>
    </row>
    <row r="119" spans="1:59" s="16" customFormat="1" ht="15.7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8"/>
      <c r="BB119" s="8"/>
      <c r="BC119" s="19"/>
      <c r="BD119" s="19"/>
      <c r="BE119" s="19"/>
      <c r="BF119" s="48"/>
      <c r="BG119" s="26"/>
    </row>
    <row r="120" spans="1:59" s="16" customFormat="1" ht="15.7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8"/>
      <c r="BB120" s="8"/>
      <c r="BC120" s="19"/>
      <c r="BD120" s="19"/>
      <c r="BE120" s="19"/>
      <c r="BF120" s="48"/>
      <c r="BG120" s="26"/>
    </row>
    <row r="121" spans="1:59" s="16" customFormat="1" ht="15.7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8"/>
      <c r="BB121" s="8"/>
      <c r="BC121" s="19"/>
      <c r="BD121" s="19"/>
      <c r="BE121" s="19"/>
      <c r="BF121" s="48"/>
      <c r="BG121" s="26"/>
    </row>
    <row r="122" spans="1:59" s="16" customFormat="1" ht="15.7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8"/>
      <c r="BB122" s="8"/>
      <c r="BC122" s="19"/>
      <c r="BD122" s="19"/>
      <c r="BE122" s="19"/>
      <c r="BF122" s="48"/>
      <c r="BG122" s="26"/>
    </row>
    <row r="123" spans="1:59" s="16" customFormat="1" ht="15.7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8"/>
      <c r="BB123" s="8"/>
      <c r="BC123" s="19"/>
      <c r="BD123" s="19"/>
      <c r="BE123" s="19"/>
      <c r="BF123" s="48"/>
      <c r="BG123" s="26"/>
    </row>
    <row r="124" spans="1:59" s="16" customFormat="1" ht="15.7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8"/>
      <c r="BB124" s="8"/>
      <c r="BC124" s="19"/>
      <c r="BD124" s="19"/>
      <c r="BE124" s="19"/>
      <c r="BF124" s="48"/>
      <c r="BG124" s="26"/>
    </row>
    <row r="125" spans="1:59" s="16" customFormat="1" ht="15.7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8"/>
      <c r="BB125" s="8"/>
      <c r="BC125" s="19"/>
      <c r="BD125" s="19"/>
      <c r="BE125" s="19"/>
      <c r="BF125" s="48"/>
      <c r="BG125" s="26"/>
    </row>
    <row r="126" spans="1:59" s="16" customFormat="1" ht="15.7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8"/>
      <c r="BB126" s="8"/>
      <c r="BC126" s="19"/>
      <c r="BD126" s="19"/>
      <c r="BE126" s="19"/>
      <c r="BF126" s="48"/>
      <c r="BG126" s="26"/>
    </row>
    <row r="127" spans="1:59" s="16" customFormat="1" ht="15.7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8"/>
      <c r="BB127" s="8"/>
      <c r="BC127" s="19"/>
      <c r="BD127" s="19"/>
      <c r="BE127" s="19"/>
      <c r="BF127" s="48"/>
      <c r="BG127" s="26"/>
    </row>
    <row r="128" spans="1:59" s="16" customFormat="1" ht="15.7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8"/>
      <c r="BB128" s="8"/>
      <c r="BC128" s="19"/>
      <c r="BD128" s="19"/>
      <c r="BE128" s="19"/>
      <c r="BF128" s="48"/>
      <c r="BG128" s="26"/>
    </row>
    <row r="129" spans="1:59" s="16" customFormat="1" ht="15.7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8"/>
      <c r="BB129" s="8"/>
      <c r="BC129" s="19"/>
      <c r="BD129" s="19"/>
      <c r="BE129" s="19"/>
      <c r="BF129" s="48"/>
      <c r="BG129" s="26"/>
    </row>
    <row r="130" spans="1:59" s="16" customFormat="1" ht="15.7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8"/>
      <c r="BB130" s="8"/>
      <c r="BC130" s="19"/>
      <c r="BD130" s="19"/>
      <c r="BE130" s="19"/>
      <c r="BF130" s="48"/>
      <c r="BG130" s="26"/>
    </row>
    <row r="131" spans="1:59" s="16" customFormat="1" ht="15.7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8"/>
      <c r="BB131" s="8"/>
      <c r="BC131" s="19"/>
      <c r="BD131" s="19"/>
      <c r="BE131" s="19"/>
      <c r="BF131" s="48"/>
      <c r="BG131" s="26"/>
    </row>
    <row r="132" spans="1:59" s="16" customFormat="1" ht="15.7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8"/>
      <c r="BB132" s="8"/>
      <c r="BC132" s="19"/>
      <c r="BD132" s="19"/>
      <c r="BE132" s="19"/>
      <c r="BF132" s="48"/>
      <c r="BG132" s="26"/>
    </row>
    <row r="133" spans="1:59" s="16" customFormat="1" ht="15.7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8"/>
      <c r="BB133" s="8"/>
      <c r="BC133" s="19"/>
      <c r="BD133" s="19"/>
      <c r="BE133" s="19"/>
      <c r="BF133" s="48"/>
      <c r="BG133" s="26"/>
    </row>
    <row r="134" spans="1:59" s="16" customFormat="1" ht="15.7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8"/>
      <c r="BB134" s="8"/>
      <c r="BC134" s="19"/>
      <c r="BD134" s="19"/>
      <c r="BE134" s="19"/>
      <c r="BF134" s="48"/>
      <c r="BG134" s="26"/>
    </row>
    <row r="135" spans="1:59" s="16" customFormat="1" ht="15.7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8"/>
      <c r="BB135" s="8"/>
      <c r="BC135" s="19"/>
      <c r="BD135" s="19"/>
      <c r="BE135" s="19"/>
      <c r="BF135" s="48"/>
      <c r="BG135" s="26"/>
    </row>
    <row r="136" spans="1:59" s="16" customFormat="1" ht="15.7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8"/>
      <c r="BB136" s="8"/>
      <c r="BC136" s="19"/>
      <c r="BD136" s="19"/>
      <c r="BE136" s="19"/>
      <c r="BF136" s="48"/>
      <c r="BG136" s="26"/>
    </row>
    <row r="137" spans="1:59" s="16" customFormat="1" ht="15.7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8"/>
      <c r="BB137" s="8"/>
      <c r="BC137" s="19"/>
      <c r="BD137" s="19"/>
      <c r="BE137" s="19"/>
      <c r="BF137" s="48"/>
      <c r="BG137" s="26"/>
    </row>
    <row r="138" spans="1:59" s="16" customFormat="1" ht="15.7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8"/>
      <c r="BB138" s="8"/>
      <c r="BC138" s="19"/>
      <c r="BD138" s="19"/>
      <c r="BE138" s="19"/>
      <c r="BF138" s="48"/>
      <c r="BG138" s="26"/>
    </row>
    <row r="139" spans="1:59" s="16" customFormat="1" ht="15.7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8"/>
      <c r="BB139" s="8"/>
      <c r="BC139" s="19"/>
      <c r="BD139" s="19"/>
      <c r="BE139" s="19"/>
      <c r="BF139" s="48"/>
      <c r="BG139" s="26"/>
    </row>
    <row r="140" spans="1:59" s="16" customFormat="1" ht="15.7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8"/>
      <c r="BB140" s="8"/>
      <c r="BC140" s="19"/>
      <c r="BD140" s="19"/>
      <c r="BE140" s="19"/>
      <c r="BF140" s="48"/>
      <c r="BG140" s="26"/>
    </row>
    <row r="141" spans="1:59" s="16" customFormat="1" ht="15.7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8"/>
      <c r="BB141" s="8"/>
      <c r="BC141" s="19"/>
      <c r="BD141" s="19"/>
      <c r="BE141" s="19"/>
      <c r="BF141" s="48"/>
      <c r="BG141" s="26"/>
    </row>
    <row r="142" spans="1:59" s="16" customFormat="1" ht="15.7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8"/>
      <c r="BB142" s="8"/>
      <c r="BC142" s="19"/>
      <c r="BD142" s="19"/>
      <c r="BE142" s="19"/>
      <c r="BF142" s="48"/>
      <c r="BG142" s="26"/>
    </row>
    <row r="143" spans="1:59" s="16" customFormat="1" ht="15.7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8"/>
      <c r="BB143" s="8"/>
      <c r="BC143" s="19"/>
      <c r="BD143" s="19"/>
      <c r="BE143" s="19"/>
      <c r="BF143" s="48"/>
      <c r="BG143" s="26"/>
    </row>
    <row r="144" spans="1:59" s="16" customFormat="1" ht="15.7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8"/>
      <c r="BB144" s="8"/>
      <c r="BC144" s="19"/>
      <c r="BD144" s="19"/>
      <c r="BE144" s="19"/>
      <c r="BF144" s="48"/>
      <c r="BG144" s="26"/>
    </row>
    <row r="145" spans="1:59" s="16" customFormat="1" ht="15.7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8"/>
      <c r="BB145" s="8"/>
      <c r="BC145" s="19"/>
      <c r="BD145" s="19"/>
      <c r="BE145" s="19"/>
      <c r="BF145" s="48"/>
      <c r="BG145" s="26"/>
    </row>
    <row r="146" spans="1:59" s="16" customFormat="1" ht="15.7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8"/>
      <c r="BB146" s="8"/>
      <c r="BC146" s="19"/>
      <c r="BD146" s="19"/>
      <c r="BE146" s="19"/>
      <c r="BF146" s="48"/>
      <c r="BG146" s="26"/>
    </row>
    <row r="147" spans="1:59" s="16" customFormat="1" ht="15.7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8"/>
      <c r="BB147" s="8"/>
      <c r="BC147" s="19"/>
      <c r="BD147" s="19"/>
      <c r="BE147" s="19"/>
      <c r="BF147" s="48"/>
      <c r="BG147" s="26"/>
    </row>
    <row r="148" spans="1:59" s="16" customFormat="1" ht="15.7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8"/>
      <c r="BB148" s="8"/>
      <c r="BC148" s="19"/>
      <c r="BD148" s="19"/>
      <c r="BE148" s="19"/>
      <c r="BF148" s="48"/>
      <c r="BG148" s="26"/>
    </row>
    <row r="149" spans="1:59" s="16" customFormat="1" ht="15.7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8"/>
      <c r="BB149" s="8"/>
      <c r="BC149" s="19"/>
      <c r="BD149" s="19"/>
      <c r="BE149" s="19"/>
      <c r="BF149" s="48"/>
      <c r="BG149" s="26"/>
    </row>
    <row r="150" spans="1:59" s="16" customFormat="1" ht="15.7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8"/>
      <c r="BB150" s="8"/>
      <c r="BC150" s="19"/>
      <c r="BD150" s="19"/>
      <c r="BE150" s="19"/>
      <c r="BF150" s="48"/>
      <c r="BG150" s="26"/>
    </row>
    <row r="151" spans="1:59" s="16" customFormat="1" ht="15.7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8"/>
      <c r="BB151" s="8"/>
      <c r="BC151" s="19"/>
      <c r="BD151" s="19"/>
      <c r="BE151" s="19"/>
      <c r="BF151" s="48"/>
      <c r="BG151" s="26"/>
    </row>
    <row r="152" spans="1:59" s="16" customFormat="1" ht="15.7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8"/>
      <c r="BB152" s="8"/>
      <c r="BC152" s="19"/>
      <c r="BD152" s="19"/>
      <c r="BE152" s="19"/>
      <c r="BF152" s="48"/>
      <c r="BG152" s="26"/>
    </row>
    <row r="153" spans="1:59" s="16" customFormat="1" ht="15.7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8"/>
      <c r="BB153" s="8"/>
      <c r="BC153" s="19"/>
      <c r="BD153" s="19"/>
      <c r="BE153" s="19"/>
      <c r="BF153" s="48"/>
      <c r="BG153" s="26"/>
    </row>
    <row r="154" spans="1:59" s="16" customFormat="1" ht="15.7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8"/>
      <c r="BB154" s="8"/>
      <c r="BC154" s="19"/>
      <c r="BD154" s="19"/>
      <c r="BE154" s="19"/>
      <c r="BF154" s="48"/>
      <c r="BG154" s="26"/>
    </row>
    <row r="155" spans="1:59" s="16" customFormat="1" ht="15.7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8"/>
      <c r="BB155" s="8"/>
      <c r="BC155" s="19"/>
      <c r="BD155" s="19"/>
      <c r="BE155" s="19"/>
      <c r="BF155" s="48"/>
      <c r="BG155" s="26"/>
    </row>
    <row r="156" spans="1:59" s="16" customFormat="1" ht="15.7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8"/>
      <c r="BB156" s="8"/>
      <c r="BC156" s="19"/>
      <c r="BD156" s="19"/>
      <c r="BE156" s="19"/>
      <c r="BF156" s="48"/>
      <c r="BG156" s="26"/>
    </row>
    <row r="157" spans="1:59" s="16" customFormat="1" ht="15.7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8"/>
      <c r="BB157" s="8"/>
      <c r="BC157" s="19"/>
      <c r="BD157" s="19"/>
      <c r="BE157" s="19"/>
      <c r="BF157" s="48"/>
      <c r="BG157" s="26"/>
    </row>
    <row r="158" spans="1:59" s="16" customFormat="1" ht="15.7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8"/>
      <c r="BB158" s="8"/>
      <c r="BC158" s="19"/>
      <c r="BD158" s="19"/>
      <c r="BE158" s="19"/>
      <c r="BF158" s="48"/>
      <c r="BG158" s="26"/>
    </row>
    <row r="159" spans="1:59" s="16" customFormat="1" ht="15.7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8"/>
      <c r="BB159" s="8"/>
      <c r="BC159" s="19"/>
      <c r="BD159" s="19"/>
      <c r="BE159" s="19"/>
      <c r="BF159" s="48"/>
      <c r="BG159" s="26"/>
    </row>
    <row r="160" spans="1:59" s="16" customFormat="1" ht="15.7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8"/>
      <c r="BB160" s="8"/>
      <c r="BC160" s="19"/>
      <c r="BD160" s="19"/>
      <c r="BE160" s="19"/>
      <c r="BF160" s="48"/>
      <c r="BG160" s="26"/>
    </row>
    <row r="161" spans="1:59" s="16" customFormat="1" ht="15.7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8"/>
      <c r="BB161" s="8"/>
      <c r="BC161" s="19"/>
      <c r="BD161" s="19"/>
      <c r="BE161" s="19"/>
      <c r="BF161" s="48"/>
      <c r="BG161" s="26"/>
    </row>
    <row r="162" spans="1:59" s="16" customFormat="1" ht="15.7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8"/>
      <c r="BB162" s="8"/>
      <c r="BC162" s="19"/>
      <c r="BD162" s="19"/>
      <c r="BE162" s="19"/>
      <c r="BF162" s="48"/>
      <c r="BG162" s="26"/>
    </row>
    <row r="163" spans="1:59" s="16" customFormat="1" ht="15.7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8"/>
      <c r="BB163" s="8"/>
      <c r="BC163" s="19"/>
      <c r="BD163" s="19"/>
      <c r="BE163" s="19"/>
      <c r="BF163" s="48"/>
      <c r="BG163" s="26"/>
    </row>
    <row r="164" spans="1:59" s="16" customFormat="1" ht="15.7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8"/>
      <c r="BB164" s="8"/>
      <c r="BC164" s="19"/>
      <c r="BD164" s="19"/>
      <c r="BE164" s="19"/>
      <c r="BF164" s="48"/>
      <c r="BG164" s="26"/>
    </row>
    <row r="165" spans="1:59" s="16" customFormat="1" ht="15.7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8"/>
      <c r="BB165" s="8"/>
      <c r="BC165" s="19"/>
      <c r="BD165" s="19"/>
      <c r="BE165" s="19"/>
      <c r="BF165" s="48"/>
      <c r="BG165" s="26"/>
    </row>
    <row r="166" spans="1:59" s="16" customFormat="1" ht="15.7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8"/>
      <c r="BB166" s="8"/>
      <c r="BC166" s="19"/>
      <c r="BD166" s="19"/>
      <c r="BE166" s="19"/>
      <c r="BF166" s="48"/>
      <c r="BG166" s="26"/>
    </row>
    <row r="167" spans="1:59" s="16" customFormat="1" ht="15.7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8"/>
      <c r="BB167" s="8"/>
      <c r="BC167" s="19"/>
      <c r="BD167" s="19"/>
      <c r="BE167" s="19"/>
      <c r="BF167" s="48"/>
      <c r="BG167" s="26"/>
    </row>
    <row r="168" spans="1:59" s="16" customFormat="1" ht="15.7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8"/>
      <c r="BB168" s="8"/>
      <c r="BC168" s="19"/>
      <c r="BD168" s="19"/>
      <c r="BE168" s="19"/>
      <c r="BF168" s="48"/>
      <c r="BG168" s="26"/>
    </row>
    <row r="169" spans="1:59" s="16" customFormat="1" ht="15.7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8"/>
      <c r="BB169" s="8"/>
      <c r="BC169" s="19"/>
      <c r="BD169" s="19"/>
      <c r="BE169" s="19"/>
      <c r="BF169" s="48"/>
      <c r="BG169" s="26"/>
    </row>
    <row r="170" spans="1:59" s="16" customFormat="1" ht="15.7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8"/>
      <c r="BB170" s="8"/>
      <c r="BC170" s="19"/>
      <c r="BD170" s="19"/>
      <c r="BE170" s="19"/>
      <c r="BF170" s="48"/>
      <c r="BG170" s="26"/>
    </row>
    <row r="171" spans="1:59" s="16" customFormat="1" ht="15.7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8"/>
      <c r="BB171" s="8"/>
      <c r="BC171" s="19"/>
      <c r="BD171" s="19"/>
      <c r="BE171" s="19"/>
      <c r="BF171" s="48"/>
      <c r="BG171" s="26"/>
    </row>
    <row r="172" spans="1:59" s="16" customFormat="1" ht="15.7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8"/>
      <c r="BB172" s="8"/>
      <c r="BC172" s="19"/>
      <c r="BD172" s="19"/>
      <c r="BE172" s="19"/>
      <c r="BF172" s="48"/>
      <c r="BG172" s="26"/>
    </row>
    <row r="173" spans="1:59" s="16" customFormat="1" ht="15.7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8"/>
      <c r="BB173" s="8"/>
      <c r="BC173" s="19"/>
      <c r="BD173" s="19"/>
      <c r="BE173" s="19"/>
      <c r="BF173" s="48"/>
      <c r="BG173" s="26"/>
    </row>
    <row r="174" spans="1:59" s="16" customFormat="1" ht="15.7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8"/>
      <c r="BB174" s="8"/>
      <c r="BC174" s="19"/>
      <c r="BD174" s="19"/>
      <c r="BE174" s="19"/>
      <c r="BF174" s="48"/>
      <c r="BG174" s="26"/>
    </row>
    <row r="175" spans="1:59" s="16" customFormat="1" ht="15.7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8"/>
      <c r="BB175" s="8"/>
      <c r="BC175" s="19"/>
      <c r="BD175" s="19"/>
      <c r="BE175" s="19"/>
      <c r="BF175" s="48"/>
      <c r="BG175" s="26"/>
    </row>
    <row r="176" spans="1:59" s="16" customFormat="1" ht="15.7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8"/>
      <c r="BB176" s="8"/>
      <c r="BC176" s="19"/>
      <c r="BD176" s="19"/>
      <c r="BE176" s="19"/>
      <c r="BF176" s="48"/>
      <c r="BG176" s="26"/>
    </row>
    <row r="177" spans="1:59" s="16" customFormat="1" ht="15.7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8"/>
      <c r="BB177" s="8"/>
      <c r="BC177" s="19"/>
      <c r="BD177" s="19"/>
      <c r="BE177" s="19"/>
      <c r="BF177" s="48"/>
      <c r="BG177" s="26"/>
    </row>
    <row r="178" spans="1:59" s="16" customFormat="1" ht="15.7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8"/>
      <c r="BB178" s="8"/>
      <c r="BC178" s="19"/>
      <c r="BD178" s="19"/>
      <c r="BE178" s="19"/>
      <c r="BF178" s="48"/>
      <c r="BG178" s="26"/>
    </row>
    <row r="179" spans="1:59" s="16" customFormat="1" ht="15.7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8"/>
      <c r="BB179" s="8"/>
      <c r="BC179" s="19"/>
      <c r="BD179" s="19"/>
      <c r="BE179" s="19"/>
      <c r="BF179" s="48"/>
      <c r="BG179" s="26"/>
    </row>
    <row r="180" spans="1:59" s="16" customFormat="1" ht="15.7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8"/>
      <c r="BB180" s="8"/>
      <c r="BC180" s="19"/>
      <c r="BD180" s="19"/>
      <c r="BE180" s="19"/>
      <c r="BF180" s="48"/>
      <c r="BG180" s="26"/>
    </row>
    <row r="181" spans="1:59" s="16" customFormat="1" ht="15.7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8"/>
      <c r="BB181" s="8"/>
      <c r="BC181" s="19"/>
      <c r="BD181" s="19"/>
      <c r="BE181" s="19"/>
      <c r="BF181" s="48"/>
      <c r="BG181" s="26"/>
    </row>
    <row r="182" spans="1:59" s="16" customFormat="1" ht="15.7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8"/>
      <c r="BB182" s="8"/>
      <c r="BC182" s="19"/>
      <c r="BD182" s="19"/>
      <c r="BE182" s="19"/>
      <c r="BF182" s="48"/>
      <c r="BG182" s="26"/>
    </row>
    <row r="183" spans="1:59" s="16" customFormat="1" ht="15.7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8"/>
      <c r="BB183" s="8"/>
      <c r="BC183" s="19"/>
      <c r="BD183" s="19"/>
      <c r="BE183" s="19"/>
      <c r="BF183" s="48"/>
      <c r="BG183" s="26"/>
    </row>
    <row r="184" spans="1:59" s="16" customFormat="1" ht="15.7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8"/>
      <c r="BB184" s="8"/>
      <c r="BC184" s="19"/>
      <c r="BD184" s="19"/>
      <c r="BE184" s="19"/>
      <c r="BF184" s="48"/>
      <c r="BG184" s="26"/>
    </row>
    <row r="185" spans="1:59" s="16" customFormat="1" ht="15.7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8"/>
      <c r="BB185" s="8"/>
      <c r="BC185" s="19"/>
      <c r="BD185" s="19"/>
      <c r="BE185" s="19"/>
      <c r="BF185" s="48"/>
      <c r="BG185" s="26"/>
    </row>
    <row r="186" spans="1:59" s="16" customFormat="1" ht="15.7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8"/>
      <c r="BB186" s="8"/>
      <c r="BC186" s="19"/>
      <c r="BD186" s="19"/>
      <c r="BE186" s="19"/>
      <c r="BF186" s="48"/>
      <c r="BG186" s="26"/>
    </row>
    <row r="187" spans="1:59" s="16" customFormat="1" ht="15.7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8"/>
      <c r="BB187" s="8"/>
      <c r="BC187" s="19"/>
      <c r="BD187" s="19"/>
      <c r="BE187" s="19"/>
      <c r="BF187" s="48"/>
      <c r="BG187" s="26"/>
    </row>
    <row r="188" spans="1:59" s="16" customFormat="1" ht="15.7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8"/>
      <c r="BB188" s="8"/>
      <c r="BC188" s="19"/>
      <c r="BD188" s="19"/>
      <c r="BE188" s="19"/>
      <c r="BF188" s="48"/>
      <c r="BG188" s="26"/>
    </row>
    <row r="189" spans="1:59" s="16" customFormat="1" ht="15.7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8"/>
      <c r="BB189" s="8"/>
      <c r="BC189" s="19"/>
      <c r="BD189" s="19"/>
      <c r="BE189" s="19"/>
      <c r="BF189" s="48"/>
      <c r="BG189" s="26"/>
    </row>
    <row r="190" spans="1:59" s="16" customFormat="1" ht="15.7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8"/>
      <c r="BB190" s="8"/>
      <c r="BC190" s="19"/>
      <c r="BD190" s="19"/>
      <c r="BE190" s="19"/>
      <c r="BF190" s="48"/>
      <c r="BG190" s="26"/>
    </row>
    <row r="191" spans="1:59" s="16" customFormat="1" ht="15.7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8"/>
      <c r="BB191" s="8"/>
      <c r="BC191" s="19"/>
      <c r="BD191" s="19"/>
      <c r="BE191" s="19"/>
      <c r="BF191" s="48"/>
      <c r="BG191" s="26"/>
    </row>
    <row r="192" spans="1:59" s="16" customFormat="1" ht="15.7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8"/>
      <c r="BB192" s="8"/>
      <c r="BC192" s="19"/>
      <c r="BD192" s="19"/>
      <c r="BE192" s="19"/>
      <c r="BF192" s="48"/>
      <c r="BG192" s="26"/>
    </row>
    <row r="193" spans="1:59" s="16" customFormat="1" ht="15.7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8"/>
      <c r="BB193" s="8"/>
      <c r="BC193" s="19"/>
      <c r="BD193" s="19"/>
      <c r="BE193" s="19"/>
      <c r="BF193" s="48"/>
      <c r="BG193" s="26"/>
    </row>
    <row r="194" spans="1:59" s="16" customFormat="1" ht="15.7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8"/>
      <c r="BB194" s="8"/>
      <c r="BC194" s="19"/>
      <c r="BD194" s="19"/>
      <c r="BE194" s="19"/>
      <c r="BF194" s="48"/>
      <c r="BG194" s="26"/>
    </row>
    <row r="195" spans="1:59" s="16" customFormat="1" ht="15.7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8"/>
      <c r="BB195" s="8"/>
      <c r="BC195" s="19"/>
      <c r="BD195" s="19"/>
      <c r="BE195" s="19"/>
      <c r="BF195" s="48"/>
      <c r="BG195" s="26"/>
    </row>
    <row r="196" spans="1:59" s="16" customFormat="1" ht="15.7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8"/>
      <c r="BB196" s="8"/>
      <c r="BC196" s="19"/>
      <c r="BD196" s="19"/>
      <c r="BE196" s="19"/>
      <c r="BF196" s="48"/>
      <c r="BG196" s="26"/>
    </row>
    <row r="197" spans="1:59" s="16" customFormat="1" ht="15.7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8"/>
      <c r="BB197" s="8"/>
      <c r="BC197" s="19"/>
      <c r="BD197" s="19"/>
      <c r="BE197" s="19"/>
      <c r="BF197" s="48"/>
      <c r="BG197" s="26"/>
    </row>
    <row r="198" spans="1:59" s="16" customFormat="1" ht="15.7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8"/>
      <c r="BB198" s="8"/>
      <c r="BC198" s="19"/>
      <c r="BD198" s="19"/>
      <c r="BE198" s="19"/>
      <c r="BF198" s="48"/>
      <c r="BG198" s="26"/>
    </row>
    <row r="199" spans="1:59" s="16" customFormat="1" ht="15.7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8"/>
      <c r="BB199" s="8"/>
      <c r="BC199" s="19"/>
      <c r="BD199" s="19"/>
      <c r="BE199" s="19"/>
      <c r="BF199" s="48"/>
      <c r="BG199" s="26"/>
    </row>
    <row r="200" spans="1:59" s="16" customFormat="1" ht="15.7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8"/>
      <c r="BB200" s="8"/>
      <c r="BC200" s="19"/>
      <c r="BD200" s="19"/>
      <c r="BE200" s="19"/>
      <c r="BF200" s="48"/>
      <c r="BG200" s="26"/>
    </row>
    <row r="201" spans="1:59" s="16" customFormat="1" ht="15.7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8"/>
      <c r="BB201" s="8"/>
      <c r="BC201" s="19"/>
      <c r="BD201" s="19"/>
      <c r="BE201" s="19"/>
      <c r="BF201" s="48"/>
      <c r="BG201" s="26"/>
    </row>
    <row r="202" spans="1:59" s="16" customFormat="1" ht="15.7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8"/>
      <c r="BB202" s="8"/>
      <c r="BC202" s="19"/>
      <c r="BD202" s="19"/>
      <c r="BE202" s="19"/>
      <c r="BF202" s="48"/>
      <c r="BG202" s="26"/>
    </row>
    <row r="203" spans="1:59" s="16" customFormat="1" ht="15.7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8"/>
      <c r="BB203" s="8"/>
      <c r="BC203" s="19"/>
      <c r="BD203" s="19"/>
      <c r="BE203" s="19"/>
      <c r="BF203" s="48"/>
      <c r="BG203" s="26"/>
    </row>
    <row r="204" spans="1:59" s="16" customFormat="1" ht="15.7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8"/>
      <c r="BB204" s="8"/>
      <c r="BC204" s="19"/>
      <c r="BD204" s="19"/>
      <c r="BE204" s="19"/>
      <c r="BF204" s="48"/>
      <c r="BG204" s="26"/>
    </row>
    <row r="205" spans="1:59" s="16" customFormat="1" ht="15.7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8"/>
      <c r="BB205" s="8"/>
      <c r="BC205" s="19"/>
      <c r="BD205" s="19"/>
      <c r="BE205" s="19"/>
      <c r="BF205" s="48"/>
      <c r="BG205" s="26"/>
    </row>
    <row r="206" spans="1:59" s="16" customFormat="1" ht="15.7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8"/>
      <c r="BB206" s="8"/>
      <c r="BC206" s="19"/>
      <c r="BD206" s="19"/>
      <c r="BE206" s="19"/>
      <c r="BF206" s="48"/>
      <c r="BG206" s="26"/>
    </row>
    <row r="207" spans="1:59" s="16" customFormat="1" ht="15.7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8"/>
      <c r="BB207" s="8"/>
      <c r="BC207" s="19"/>
      <c r="BD207" s="19"/>
      <c r="BE207" s="19"/>
      <c r="BF207" s="48"/>
      <c r="BG207" s="26"/>
    </row>
    <row r="208" spans="1:59" s="16" customFormat="1" ht="15.7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8"/>
      <c r="BB208" s="8"/>
      <c r="BC208" s="19"/>
      <c r="BD208" s="19"/>
      <c r="BE208" s="19"/>
      <c r="BF208" s="48"/>
      <c r="BG208" s="26"/>
    </row>
    <row r="209" spans="1:59" s="16" customFormat="1" ht="15.7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8"/>
      <c r="BB209" s="8"/>
      <c r="BC209" s="19"/>
      <c r="BD209" s="19"/>
      <c r="BE209" s="19"/>
      <c r="BF209" s="48"/>
      <c r="BG209" s="26"/>
    </row>
    <row r="210" spans="1:59" s="16" customFormat="1" ht="15.7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8"/>
      <c r="BB210" s="8"/>
      <c r="BC210" s="19"/>
      <c r="BD210" s="19"/>
      <c r="BE210" s="19"/>
      <c r="BF210" s="48"/>
      <c r="BG210" s="26"/>
    </row>
    <row r="211" spans="1:59" s="16" customFormat="1" ht="15.7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8"/>
      <c r="BB211" s="8"/>
      <c r="BC211" s="19"/>
      <c r="BD211" s="19"/>
      <c r="BE211" s="19"/>
      <c r="BF211" s="48"/>
      <c r="BG211" s="26"/>
    </row>
    <row r="212" spans="1:59" s="16" customFormat="1" ht="15.7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8"/>
      <c r="BB212" s="8"/>
      <c r="BC212" s="19"/>
      <c r="BD212" s="19"/>
      <c r="BE212" s="19"/>
      <c r="BF212" s="48"/>
      <c r="BG212" s="26"/>
    </row>
    <row r="213" spans="1:59" s="16" customFormat="1" ht="15.7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8"/>
      <c r="BB213" s="8"/>
      <c r="BC213" s="19"/>
      <c r="BD213" s="19"/>
      <c r="BE213" s="19"/>
      <c r="BF213" s="48"/>
      <c r="BG213" s="26"/>
    </row>
    <row r="214" spans="1:59" s="16" customFormat="1" ht="15.7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8"/>
      <c r="BB214" s="8"/>
      <c r="BC214" s="19"/>
      <c r="BD214" s="19"/>
      <c r="BE214" s="19"/>
      <c r="BF214" s="48"/>
      <c r="BG214" s="26"/>
    </row>
    <row r="215" spans="1:59" s="5" customFormat="1" ht="15.7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8"/>
      <c r="BB215" s="8"/>
      <c r="BC215" s="19"/>
      <c r="BD215" s="19"/>
      <c r="BE215" s="19"/>
      <c r="BF215" s="48"/>
      <c r="BG215" s="26"/>
    </row>
    <row r="216" spans="1:59" s="5" customFormat="1" ht="15.7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8"/>
      <c r="BB216" s="8"/>
      <c r="BC216" s="19"/>
      <c r="BD216" s="19"/>
      <c r="BE216" s="19"/>
      <c r="BF216" s="48"/>
      <c r="BG216" s="26"/>
    </row>
    <row r="217" spans="1:59" s="5" customFormat="1" ht="15.7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8"/>
      <c r="BB217" s="8"/>
      <c r="BC217" s="19"/>
      <c r="BD217" s="19"/>
      <c r="BE217" s="19"/>
      <c r="BF217" s="48"/>
      <c r="BG217" s="26"/>
    </row>
    <row r="218" spans="1:59" s="5" customFormat="1" ht="15.7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8"/>
      <c r="BB218" s="8"/>
      <c r="BC218" s="19"/>
      <c r="BD218" s="19"/>
      <c r="BE218" s="19"/>
      <c r="BF218" s="48"/>
      <c r="BG218" s="26"/>
    </row>
    <row r="219" spans="1:59" s="5" customFormat="1" ht="15.7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8"/>
      <c r="BB219" s="8"/>
      <c r="BC219" s="19"/>
      <c r="BD219" s="19"/>
      <c r="BE219" s="19"/>
      <c r="BF219" s="48"/>
      <c r="BG219" s="26"/>
    </row>
    <row r="220" spans="1:59" s="8" customFormat="1" ht="15.7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C220" s="19"/>
      <c r="BD220" s="19"/>
      <c r="BE220" s="19"/>
      <c r="BF220" s="48"/>
      <c r="BG220" s="26"/>
    </row>
    <row r="221" spans="1:59" s="8" customFormat="1" ht="15.7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C221" s="19"/>
      <c r="BD221" s="19"/>
      <c r="BE221" s="19"/>
      <c r="BF221" s="48"/>
      <c r="BG221" s="26"/>
    </row>
    <row r="222" spans="1:59" s="8" customFormat="1" ht="15.7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C222" s="19"/>
      <c r="BD222" s="19"/>
      <c r="BE222" s="19"/>
      <c r="BF222" s="48"/>
      <c r="BG222" s="26"/>
    </row>
    <row r="223" spans="1:59" s="8" customFormat="1" ht="15.7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C223" s="19"/>
      <c r="BD223" s="19"/>
      <c r="BE223" s="19"/>
      <c r="BF223" s="48"/>
      <c r="BG223" s="26"/>
    </row>
    <row r="224" spans="1:59" s="8" customFormat="1" ht="15.7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C224" s="19"/>
      <c r="BD224" s="19"/>
      <c r="BE224" s="19"/>
      <c r="BF224" s="48"/>
      <c r="BG224" s="26"/>
    </row>
    <row r="225" spans="1:59" s="8" customFormat="1" ht="15.7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C225" s="19"/>
      <c r="BD225" s="19"/>
      <c r="BE225" s="19"/>
      <c r="BF225" s="48"/>
      <c r="BG225" s="26"/>
    </row>
    <row r="226" spans="1:59" s="8" customFormat="1" ht="15.7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C226" s="19"/>
      <c r="BD226" s="19"/>
      <c r="BE226" s="19"/>
      <c r="BF226" s="48"/>
      <c r="BG226" s="26"/>
    </row>
    <row r="227" spans="1:59" s="8" customFormat="1" ht="15.7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C227" s="19"/>
      <c r="BD227" s="19"/>
      <c r="BE227" s="19"/>
      <c r="BF227" s="48"/>
      <c r="BG227" s="26"/>
    </row>
    <row r="228" spans="1:59" s="8" customFormat="1" ht="15.7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C228" s="19"/>
      <c r="BD228" s="19"/>
      <c r="BE228" s="19"/>
      <c r="BF228" s="48"/>
      <c r="BG228" s="26"/>
    </row>
    <row r="229" spans="1:59" s="8" customFormat="1" ht="15.7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C229" s="19"/>
      <c r="BD229" s="19"/>
      <c r="BE229" s="19"/>
      <c r="BF229" s="48"/>
      <c r="BG229" s="26"/>
    </row>
    <row r="230" spans="1:59" s="8" customFormat="1" ht="15.7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C230" s="19"/>
      <c r="BD230" s="19"/>
      <c r="BE230" s="19"/>
      <c r="BF230" s="48"/>
      <c r="BG230" s="26"/>
    </row>
    <row r="231" spans="1:59" s="8" customFormat="1" ht="15.7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C231" s="19"/>
      <c r="BD231" s="19"/>
      <c r="BE231" s="19"/>
      <c r="BF231" s="48"/>
      <c r="BG231" s="26"/>
    </row>
    <row r="232" spans="1:59" s="8" customFormat="1" ht="15.7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C232" s="19"/>
      <c r="BD232" s="19"/>
      <c r="BE232" s="19"/>
      <c r="BF232" s="48"/>
      <c r="BG232" s="26"/>
    </row>
    <row r="233" spans="1:59" s="8" customFormat="1" ht="15.7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C233" s="19"/>
      <c r="BD233" s="19"/>
      <c r="BE233" s="19"/>
      <c r="BF233" s="48"/>
      <c r="BG233" s="26"/>
    </row>
    <row r="234" spans="1:59" s="8" customFormat="1" ht="15.7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C234" s="19"/>
      <c r="BD234" s="19"/>
      <c r="BE234" s="19"/>
      <c r="BF234" s="48"/>
      <c r="BG234" s="26"/>
    </row>
    <row r="235" spans="1:59" s="8" customFormat="1" ht="15.7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C235" s="19"/>
      <c r="BD235" s="19"/>
      <c r="BE235" s="19"/>
      <c r="BF235" s="48"/>
      <c r="BG235" s="26"/>
    </row>
    <row r="236" spans="1:59" s="8" customFormat="1" ht="15.7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C236" s="19"/>
      <c r="BD236" s="19"/>
      <c r="BE236" s="19"/>
      <c r="BF236" s="48"/>
      <c r="BG236" s="26"/>
    </row>
    <row r="237" spans="1:59" s="8" customFormat="1" ht="15.7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C237" s="19"/>
      <c r="BD237" s="19"/>
      <c r="BE237" s="19"/>
      <c r="BF237" s="48"/>
      <c r="BG237" s="26"/>
    </row>
    <row r="238" spans="1:59" s="8" customFormat="1" ht="15.7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C238" s="19"/>
      <c r="BD238" s="19"/>
      <c r="BE238" s="19"/>
      <c r="BF238" s="48"/>
      <c r="BG238" s="26"/>
    </row>
    <row r="239" spans="1:59" s="8" customFormat="1" ht="15.7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C239" s="19"/>
      <c r="BD239" s="19"/>
      <c r="BE239" s="19"/>
      <c r="BF239" s="48"/>
      <c r="BG239" s="26"/>
    </row>
    <row r="240" spans="1:59" s="8" customFormat="1" ht="15.7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C240" s="19"/>
      <c r="BD240" s="19"/>
      <c r="BE240" s="19"/>
      <c r="BF240" s="48"/>
      <c r="BG240" s="26"/>
    </row>
    <row r="241" spans="1:59" s="8" customFormat="1" ht="15.7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C241" s="19"/>
      <c r="BD241" s="19"/>
      <c r="BE241" s="19"/>
      <c r="BF241" s="48"/>
      <c r="BG241" s="26"/>
    </row>
    <row r="242" spans="1:59" s="8" customFormat="1" ht="15.7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C242" s="19"/>
      <c r="BD242" s="19"/>
      <c r="BE242" s="19"/>
      <c r="BF242" s="48"/>
      <c r="BG242" s="26"/>
    </row>
    <row r="243" spans="1:59" s="8" customFormat="1" ht="15.7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C243" s="19"/>
      <c r="BD243" s="19"/>
      <c r="BE243" s="19"/>
      <c r="BF243" s="48"/>
      <c r="BG243" s="26"/>
    </row>
    <row r="244" spans="1:59" s="8" customFormat="1" ht="15.7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C244" s="19"/>
      <c r="BD244" s="19"/>
      <c r="BE244" s="19"/>
      <c r="BF244" s="48"/>
      <c r="BG244" s="26"/>
    </row>
    <row r="245" spans="1:59" s="8" customFormat="1" ht="15.7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C245" s="19"/>
      <c r="BD245" s="19"/>
      <c r="BE245" s="19"/>
      <c r="BF245" s="48"/>
      <c r="BG245" s="26"/>
    </row>
    <row r="246" spans="1:59" s="8" customFormat="1" ht="15.7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C246" s="19"/>
      <c r="BD246" s="19"/>
      <c r="BE246" s="19"/>
      <c r="BF246" s="48"/>
      <c r="BG246" s="26"/>
    </row>
    <row r="247" spans="1:59" s="8" customFormat="1" ht="15.7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C247" s="19"/>
      <c r="BD247" s="19"/>
      <c r="BE247" s="19"/>
      <c r="BF247" s="48"/>
      <c r="BG247" s="26"/>
    </row>
    <row r="248" spans="1:59" s="8" customFormat="1" ht="15.7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C248" s="19"/>
      <c r="BD248" s="19"/>
      <c r="BE248" s="19"/>
      <c r="BF248" s="48"/>
      <c r="BG248" s="26"/>
    </row>
    <row r="249" spans="1:59" s="8" customFormat="1" ht="15.7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C249" s="19"/>
      <c r="BD249" s="19"/>
      <c r="BE249" s="19"/>
      <c r="BF249" s="48"/>
      <c r="BG249" s="26"/>
    </row>
    <row r="250" spans="1:59" s="8" customFormat="1" ht="15.7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C250" s="19"/>
      <c r="BD250" s="19"/>
      <c r="BE250" s="19"/>
      <c r="BF250" s="48"/>
      <c r="BG250" s="26"/>
    </row>
    <row r="251" spans="1:59" s="8" customFormat="1" ht="15.7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C251" s="19"/>
      <c r="BD251" s="19"/>
      <c r="BE251" s="19"/>
      <c r="BF251" s="48"/>
      <c r="BG251" s="26"/>
    </row>
    <row r="252" spans="1:59" s="8" customFormat="1" ht="15.7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C252" s="19"/>
      <c r="BD252" s="19"/>
      <c r="BE252" s="19"/>
      <c r="BF252" s="48"/>
      <c r="BG252" s="26"/>
    </row>
    <row r="253" spans="1:59" s="8" customFormat="1" ht="15.7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C253" s="19"/>
      <c r="BD253" s="19"/>
      <c r="BE253" s="19"/>
      <c r="BF253" s="48"/>
      <c r="BG253" s="26"/>
    </row>
    <row r="254" spans="1:59" s="8" customFormat="1" ht="15.7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C254" s="19"/>
      <c r="BD254" s="19"/>
      <c r="BE254" s="19"/>
      <c r="BF254" s="48"/>
      <c r="BG254" s="26"/>
    </row>
    <row r="255" spans="1:59" s="8" customFormat="1" ht="15.7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C255" s="19"/>
      <c r="BD255" s="19"/>
      <c r="BE255" s="19"/>
      <c r="BF255" s="48"/>
      <c r="BG255" s="26"/>
    </row>
    <row r="256" spans="1:59" s="8" customFormat="1" ht="15.7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C256" s="19"/>
      <c r="BD256" s="19"/>
      <c r="BE256" s="19"/>
      <c r="BF256" s="48"/>
      <c r="BG256" s="26"/>
    </row>
    <row r="257" spans="1:59" s="8" customFormat="1" ht="15.7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C257" s="19"/>
      <c r="BD257" s="19"/>
      <c r="BE257" s="19"/>
      <c r="BF257" s="48"/>
      <c r="BG257" s="26"/>
    </row>
    <row r="258" spans="1:59" s="8" customFormat="1" ht="15.7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C258" s="19"/>
      <c r="BD258" s="19"/>
      <c r="BE258" s="19"/>
      <c r="BF258" s="48"/>
      <c r="BG258" s="26"/>
    </row>
    <row r="259" spans="1:59" s="8" customFormat="1" ht="15.7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C259" s="19"/>
      <c r="BD259" s="19"/>
      <c r="BE259" s="19"/>
      <c r="BF259" s="48"/>
      <c r="BG259" s="26"/>
    </row>
    <row r="260" spans="1:59" s="8" customFormat="1" ht="15.7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C260" s="19"/>
      <c r="BD260" s="19"/>
      <c r="BE260" s="19"/>
      <c r="BF260" s="48"/>
      <c r="BG260" s="26"/>
    </row>
    <row r="261" spans="1:59" s="8" customFormat="1" ht="15.7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C261" s="19"/>
      <c r="BD261" s="19"/>
      <c r="BE261" s="19"/>
      <c r="BF261" s="48"/>
      <c r="BG261" s="26"/>
    </row>
    <row r="262" spans="1:59" s="8" customFormat="1" ht="15.7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C262" s="19"/>
      <c r="BD262" s="19"/>
      <c r="BE262" s="19"/>
      <c r="BF262" s="48"/>
      <c r="BG262" s="26"/>
    </row>
    <row r="263" spans="1:59" s="8" customFormat="1" ht="15.7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C263" s="19"/>
      <c r="BD263" s="19"/>
      <c r="BE263" s="19"/>
      <c r="BF263" s="48"/>
      <c r="BG263" s="26"/>
    </row>
    <row r="264" spans="1:59" s="8" customFormat="1" ht="15.7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C264" s="19"/>
      <c r="BD264" s="19"/>
      <c r="BE264" s="19"/>
      <c r="BF264" s="48"/>
      <c r="BG264" s="26"/>
    </row>
    <row r="265" spans="1:59" s="8" customFormat="1" ht="15.7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C265" s="19"/>
      <c r="BD265" s="19"/>
      <c r="BE265" s="19"/>
      <c r="BF265" s="48"/>
      <c r="BG265" s="26"/>
    </row>
    <row r="266" spans="1:59" s="8" customFormat="1" ht="15.7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C266" s="19"/>
      <c r="BD266" s="19"/>
      <c r="BE266" s="19"/>
      <c r="BF266" s="48"/>
      <c r="BG266" s="26"/>
    </row>
    <row r="267" spans="1:59" s="8" customFormat="1" ht="15.7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C267" s="19"/>
      <c r="BD267" s="19"/>
      <c r="BE267" s="19"/>
      <c r="BF267" s="48"/>
      <c r="BG267" s="26"/>
    </row>
    <row r="268" spans="1:59" s="8" customFormat="1" ht="15.7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C268" s="19"/>
      <c r="BD268" s="19"/>
      <c r="BE268" s="19"/>
      <c r="BF268" s="48"/>
      <c r="BG268" s="26"/>
    </row>
    <row r="269" spans="1:59" s="8" customFormat="1" ht="15.7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C269" s="19"/>
      <c r="BD269" s="19"/>
      <c r="BE269" s="19"/>
      <c r="BF269" s="48"/>
      <c r="BG269" s="26"/>
    </row>
    <row r="270" spans="1:59" s="8" customFormat="1" ht="15.7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C270" s="19"/>
      <c r="BD270" s="19"/>
      <c r="BE270" s="19"/>
      <c r="BF270" s="48"/>
      <c r="BG270" s="26"/>
    </row>
    <row r="271" spans="1:59" s="8" customFormat="1" ht="15.7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C271" s="19"/>
      <c r="BD271" s="19"/>
      <c r="BE271" s="19"/>
      <c r="BF271" s="48"/>
      <c r="BG271" s="26"/>
    </row>
    <row r="272" spans="1:59" s="8" customFormat="1" ht="15.7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C272" s="19"/>
      <c r="BD272" s="19"/>
      <c r="BE272" s="19"/>
      <c r="BF272" s="48"/>
      <c r="BG272" s="26"/>
    </row>
    <row r="273" spans="1:59" s="8" customForma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C273" s="19"/>
      <c r="BD273" s="19"/>
      <c r="BE273" s="19"/>
      <c r="BF273" s="48"/>
      <c r="BG273" s="26"/>
    </row>
    <row r="274" spans="1:59" s="8" customForma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C274" s="19"/>
      <c r="BD274" s="19"/>
      <c r="BE274" s="19"/>
      <c r="BF274" s="48"/>
      <c r="BG274" s="26"/>
    </row>
    <row r="275" spans="1:59" s="8" customForma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C275" s="19"/>
      <c r="BD275" s="19"/>
      <c r="BE275" s="19"/>
      <c r="BF275" s="48"/>
      <c r="BG275" s="26"/>
    </row>
    <row r="276" spans="1:59" s="8" customForma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C276" s="19"/>
      <c r="BD276" s="19"/>
      <c r="BE276" s="19"/>
      <c r="BF276" s="48"/>
      <c r="BG276" s="26"/>
    </row>
    <row r="277" spans="1:59" s="8" customForma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C277" s="19"/>
      <c r="BD277" s="19"/>
      <c r="BE277" s="19"/>
      <c r="BF277" s="48"/>
      <c r="BG277" s="26"/>
    </row>
    <row r="278" spans="1:59" s="8" customForma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C278" s="19"/>
      <c r="BD278" s="19"/>
      <c r="BE278" s="19"/>
      <c r="BF278" s="48"/>
      <c r="BG278" s="26"/>
    </row>
    <row r="279" spans="1:59" s="8" customForma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C279" s="19"/>
      <c r="BD279" s="19"/>
      <c r="BE279" s="19"/>
      <c r="BF279" s="48"/>
      <c r="BG279" s="26"/>
    </row>
    <row r="280" spans="1:59" s="8" customForma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C280" s="19"/>
      <c r="BD280" s="19"/>
      <c r="BE280" s="19"/>
      <c r="BF280" s="48"/>
      <c r="BG280" s="26"/>
    </row>
    <row r="281" spans="1:59" s="8" customForma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C281" s="19"/>
      <c r="BD281" s="19"/>
      <c r="BE281" s="19"/>
      <c r="BF281" s="48"/>
      <c r="BG281" s="26"/>
    </row>
    <row r="282" spans="1:59" s="8" customForma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C282" s="19"/>
      <c r="BD282" s="19"/>
      <c r="BE282" s="19"/>
      <c r="BF282" s="48"/>
      <c r="BG282" s="26"/>
    </row>
  </sheetData>
  <sheetProtection password="C0DB" sheet="1" objects="1" scenarios="1" sort="0" autoFilter="0"/>
  <autoFilter ref="A7:GC53"/>
  <sortState ref="A8:GS53">
    <sortCondition descending="1" ref="AY8:AY53"/>
    <sortCondition ref="BC8:BC53"/>
    <sortCondition ref="BD8:BD53"/>
    <sortCondition ref="BE8:BE53"/>
  </sortState>
  <mergeCells count="22">
    <mergeCell ref="BG4:BG7"/>
    <mergeCell ref="AK6:AO6"/>
    <mergeCell ref="AP6:AV6"/>
    <mergeCell ref="BD4:BD7"/>
    <mergeCell ref="BE4:BE7"/>
    <mergeCell ref="BF4:BF7"/>
    <mergeCell ref="A3:BC3"/>
    <mergeCell ref="A4:A7"/>
    <mergeCell ref="B4:AX5"/>
    <mergeCell ref="AY4:AY7"/>
    <mergeCell ref="AZ4:AZ7"/>
    <mergeCell ref="BA4:BA7"/>
    <mergeCell ref="BB4:BB7"/>
    <mergeCell ref="BC4:BC7"/>
    <mergeCell ref="AX6:AX7"/>
    <mergeCell ref="AW6:AW7"/>
    <mergeCell ref="B6:D6"/>
    <mergeCell ref="E6:G6"/>
    <mergeCell ref="H6:J6"/>
    <mergeCell ref="K6:Q6"/>
    <mergeCell ref="R6:X6"/>
    <mergeCell ref="Y6:AJ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</vt:lpstr>
      <vt:lpstr>9 класс</vt:lpstr>
      <vt:lpstr>10 класс</vt:lpstr>
      <vt:lpstr>11 класс</vt:lpstr>
      <vt:lpstr>'10 класс'!Заголовки_для_печати</vt:lpstr>
      <vt:lpstr>'11 класс'!Заголовки_для_печати</vt:lpstr>
      <vt:lpstr>'7 класс'!Заголовки_для_печати</vt:lpstr>
      <vt:lpstr>'8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2020-12-03T13:56:13Z</dcterms:modified>
</cp:coreProperties>
</file>