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990" windowHeight="10155" activeTab="4"/>
  </bookViews>
  <sheets>
    <sheet name="7 класс" sheetId="7" r:id="rId1"/>
    <sheet name="8 класс " sheetId="12" r:id="rId2"/>
    <sheet name="9 класс" sheetId="9" r:id="rId3"/>
    <sheet name="10 класс" sheetId="10" r:id="rId4"/>
    <sheet name="11 класс" sheetId="11" r:id="rId5"/>
  </sheets>
  <externalReferences>
    <externalReference r:id="rId6"/>
    <externalReference r:id="rId7"/>
  </externalReferences>
  <definedNames>
    <definedName name="_xlnm._FilterDatabase" localSheetId="3" hidden="1">'10 класс'!$A$8:$CD$87</definedName>
    <definedName name="_xlnm._FilterDatabase" localSheetId="4" hidden="1">'11 класс'!$A$8:$CW$94</definedName>
    <definedName name="_xlnm._FilterDatabase" localSheetId="0" hidden="1">'7 класс'!$A$7:$AR$7</definedName>
    <definedName name="_xlnm._FilterDatabase" localSheetId="1" hidden="1">'8 класс '!$A$8:$AZ$8</definedName>
    <definedName name="_xlnm._FilterDatabase" localSheetId="2" hidden="1">'9 класс'!$A$8:$BR$141</definedName>
    <definedName name="_xlnm.Print_Titles" localSheetId="3">'10 класс'!$4:$8</definedName>
    <definedName name="_xlnm.Print_Titles" localSheetId="4">'11 класс'!$4:$8</definedName>
    <definedName name="_xlnm.Print_Titles" localSheetId="0">'7 класс'!$4:$7</definedName>
    <definedName name="_xlnm.Print_Titles" localSheetId="1">'8 класс '!$4:$8</definedName>
    <definedName name="_xlnm.Print_Titles" localSheetId="2">'9 класс'!$4:$8</definedName>
  </definedNames>
  <calcPr calcId="162913"/>
</workbook>
</file>

<file path=xl/calcChain.xml><?xml version="1.0" encoding="utf-8"?>
<calcChain xmlns="http://schemas.openxmlformats.org/spreadsheetml/2006/main">
  <c r="CK37" i="11" l="1"/>
  <c r="CK38" i="11"/>
  <c r="CK39" i="11"/>
  <c r="CK40" i="11"/>
  <c r="CK41" i="11"/>
  <c r="CK42" i="11"/>
  <c r="CK43" i="11"/>
  <c r="CK44" i="11"/>
  <c r="CK46" i="11"/>
  <c r="CK47" i="11"/>
  <c r="CK45" i="11"/>
  <c r="CK48" i="11"/>
  <c r="CK49" i="11"/>
  <c r="CK50" i="11"/>
  <c r="CK51" i="11"/>
  <c r="CK52" i="11"/>
  <c r="CK53" i="11"/>
  <c r="CK54" i="11"/>
  <c r="CK55" i="11"/>
  <c r="CK57" i="11"/>
  <c r="CK56" i="11"/>
  <c r="CK58" i="11"/>
  <c r="CK59" i="11"/>
  <c r="CK60" i="11"/>
  <c r="CK61" i="11"/>
  <c r="CK62" i="11"/>
  <c r="CK63" i="11"/>
  <c r="CK64" i="11"/>
  <c r="CK65" i="11"/>
  <c r="CK66" i="11"/>
  <c r="CK67" i="11"/>
  <c r="CK68" i="11"/>
  <c r="CK69" i="11"/>
  <c r="CK70" i="11"/>
  <c r="CK71" i="11"/>
  <c r="CK72" i="11"/>
  <c r="CK73" i="11"/>
  <c r="CK74" i="11"/>
  <c r="CK75" i="11"/>
  <c r="CK76" i="11"/>
  <c r="CK77" i="11"/>
  <c r="CK78" i="11"/>
  <c r="CK79" i="11"/>
  <c r="CK80" i="11"/>
  <c r="CK81" i="11"/>
  <c r="CK82" i="11"/>
  <c r="CK10" i="11"/>
  <c r="CK11" i="11"/>
  <c r="CK12" i="11"/>
  <c r="CK13" i="11"/>
  <c r="CK14" i="11"/>
  <c r="CK15" i="11"/>
  <c r="CK16" i="11"/>
  <c r="CK17" i="11"/>
  <c r="CK18" i="11"/>
  <c r="CK19" i="11"/>
  <c r="CK20" i="11"/>
  <c r="CK21" i="11"/>
  <c r="CK22" i="11"/>
  <c r="CK23" i="11"/>
  <c r="CK24" i="11"/>
  <c r="CK25" i="11"/>
  <c r="CK26" i="11"/>
  <c r="CK27" i="11"/>
  <c r="CK28" i="11"/>
  <c r="CK29" i="11"/>
  <c r="CK30" i="11"/>
  <c r="CK31" i="11"/>
  <c r="CK32" i="11"/>
  <c r="CK33" i="11"/>
  <c r="CK34" i="11"/>
  <c r="CK35" i="11"/>
  <c r="BR75" i="10"/>
  <c r="BR74" i="10"/>
  <c r="BR73" i="10"/>
  <c r="BR72" i="10"/>
  <c r="BR71" i="10"/>
  <c r="BR70" i="10"/>
  <c r="BR69" i="10"/>
  <c r="BR68" i="10"/>
  <c r="BR67" i="10"/>
  <c r="BR66" i="10"/>
  <c r="BR65" i="10"/>
  <c r="BR64" i="10"/>
  <c r="BR63" i="10"/>
  <c r="BR62" i="10"/>
  <c r="BR61" i="10"/>
  <c r="BR60" i="10"/>
  <c r="BR59" i="10"/>
  <c r="BR58" i="10"/>
  <c r="BR57" i="10"/>
  <c r="BR56" i="10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1" i="10"/>
  <c r="BR40" i="10"/>
  <c r="BR42" i="10"/>
  <c r="BR39" i="10"/>
  <c r="BR38" i="10"/>
  <c r="BR37" i="10"/>
  <c r="BR36" i="10"/>
  <c r="BR35" i="10"/>
  <c r="BR34" i="10"/>
  <c r="BR33" i="10"/>
  <c r="BR32" i="10"/>
  <c r="BR31" i="10"/>
  <c r="BR30" i="10"/>
  <c r="BR29" i="10"/>
  <c r="BR28" i="10"/>
  <c r="BR23" i="10"/>
  <c r="BR27" i="10"/>
  <c r="BR26" i="10"/>
  <c r="BR25" i="10"/>
  <c r="BR24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F25" i="7"/>
  <c r="AF26" i="7"/>
  <c r="AF27" i="7"/>
  <c r="AF28" i="7"/>
  <c r="AF29" i="7"/>
  <c r="AF30" i="7"/>
  <c r="AF31" i="7"/>
  <c r="AF32" i="7"/>
  <c r="AF33" i="7"/>
  <c r="AF34" i="7"/>
  <c r="AF35" i="7"/>
  <c r="AF36" i="7"/>
  <c r="AF37" i="7"/>
  <c r="AF38" i="7"/>
  <c r="AF39" i="7"/>
  <c r="AF40" i="7"/>
  <c r="AF41" i="7"/>
  <c r="AF42" i="7"/>
  <c r="AF43" i="7"/>
  <c r="AF44" i="7"/>
  <c r="AF45" i="7"/>
  <c r="AF46" i="7"/>
  <c r="AF47" i="7"/>
  <c r="AF48" i="7"/>
  <c r="AF49" i="7"/>
  <c r="AF50" i="7"/>
  <c r="AF51" i="7"/>
  <c r="AF52" i="7"/>
  <c r="AF53" i="7"/>
  <c r="AF54" i="7"/>
  <c r="AF55" i="7"/>
  <c r="AF56" i="7"/>
  <c r="AF57" i="7"/>
  <c r="AF58" i="7"/>
  <c r="AF59" i="7"/>
  <c r="AF60" i="7"/>
  <c r="AF61" i="7"/>
  <c r="AF62" i="7"/>
  <c r="AF63" i="7"/>
  <c r="AF64" i="7"/>
  <c r="AF65" i="7"/>
  <c r="AF66" i="7"/>
  <c r="AF67" i="7"/>
  <c r="AF68" i="7"/>
  <c r="AF69" i="7"/>
  <c r="AF70" i="7"/>
  <c r="AF71" i="7"/>
  <c r="AF72" i="7"/>
  <c r="AF73" i="7"/>
  <c r="AF74" i="7"/>
  <c r="AF75" i="7"/>
  <c r="AF76" i="7"/>
  <c r="AF77" i="7"/>
  <c r="AF78" i="7"/>
  <c r="AF79" i="7"/>
  <c r="AF80" i="7"/>
  <c r="AF81" i="7"/>
  <c r="AF82" i="7"/>
  <c r="AF83" i="7"/>
  <c r="AF84" i="7"/>
  <c r="AF85" i="7"/>
  <c r="AF86" i="7"/>
  <c r="AF87" i="7"/>
  <c r="AF88" i="7"/>
  <c r="AF89" i="7"/>
  <c r="AF90" i="7"/>
  <c r="AF91" i="7"/>
  <c r="AN10" i="12"/>
  <c r="AN11" i="12"/>
  <c r="AN12" i="12"/>
  <c r="AN13" i="12"/>
  <c r="AN14" i="12"/>
  <c r="AN15" i="12"/>
  <c r="AN16" i="12"/>
  <c r="AN17" i="12"/>
  <c r="AN18" i="12"/>
  <c r="AN19" i="12"/>
  <c r="AN20" i="12"/>
  <c r="AN21" i="12"/>
  <c r="AN22" i="12"/>
  <c r="AN23" i="12"/>
  <c r="AN24" i="12"/>
  <c r="AN25" i="12"/>
  <c r="AN26" i="12"/>
  <c r="AN27" i="12"/>
  <c r="AN28" i="12"/>
  <c r="AN29" i="12"/>
  <c r="AN30" i="12"/>
  <c r="AN31" i="12"/>
  <c r="AN32" i="12"/>
  <c r="AN33" i="12"/>
  <c r="AN34" i="12"/>
  <c r="AN35" i="12"/>
  <c r="AN36" i="12"/>
  <c r="AN37" i="12"/>
  <c r="AN38" i="12"/>
  <c r="AN39" i="12"/>
  <c r="AN40" i="12"/>
  <c r="AN41" i="12"/>
  <c r="AN42" i="12"/>
  <c r="AN43" i="12"/>
  <c r="AN44" i="12"/>
  <c r="AN45" i="12"/>
  <c r="AN46" i="12"/>
  <c r="AN47" i="12"/>
  <c r="AN48" i="12"/>
  <c r="AN49" i="12"/>
  <c r="AN50" i="12"/>
  <c r="AN51" i="12"/>
  <c r="AN52" i="12"/>
  <c r="AN53" i="12"/>
  <c r="AN54" i="12"/>
  <c r="AN55" i="12"/>
  <c r="AN56" i="12"/>
  <c r="AN57" i="12"/>
  <c r="AN58" i="12"/>
  <c r="AN59" i="12"/>
  <c r="AN60" i="12"/>
  <c r="AN61" i="12"/>
  <c r="AN62" i="12"/>
  <c r="AN63" i="12"/>
  <c r="AN64" i="12"/>
  <c r="AN65" i="12"/>
  <c r="AN66" i="12"/>
  <c r="AN67" i="12"/>
  <c r="AN68" i="12"/>
  <c r="AN69" i="12"/>
  <c r="AN70" i="12"/>
  <c r="AN71" i="12"/>
  <c r="AN72" i="12"/>
  <c r="AN73" i="12"/>
  <c r="AN74" i="12"/>
  <c r="AN75" i="12"/>
  <c r="AN76" i="12"/>
  <c r="AN77" i="12"/>
  <c r="AN78" i="12"/>
  <c r="AN79" i="12"/>
  <c r="AN80" i="12"/>
  <c r="AN81" i="12"/>
  <c r="AN82" i="12"/>
  <c r="AN83" i="12"/>
  <c r="AN84" i="12"/>
  <c r="AN85" i="12"/>
  <c r="AN86" i="12"/>
  <c r="AN87" i="12"/>
  <c r="AN88" i="12"/>
  <c r="AN89" i="12"/>
  <c r="AN90" i="12"/>
  <c r="AN91" i="12"/>
  <c r="AN92" i="12"/>
  <c r="AN93" i="12"/>
  <c r="AN94" i="12"/>
  <c r="AN95" i="12"/>
  <c r="AN96" i="12"/>
  <c r="AN97" i="12"/>
  <c r="AN98" i="12"/>
  <c r="AN99" i="12"/>
  <c r="AN100" i="12"/>
  <c r="AN101" i="12"/>
  <c r="AN102" i="12"/>
  <c r="AN103" i="12"/>
  <c r="AN104" i="12"/>
  <c r="AN105" i="12"/>
  <c r="AN106" i="12"/>
  <c r="AN107" i="12"/>
  <c r="AN108" i="12"/>
  <c r="AN109" i="12"/>
  <c r="AN110" i="12"/>
  <c r="AN111" i="12"/>
  <c r="AN112" i="12"/>
  <c r="AN113" i="12"/>
  <c r="AN114" i="12"/>
  <c r="AN115" i="12"/>
  <c r="AN116" i="12"/>
  <c r="AN117" i="12"/>
  <c r="AN118" i="12"/>
  <c r="AN119" i="12"/>
  <c r="AN120" i="12"/>
  <c r="AN121" i="12"/>
  <c r="AN122" i="12"/>
  <c r="AN123" i="12"/>
  <c r="AN124" i="12"/>
  <c r="AN125" i="12"/>
  <c r="AN126" i="12"/>
  <c r="AN127" i="12"/>
  <c r="AN128" i="12"/>
  <c r="AN129" i="12"/>
  <c r="AN130" i="12"/>
  <c r="AN131" i="12"/>
  <c r="AN132" i="12"/>
  <c r="AN133" i="12"/>
  <c r="AN134" i="12"/>
  <c r="AN135" i="12"/>
  <c r="AN136" i="12"/>
  <c r="AN137" i="12"/>
  <c r="AN138" i="12"/>
  <c r="AN139" i="12"/>
  <c r="AN140" i="12"/>
  <c r="AN141" i="12"/>
  <c r="AN142" i="12"/>
  <c r="AN143" i="12"/>
  <c r="AN144" i="12"/>
  <c r="AN145" i="12"/>
  <c r="AN146" i="12"/>
  <c r="AN147" i="12"/>
  <c r="AN148" i="12"/>
  <c r="AN149" i="12"/>
  <c r="AN150" i="12"/>
  <c r="AN151" i="12"/>
  <c r="AN152" i="12"/>
  <c r="AN153" i="12"/>
  <c r="AN154" i="12"/>
  <c r="AN155" i="12"/>
  <c r="AN156" i="12"/>
  <c r="AN157" i="12"/>
  <c r="AN158" i="12"/>
  <c r="AN159" i="12"/>
  <c r="AN160" i="12"/>
  <c r="AN161" i="12"/>
  <c r="AN162" i="12"/>
  <c r="AN163" i="12"/>
  <c r="BF14" i="9"/>
  <c r="BF15" i="9"/>
  <c r="BF16" i="9"/>
  <c r="BF17" i="9"/>
  <c r="BF19" i="9"/>
  <c r="BF25" i="9"/>
  <c r="BF27" i="9"/>
  <c r="BF33" i="9"/>
  <c r="BF34" i="9"/>
  <c r="BF35" i="9"/>
  <c r="BF46" i="9"/>
  <c r="BF50" i="9"/>
  <c r="BF52" i="9"/>
  <c r="BF58" i="9"/>
  <c r="BF60" i="9"/>
  <c r="BF61" i="9"/>
  <c r="BF64" i="9"/>
  <c r="BF66" i="9"/>
  <c r="BF81" i="9"/>
  <c r="BF84" i="9"/>
  <c r="BF99" i="9"/>
  <c r="BF101" i="9"/>
  <c r="BF104" i="9"/>
  <c r="BF111" i="9"/>
  <c r="BF114" i="9"/>
  <c r="BF113" i="9"/>
  <c r="BF41" i="9"/>
  <c r="BF45" i="9"/>
  <c r="BF69" i="9"/>
  <c r="BF98" i="9"/>
  <c r="CK36" i="11"/>
  <c r="AP152" i="12" l="1"/>
  <c r="AP41" i="12"/>
  <c r="AP130" i="12"/>
  <c r="AP31" i="12"/>
  <c r="AP121" i="12"/>
  <c r="AP73" i="12"/>
  <c r="AP49" i="12"/>
  <c r="AP56" i="12"/>
  <c r="AP29" i="12"/>
  <c r="AP79" i="12"/>
  <c r="AP66" i="12"/>
  <c r="AP28" i="12"/>
  <c r="AP65" i="12"/>
  <c r="AP108" i="12"/>
  <c r="AP43" i="12"/>
  <c r="AP10" i="12"/>
  <c r="AP18" i="12"/>
  <c r="AP48" i="12"/>
  <c r="AP11" i="12"/>
  <c r="AP87" i="12"/>
  <c r="AP146" i="12"/>
  <c r="AN9" i="12"/>
  <c r="AP9" i="12" s="1"/>
  <c r="AP40" i="12"/>
  <c r="AP145" i="12"/>
  <c r="AP86" i="12"/>
  <c r="AP24" i="12"/>
  <c r="AP17" i="12"/>
  <c r="AP154" i="12"/>
  <c r="AP55" i="12"/>
  <c r="AP64" i="12"/>
  <c r="AP137" i="12"/>
  <c r="AP78" i="12"/>
  <c r="AP107" i="12"/>
  <c r="AP77" i="12"/>
  <c r="AP153" i="12"/>
  <c r="AP76" i="12"/>
  <c r="AP106" i="12"/>
  <c r="AP151" i="12"/>
  <c r="AP136" i="12"/>
  <c r="AP16" i="12"/>
  <c r="AP63" i="12"/>
  <c r="AP54" i="12"/>
  <c r="AP129" i="12"/>
  <c r="AP72" i="12"/>
  <c r="AP23" i="12"/>
  <c r="AP163" i="12"/>
  <c r="AP91" i="12"/>
  <c r="AP105" i="12"/>
  <c r="AP135" i="12"/>
  <c r="AP71" i="12"/>
  <c r="AP128" i="12"/>
  <c r="AP30" i="12"/>
  <c r="AP99" i="12"/>
  <c r="AP156" i="12"/>
  <c r="AP113" i="12"/>
  <c r="AP36" i="12"/>
  <c r="AP39" i="12"/>
  <c r="AP47" i="12"/>
  <c r="AP120" i="12"/>
  <c r="AP35" i="12"/>
  <c r="AP20" i="12"/>
  <c r="AP22" i="12"/>
  <c r="AP85" i="12"/>
  <c r="AP134" i="12"/>
  <c r="AP150" i="12"/>
  <c r="AP14" i="12"/>
  <c r="AP161" i="12"/>
  <c r="AP34" i="12"/>
  <c r="AP33" i="12"/>
  <c r="AP149" i="12"/>
  <c r="AP162" i="12"/>
  <c r="AP62" i="12"/>
  <c r="AP144" i="12"/>
  <c r="AP70" i="12"/>
  <c r="AP159" i="12"/>
  <c r="AP90" i="12"/>
  <c r="AP98" i="12"/>
  <c r="AP104" i="12"/>
  <c r="AP127" i="12"/>
  <c r="AP112" i="12"/>
  <c r="AP46" i="12"/>
  <c r="AP133" i="12"/>
  <c r="AP53" i="12"/>
  <c r="AP97" i="12"/>
  <c r="AP111" i="12"/>
  <c r="AP96" i="12"/>
  <c r="AP61" i="12"/>
  <c r="AP126" i="12"/>
  <c r="AP84" i="12"/>
  <c r="AP132" i="12"/>
  <c r="AP38" i="12"/>
  <c r="AP26" i="12"/>
  <c r="AP95" i="12"/>
  <c r="AP60" i="12"/>
  <c r="AP83" i="12"/>
  <c r="AP82" i="12"/>
  <c r="AP52" i="12"/>
  <c r="AP110" i="12"/>
  <c r="AP45" i="12"/>
  <c r="AP89" i="12"/>
  <c r="AP69" i="12"/>
  <c r="AP143" i="12"/>
  <c r="AP119" i="12"/>
  <c r="AP75" i="12"/>
  <c r="AP51" i="12"/>
  <c r="AP12" i="12"/>
  <c r="AP118" i="12"/>
  <c r="AP59" i="12"/>
  <c r="AP15" i="12"/>
  <c r="AP142" i="12"/>
  <c r="AP131" i="12"/>
  <c r="AP13" i="12"/>
  <c r="AP103" i="12"/>
  <c r="AP125" i="12"/>
  <c r="AP27" i="12"/>
  <c r="AP109" i="12"/>
  <c r="AP141" i="12"/>
  <c r="AP140" i="12"/>
  <c r="AP160" i="12"/>
  <c r="AP19" i="12"/>
  <c r="AP102" i="12"/>
  <c r="AP94" i="12"/>
  <c r="AP117" i="12"/>
  <c r="AP44" i="12"/>
  <c r="AP116" i="12"/>
  <c r="AP25" i="12"/>
  <c r="AP139" i="12"/>
  <c r="AP101" i="12"/>
  <c r="AP81" i="12"/>
  <c r="AP68" i="12"/>
  <c r="AP115" i="12"/>
  <c r="AP80" i="12"/>
  <c r="AP114" i="12"/>
  <c r="AP93" i="12"/>
  <c r="AP157" i="12"/>
  <c r="AP138" i="12"/>
  <c r="AP50" i="12"/>
  <c r="AP100" i="12"/>
  <c r="AP158" i="12"/>
  <c r="AP124" i="12"/>
  <c r="AP32" i="12"/>
  <c r="AP123" i="12"/>
  <c r="AP122" i="12"/>
  <c r="AP42" i="12"/>
  <c r="AP155" i="12"/>
  <c r="AP21" i="12"/>
  <c r="AP58" i="12"/>
  <c r="AP88" i="12"/>
  <c r="AP37" i="12"/>
  <c r="AP57" i="12"/>
  <c r="AP92" i="12"/>
  <c r="AP148" i="12"/>
  <c r="AP67" i="12"/>
  <c r="AP74" i="12"/>
  <c r="AP147" i="12"/>
  <c r="CK9" i="11" l="1"/>
  <c r="AH22" i="7" l="1"/>
  <c r="AH46" i="7"/>
  <c r="AH17" i="7"/>
  <c r="AH36" i="7"/>
  <c r="AH29" i="7"/>
  <c r="AH43" i="7"/>
  <c r="AH40" i="7"/>
  <c r="AH69" i="7"/>
  <c r="AH27" i="7"/>
  <c r="AH12" i="7"/>
  <c r="AH68" i="7"/>
  <c r="AH82" i="7"/>
  <c r="AH83" i="7"/>
  <c r="AH64" i="7"/>
  <c r="AH90" i="7"/>
  <c r="AH77" i="7"/>
  <c r="AH51" i="7"/>
  <c r="AH15" i="7"/>
  <c r="AH23" i="7"/>
  <c r="AH58" i="7"/>
  <c r="AH86" i="7"/>
  <c r="AH84" i="7"/>
  <c r="AH44" i="7"/>
  <c r="AH35" i="7"/>
  <c r="AF8" i="7"/>
  <c r="AH8" i="7" s="1"/>
  <c r="AH60" i="7"/>
  <c r="AH91" i="7"/>
  <c r="AH25" i="7"/>
  <c r="AH39" i="7"/>
  <c r="AH49" i="7"/>
  <c r="AH31" i="7"/>
  <c r="AH24" i="7"/>
  <c r="AH11" i="7"/>
  <c r="AH54" i="7"/>
  <c r="AH85" i="7"/>
  <c r="AH75" i="7"/>
  <c r="AH52" i="7"/>
  <c r="AH79" i="7"/>
  <c r="AH28" i="7"/>
  <c r="AH45" i="7"/>
  <c r="AH33" i="7"/>
  <c r="AH34" i="7"/>
  <c r="AH81" i="7"/>
  <c r="AH26" i="7"/>
  <c r="AH41" i="7"/>
  <c r="AH70" i="7"/>
  <c r="AH20" i="7"/>
  <c r="AH66" i="7"/>
  <c r="AH38" i="7"/>
  <c r="AH30" i="7"/>
  <c r="AH73" i="7"/>
  <c r="AH13" i="7"/>
  <c r="AH53" i="7"/>
  <c r="AH57" i="7"/>
  <c r="AH37" i="7"/>
  <c r="AH89" i="7"/>
  <c r="AH76" i="7"/>
  <c r="AH88" i="7"/>
  <c r="AH9" i="7"/>
  <c r="AH59" i="7"/>
  <c r="AH62" i="7"/>
  <c r="AH72" i="7"/>
  <c r="AH19" i="7"/>
  <c r="AH21" i="7"/>
  <c r="AH16" i="7"/>
  <c r="AH14" i="7"/>
  <c r="AH80" i="7"/>
  <c r="AH47" i="7"/>
  <c r="AH78" i="7"/>
  <c r="AH61" i="7"/>
  <c r="AH67" i="7"/>
  <c r="AH10" i="7"/>
  <c r="AH74" i="7"/>
  <c r="AH32" i="7"/>
  <c r="AH42" i="7"/>
  <c r="AH18" i="7"/>
  <c r="AH71" i="7"/>
  <c r="AH63" i="7"/>
  <c r="AH56" i="7"/>
  <c r="AH87" i="7"/>
  <c r="AH55" i="7"/>
  <c r="AH48" i="7"/>
  <c r="AH50" i="7"/>
  <c r="AH65" i="7"/>
  <c r="D92" i="11" l="1"/>
  <c r="D93" i="11"/>
  <c r="D94" i="11"/>
  <c r="D84" i="11"/>
  <c r="D85" i="11"/>
  <c r="D86" i="11"/>
  <c r="D87" i="11"/>
  <c r="D88" i="11"/>
  <c r="D89" i="11"/>
  <c r="D90" i="11"/>
  <c r="D91" i="11"/>
  <c r="AJ43" i="9" l="1"/>
  <c r="B73" i="9" l="1"/>
  <c r="C73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Q73" i="9"/>
  <c r="R73" i="9"/>
  <c r="S73" i="9"/>
  <c r="T73" i="9"/>
  <c r="U73" i="9"/>
  <c r="B40" i="9"/>
  <c r="C40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B51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B20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B23" i="9"/>
  <c r="C23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B54" i="9"/>
  <c r="C54" i="9"/>
  <c r="D54" i="9"/>
  <c r="E54" i="9"/>
  <c r="F54" i="9"/>
  <c r="G54" i="9"/>
  <c r="H54" i="9"/>
  <c r="I54" i="9"/>
  <c r="J54" i="9"/>
  <c r="K54" i="9"/>
  <c r="L54" i="9"/>
  <c r="M54" i="9"/>
  <c r="N54" i="9"/>
  <c r="O54" i="9"/>
  <c r="P54" i="9"/>
  <c r="Q54" i="9"/>
  <c r="R54" i="9"/>
  <c r="S54" i="9"/>
  <c r="T54" i="9"/>
  <c r="U54" i="9"/>
  <c r="B42" i="9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B129" i="9"/>
  <c r="C129" i="9"/>
  <c r="D129" i="9"/>
  <c r="E129" i="9"/>
  <c r="F129" i="9"/>
  <c r="G129" i="9"/>
  <c r="H129" i="9"/>
  <c r="I129" i="9"/>
  <c r="J129" i="9"/>
  <c r="K129" i="9"/>
  <c r="L129" i="9"/>
  <c r="M129" i="9"/>
  <c r="N129" i="9"/>
  <c r="O129" i="9"/>
  <c r="P129" i="9"/>
  <c r="Q129" i="9"/>
  <c r="R129" i="9"/>
  <c r="S129" i="9"/>
  <c r="T129" i="9"/>
  <c r="U129" i="9"/>
  <c r="B118" i="9"/>
  <c r="C118" i="9"/>
  <c r="D118" i="9"/>
  <c r="E118" i="9"/>
  <c r="F118" i="9"/>
  <c r="G118" i="9"/>
  <c r="H118" i="9"/>
  <c r="I118" i="9"/>
  <c r="J118" i="9"/>
  <c r="K118" i="9"/>
  <c r="L118" i="9"/>
  <c r="M118" i="9"/>
  <c r="N118" i="9"/>
  <c r="O118" i="9"/>
  <c r="P118" i="9"/>
  <c r="Q118" i="9"/>
  <c r="R118" i="9"/>
  <c r="S118" i="9"/>
  <c r="T118" i="9"/>
  <c r="U118" i="9"/>
  <c r="B91" i="9"/>
  <c r="C91" i="9"/>
  <c r="D91" i="9"/>
  <c r="E91" i="9"/>
  <c r="F91" i="9"/>
  <c r="G91" i="9"/>
  <c r="H91" i="9"/>
  <c r="I91" i="9"/>
  <c r="J91" i="9"/>
  <c r="K91" i="9"/>
  <c r="L91" i="9"/>
  <c r="M91" i="9"/>
  <c r="N91" i="9"/>
  <c r="O91" i="9"/>
  <c r="P91" i="9"/>
  <c r="Q91" i="9"/>
  <c r="R91" i="9"/>
  <c r="S91" i="9"/>
  <c r="T91" i="9"/>
  <c r="U91" i="9"/>
  <c r="B122" i="9"/>
  <c r="C122" i="9"/>
  <c r="D122" i="9"/>
  <c r="E122" i="9"/>
  <c r="F122" i="9"/>
  <c r="G122" i="9"/>
  <c r="H122" i="9"/>
  <c r="I122" i="9"/>
  <c r="J122" i="9"/>
  <c r="K122" i="9"/>
  <c r="L122" i="9"/>
  <c r="M122" i="9"/>
  <c r="N122" i="9"/>
  <c r="O122" i="9"/>
  <c r="P122" i="9"/>
  <c r="Q122" i="9"/>
  <c r="R122" i="9"/>
  <c r="S122" i="9"/>
  <c r="T122" i="9"/>
  <c r="U122" i="9"/>
  <c r="B123" i="9"/>
  <c r="C123" i="9"/>
  <c r="D123" i="9"/>
  <c r="E123" i="9"/>
  <c r="F123" i="9"/>
  <c r="G123" i="9"/>
  <c r="H123" i="9"/>
  <c r="I123" i="9"/>
  <c r="J123" i="9"/>
  <c r="K123" i="9"/>
  <c r="L123" i="9"/>
  <c r="M123" i="9"/>
  <c r="N123" i="9"/>
  <c r="O123" i="9"/>
  <c r="P123" i="9"/>
  <c r="Q123" i="9"/>
  <c r="R123" i="9"/>
  <c r="S123" i="9"/>
  <c r="T123" i="9"/>
  <c r="U123" i="9"/>
  <c r="B57" i="9"/>
  <c r="C57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B70" i="9"/>
  <c r="C70" i="9"/>
  <c r="D70" i="9"/>
  <c r="E70" i="9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B120" i="9"/>
  <c r="C120" i="9"/>
  <c r="D120" i="9"/>
  <c r="E120" i="9"/>
  <c r="F120" i="9"/>
  <c r="G120" i="9"/>
  <c r="H120" i="9"/>
  <c r="I120" i="9"/>
  <c r="J120" i="9"/>
  <c r="K120" i="9"/>
  <c r="L120" i="9"/>
  <c r="M120" i="9"/>
  <c r="N120" i="9"/>
  <c r="O120" i="9"/>
  <c r="P120" i="9"/>
  <c r="Q120" i="9"/>
  <c r="R120" i="9"/>
  <c r="S120" i="9"/>
  <c r="T120" i="9"/>
  <c r="U120" i="9"/>
  <c r="B43" i="9"/>
  <c r="C43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B133" i="9"/>
  <c r="C133" i="9"/>
  <c r="D133" i="9"/>
  <c r="E133" i="9"/>
  <c r="F133" i="9"/>
  <c r="G133" i="9"/>
  <c r="H133" i="9"/>
  <c r="I133" i="9"/>
  <c r="J133" i="9"/>
  <c r="K133" i="9"/>
  <c r="L133" i="9"/>
  <c r="M133" i="9"/>
  <c r="N133" i="9"/>
  <c r="O133" i="9"/>
  <c r="P133" i="9"/>
  <c r="Q133" i="9"/>
  <c r="R133" i="9"/>
  <c r="S133" i="9"/>
  <c r="T133" i="9"/>
  <c r="U133" i="9"/>
  <c r="B75" i="9"/>
  <c r="C75" i="9"/>
  <c r="D75" i="9"/>
  <c r="E75" i="9"/>
  <c r="F75" i="9"/>
  <c r="G75" i="9"/>
  <c r="H75" i="9"/>
  <c r="I75" i="9"/>
  <c r="J75" i="9"/>
  <c r="K75" i="9"/>
  <c r="L75" i="9"/>
  <c r="M75" i="9"/>
  <c r="N75" i="9"/>
  <c r="O75" i="9"/>
  <c r="P75" i="9"/>
  <c r="Q75" i="9"/>
  <c r="R75" i="9"/>
  <c r="S75" i="9"/>
  <c r="T75" i="9"/>
  <c r="U75" i="9"/>
  <c r="B74" i="9"/>
  <c r="C74" i="9"/>
  <c r="D74" i="9"/>
  <c r="E74" i="9"/>
  <c r="F74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T74" i="9"/>
  <c r="U74" i="9"/>
  <c r="B53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B47" i="9"/>
  <c r="C47" i="9"/>
  <c r="D47" i="9"/>
  <c r="E47" i="9"/>
  <c r="F47" i="9"/>
  <c r="G47" i="9"/>
  <c r="H47" i="9"/>
  <c r="I47" i="9"/>
  <c r="J47" i="9"/>
  <c r="K47" i="9"/>
  <c r="L47" i="9"/>
  <c r="M47" i="9"/>
  <c r="N47" i="9"/>
  <c r="O47" i="9"/>
  <c r="P47" i="9"/>
  <c r="Q47" i="9"/>
  <c r="R47" i="9"/>
  <c r="S47" i="9"/>
  <c r="T47" i="9"/>
  <c r="U47" i="9"/>
  <c r="B125" i="9"/>
  <c r="C125" i="9"/>
  <c r="D125" i="9"/>
  <c r="E125" i="9"/>
  <c r="F125" i="9"/>
  <c r="G125" i="9"/>
  <c r="H125" i="9"/>
  <c r="I125" i="9"/>
  <c r="J125" i="9"/>
  <c r="K125" i="9"/>
  <c r="L125" i="9"/>
  <c r="M125" i="9"/>
  <c r="N125" i="9"/>
  <c r="O125" i="9"/>
  <c r="P125" i="9"/>
  <c r="Q125" i="9"/>
  <c r="R125" i="9"/>
  <c r="S125" i="9"/>
  <c r="T125" i="9"/>
  <c r="U125" i="9"/>
  <c r="B37" i="9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B13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B56" i="9"/>
  <c r="C56" i="9"/>
  <c r="D56" i="9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B128" i="9"/>
  <c r="C128" i="9"/>
  <c r="D128" i="9"/>
  <c r="E128" i="9"/>
  <c r="F128" i="9"/>
  <c r="G128" i="9"/>
  <c r="H128" i="9"/>
  <c r="I128" i="9"/>
  <c r="J128" i="9"/>
  <c r="K128" i="9"/>
  <c r="L128" i="9"/>
  <c r="M128" i="9"/>
  <c r="N128" i="9"/>
  <c r="O128" i="9"/>
  <c r="P128" i="9"/>
  <c r="Q128" i="9"/>
  <c r="R128" i="9"/>
  <c r="S128" i="9"/>
  <c r="T128" i="9"/>
  <c r="U128" i="9"/>
  <c r="B96" i="9"/>
  <c r="C96" i="9"/>
  <c r="D96" i="9"/>
  <c r="E96" i="9"/>
  <c r="F96" i="9"/>
  <c r="G96" i="9"/>
  <c r="H96" i="9"/>
  <c r="I96" i="9"/>
  <c r="J96" i="9"/>
  <c r="K96" i="9"/>
  <c r="L96" i="9"/>
  <c r="M96" i="9"/>
  <c r="N96" i="9"/>
  <c r="O96" i="9"/>
  <c r="P96" i="9"/>
  <c r="Q96" i="9"/>
  <c r="R96" i="9"/>
  <c r="S96" i="9"/>
  <c r="T96" i="9"/>
  <c r="U96" i="9"/>
  <c r="B112" i="9"/>
  <c r="C112" i="9"/>
  <c r="D112" i="9"/>
  <c r="E112" i="9"/>
  <c r="F112" i="9"/>
  <c r="G112" i="9"/>
  <c r="H112" i="9"/>
  <c r="I112" i="9"/>
  <c r="J112" i="9"/>
  <c r="K112" i="9"/>
  <c r="L112" i="9"/>
  <c r="M112" i="9"/>
  <c r="N112" i="9"/>
  <c r="O112" i="9"/>
  <c r="P112" i="9"/>
  <c r="Q112" i="9"/>
  <c r="R112" i="9"/>
  <c r="S112" i="9"/>
  <c r="T112" i="9"/>
  <c r="U112" i="9"/>
  <c r="B59" i="9"/>
  <c r="C59" i="9"/>
  <c r="D59" i="9"/>
  <c r="E59" i="9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B102" i="9"/>
  <c r="C102" i="9"/>
  <c r="D102" i="9"/>
  <c r="E102" i="9"/>
  <c r="F102" i="9"/>
  <c r="G102" i="9"/>
  <c r="H102" i="9"/>
  <c r="I102" i="9"/>
  <c r="J102" i="9"/>
  <c r="K102" i="9"/>
  <c r="L102" i="9"/>
  <c r="M102" i="9"/>
  <c r="N102" i="9"/>
  <c r="O102" i="9"/>
  <c r="P102" i="9"/>
  <c r="Q102" i="9"/>
  <c r="R102" i="9"/>
  <c r="S102" i="9"/>
  <c r="T102" i="9"/>
  <c r="U102" i="9"/>
  <c r="B89" i="9"/>
  <c r="C89" i="9"/>
  <c r="D89" i="9"/>
  <c r="E89" i="9"/>
  <c r="F89" i="9"/>
  <c r="G89" i="9"/>
  <c r="H89" i="9"/>
  <c r="I89" i="9"/>
  <c r="J89" i="9"/>
  <c r="K89" i="9"/>
  <c r="L89" i="9"/>
  <c r="M89" i="9"/>
  <c r="N89" i="9"/>
  <c r="O89" i="9"/>
  <c r="P89" i="9"/>
  <c r="Q89" i="9"/>
  <c r="R89" i="9"/>
  <c r="S89" i="9"/>
  <c r="T89" i="9"/>
  <c r="U89" i="9"/>
  <c r="B119" i="9"/>
  <c r="C119" i="9"/>
  <c r="D119" i="9"/>
  <c r="E119" i="9"/>
  <c r="F119" i="9"/>
  <c r="G119" i="9"/>
  <c r="H119" i="9"/>
  <c r="I119" i="9"/>
  <c r="J119" i="9"/>
  <c r="K119" i="9"/>
  <c r="L119" i="9"/>
  <c r="M119" i="9"/>
  <c r="N119" i="9"/>
  <c r="O119" i="9"/>
  <c r="P119" i="9"/>
  <c r="Q119" i="9"/>
  <c r="R119" i="9"/>
  <c r="S119" i="9"/>
  <c r="T119" i="9"/>
  <c r="U119" i="9"/>
  <c r="B115" i="9"/>
  <c r="C115" i="9"/>
  <c r="D115" i="9"/>
  <c r="E115" i="9"/>
  <c r="F115" i="9"/>
  <c r="G115" i="9"/>
  <c r="H115" i="9"/>
  <c r="I115" i="9"/>
  <c r="J115" i="9"/>
  <c r="K115" i="9"/>
  <c r="L115" i="9"/>
  <c r="M115" i="9"/>
  <c r="N115" i="9"/>
  <c r="O115" i="9"/>
  <c r="P115" i="9"/>
  <c r="Q115" i="9"/>
  <c r="R115" i="9"/>
  <c r="S115" i="9"/>
  <c r="T115" i="9"/>
  <c r="U115" i="9"/>
  <c r="B121" i="9"/>
  <c r="C121" i="9"/>
  <c r="D121" i="9"/>
  <c r="E121" i="9"/>
  <c r="F121" i="9"/>
  <c r="G121" i="9"/>
  <c r="H121" i="9"/>
  <c r="I121" i="9"/>
  <c r="J121" i="9"/>
  <c r="K121" i="9"/>
  <c r="L121" i="9"/>
  <c r="M121" i="9"/>
  <c r="N121" i="9"/>
  <c r="O121" i="9"/>
  <c r="P121" i="9"/>
  <c r="Q121" i="9"/>
  <c r="R121" i="9"/>
  <c r="S121" i="9"/>
  <c r="T121" i="9"/>
  <c r="U121" i="9"/>
  <c r="B109" i="9"/>
  <c r="C109" i="9"/>
  <c r="D109" i="9"/>
  <c r="E109" i="9"/>
  <c r="F109" i="9"/>
  <c r="G109" i="9"/>
  <c r="H109" i="9"/>
  <c r="I109" i="9"/>
  <c r="J109" i="9"/>
  <c r="K109" i="9"/>
  <c r="L109" i="9"/>
  <c r="M109" i="9"/>
  <c r="N109" i="9"/>
  <c r="O109" i="9"/>
  <c r="P109" i="9"/>
  <c r="Q109" i="9"/>
  <c r="R109" i="9"/>
  <c r="S109" i="9"/>
  <c r="T109" i="9"/>
  <c r="U109" i="9"/>
  <c r="B76" i="9"/>
  <c r="C76" i="9"/>
  <c r="D76" i="9"/>
  <c r="E76" i="9"/>
  <c r="F76" i="9"/>
  <c r="G76" i="9"/>
  <c r="H76" i="9"/>
  <c r="I76" i="9"/>
  <c r="J76" i="9"/>
  <c r="K76" i="9"/>
  <c r="L76" i="9"/>
  <c r="M76" i="9"/>
  <c r="N76" i="9"/>
  <c r="O76" i="9"/>
  <c r="P76" i="9"/>
  <c r="Q76" i="9"/>
  <c r="R76" i="9"/>
  <c r="S76" i="9"/>
  <c r="T76" i="9"/>
  <c r="U76" i="9"/>
  <c r="B95" i="9"/>
  <c r="C95" i="9"/>
  <c r="D95" i="9"/>
  <c r="E95" i="9"/>
  <c r="F95" i="9"/>
  <c r="G95" i="9"/>
  <c r="H95" i="9"/>
  <c r="I95" i="9"/>
  <c r="J95" i="9"/>
  <c r="K95" i="9"/>
  <c r="L95" i="9"/>
  <c r="M95" i="9"/>
  <c r="N95" i="9"/>
  <c r="O95" i="9"/>
  <c r="P95" i="9"/>
  <c r="Q95" i="9"/>
  <c r="R95" i="9"/>
  <c r="S95" i="9"/>
  <c r="T95" i="9"/>
  <c r="U95" i="9"/>
  <c r="B77" i="9"/>
  <c r="C77" i="9"/>
  <c r="D77" i="9"/>
  <c r="E77" i="9"/>
  <c r="F77" i="9"/>
  <c r="G77" i="9"/>
  <c r="H77" i="9"/>
  <c r="I77" i="9"/>
  <c r="J77" i="9"/>
  <c r="K77" i="9"/>
  <c r="L77" i="9"/>
  <c r="M77" i="9"/>
  <c r="N77" i="9"/>
  <c r="O77" i="9"/>
  <c r="P77" i="9"/>
  <c r="Q77" i="9"/>
  <c r="R77" i="9"/>
  <c r="S77" i="9"/>
  <c r="T77" i="9"/>
  <c r="U77" i="9"/>
  <c r="B103" i="9"/>
  <c r="C103" i="9"/>
  <c r="D103" i="9"/>
  <c r="E103" i="9"/>
  <c r="F103" i="9"/>
  <c r="G103" i="9"/>
  <c r="H103" i="9"/>
  <c r="I103" i="9"/>
  <c r="J103" i="9"/>
  <c r="K103" i="9"/>
  <c r="L103" i="9"/>
  <c r="M103" i="9"/>
  <c r="N103" i="9"/>
  <c r="O103" i="9"/>
  <c r="P103" i="9"/>
  <c r="Q103" i="9"/>
  <c r="R103" i="9"/>
  <c r="S103" i="9"/>
  <c r="T103" i="9"/>
  <c r="U103" i="9"/>
  <c r="B108" i="9"/>
  <c r="C108" i="9"/>
  <c r="D108" i="9"/>
  <c r="E108" i="9"/>
  <c r="F108" i="9"/>
  <c r="G108" i="9"/>
  <c r="H108" i="9"/>
  <c r="I108" i="9"/>
  <c r="J108" i="9"/>
  <c r="K108" i="9"/>
  <c r="L108" i="9"/>
  <c r="M108" i="9"/>
  <c r="N108" i="9"/>
  <c r="O108" i="9"/>
  <c r="P108" i="9"/>
  <c r="Q108" i="9"/>
  <c r="R108" i="9"/>
  <c r="S108" i="9"/>
  <c r="T108" i="9"/>
  <c r="U108" i="9"/>
  <c r="B132" i="9"/>
  <c r="C132" i="9"/>
  <c r="D132" i="9"/>
  <c r="E132" i="9"/>
  <c r="F132" i="9"/>
  <c r="G132" i="9"/>
  <c r="H132" i="9"/>
  <c r="I132" i="9"/>
  <c r="J132" i="9"/>
  <c r="K132" i="9"/>
  <c r="L132" i="9"/>
  <c r="M132" i="9"/>
  <c r="N132" i="9"/>
  <c r="O132" i="9"/>
  <c r="P132" i="9"/>
  <c r="Q132" i="9"/>
  <c r="R132" i="9"/>
  <c r="S132" i="9"/>
  <c r="T132" i="9"/>
  <c r="U132" i="9"/>
  <c r="B87" i="9"/>
  <c r="C87" i="9"/>
  <c r="D87" i="9"/>
  <c r="E87" i="9"/>
  <c r="F87" i="9"/>
  <c r="G87" i="9"/>
  <c r="H87" i="9"/>
  <c r="I87" i="9"/>
  <c r="J87" i="9"/>
  <c r="K87" i="9"/>
  <c r="L87" i="9"/>
  <c r="M87" i="9"/>
  <c r="N87" i="9"/>
  <c r="O87" i="9"/>
  <c r="P87" i="9"/>
  <c r="Q87" i="9"/>
  <c r="R87" i="9"/>
  <c r="S87" i="9"/>
  <c r="T87" i="9"/>
  <c r="U87" i="9"/>
  <c r="B48" i="9"/>
  <c r="C48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S48" i="9"/>
  <c r="T48" i="9"/>
  <c r="U48" i="9"/>
  <c r="B117" i="9"/>
  <c r="C117" i="9"/>
  <c r="D117" i="9"/>
  <c r="E117" i="9"/>
  <c r="F117" i="9"/>
  <c r="G117" i="9"/>
  <c r="H117" i="9"/>
  <c r="I117" i="9"/>
  <c r="J117" i="9"/>
  <c r="K117" i="9"/>
  <c r="L117" i="9"/>
  <c r="M117" i="9"/>
  <c r="N117" i="9"/>
  <c r="O117" i="9"/>
  <c r="P117" i="9"/>
  <c r="Q117" i="9"/>
  <c r="R117" i="9"/>
  <c r="S117" i="9"/>
  <c r="T117" i="9"/>
  <c r="U117" i="9"/>
  <c r="B124" i="9"/>
  <c r="C124" i="9"/>
  <c r="D124" i="9"/>
  <c r="E124" i="9"/>
  <c r="F124" i="9"/>
  <c r="G124" i="9"/>
  <c r="H124" i="9"/>
  <c r="I124" i="9"/>
  <c r="J124" i="9"/>
  <c r="K124" i="9"/>
  <c r="L124" i="9"/>
  <c r="M124" i="9"/>
  <c r="N124" i="9"/>
  <c r="O124" i="9"/>
  <c r="P124" i="9"/>
  <c r="Q124" i="9"/>
  <c r="R124" i="9"/>
  <c r="S124" i="9"/>
  <c r="T124" i="9"/>
  <c r="U124" i="9"/>
  <c r="B62" i="9"/>
  <c r="C62" i="9"/>
  <c r="D62" i="9"/>
  <c r="E62" i="9"/>
  <c r="F62" i="9"/>
  <c r="G62" i="9"/>
  <c r="H62" i="9"/>
  <c r="I62" i="9"/>
  <c r="J62" i="9"/>
  <c r="K62" i="9"/>
  <c r="L62" i="9"/>
  <c r="M62" i="9"/>
  <c r="N62" i="9"/>
  <c r="O62" i="9"/>
  <c r="P62" i="9"/>
  <c r="Q62" i="9"/>
  <c r="R62" i="9"/>
  <c r="S62" i="9"/>
  <c r="T62" i="9"/>
  <c r="U62" i="9"/>
  <c r="B32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B83" i="9"/>
  <c r="C83" i="9"/>
  <c r="D83" i="9"/>
  <c r="E83" i="9"/>
  <c r="F83" i="9"/>
  <c r="G83" i="9"/>
  <c r="H83" i="9"/>
  <c r="I83" i="9"/>
  <c r="J83" i="9"/>
  <c r="K83" i="9"/>
  <c r="L83" i="9"/>
  <c r="M83" i="9"/>
  <c r="N83" i="9"/>
  <c r="O83" i="9"/>
  <c r="P83" i="9"/>
  <c r="Q83" i="9"/>
  <c r="R83" i="9"/>
  <c r="S83" i="9"/>
  <c r="T83" i="9"/>
  <c r="U83" i="9"/>
  <c r="BF83" i="9" l="1"/>
  <c r="BF32" i="9"/>
  <c r="BF62" i="9"/>
  <c r="BF124" i="9"/>
  <c r="BF117" i="9"/>
  <c r="BF48" i="9"/>
  <c r="BF87" i="9"/>
  <c r="BF132" i="9"/>
  <c r="BF108" i="9"/>
  <c r="BF103" i="9"/>
  <c r="BF77" i="9"/>
  <c r="BF95" i="9"/>
  <c r="BF76" i="9"/>
  <c r="BF109" i="9"/>
  <c r="BF121" i="9"/>
  <c r="BF115" i="9"/>
  <c r="BF119" i="9"/>
  <c r="BF89" i="9"/>
  <c r="BF102" i="9"/>
  <c r="BF59" i="9"/>
  <c r="BF112" i="9"/>
  <c r="BF96" i="9"/>
  <c r="BF128" i="9"/>
  <c r="BF56" i="9"/>
  <c r="BF13" i="9"/>
  <c r="BF37" i="9"/>
  <c r="BF125" i="9"/>
  <c r="BF47" i="9"/>
  <c r="BF53" i="9"/>
  <c r="BF74" i="9"/>
  <c r="BF75" i="9"/>
  <c r="BF133" i="9"/>
  <c r="BF43" i="9"/>
  <c r="BF120" i="9"/>
  <c r="BF70" i="9"/>
  <c r="BF57" i="9"/>
  <c r="BF123" i="9"/>
  <c r="BF122" i="9"/>
  <c r="BF91" i="9"/>
  <c r="BF118" i="9"/>
  <c r="BF129" i="9"/>
  <c r="BF42" i="9"/>
  <c r="BF54" i="9"/>
  <c r="BF23" i="9"/>
  <c r="BF20" i="9"/>
  <c r="BF51" i="9"/>
  <c r="BF40" i="9"/>
  <c r="BF73" i="9"/>
  <c r="B9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B24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B97" i="9"/>
  <c r="C97" i="9"/>
  <c r="D97" i="9"/>
  <c r="E97" i="9"/>
  <c r="F97" i="9"/>
  <c r="G97" i="9"/>
  <c r="H97" i="9"/>
  <c r="I97" i="9"/>
  <c r="J97" i="9"/>
  <c r="K97" i="9"/>
  <c r="L97" i="9"/>
  <c r="M97" i="9"/>
  <c r="N97" i="9"/>
  <c r="O97" i="9"/>
  <c r="P97" i="9"/>
  <c r="Q97" i="9"/>
  <c r="R97" i="9"/>
  <c r="S97" i="9"/>
  <c r="T97" i="9"/>
  <c r="U97" i="9"/>
  <c r="B63" i="9"/>
  <c r="C63" i="9"/>
  <c r="D63" i="9"/>
  <c r="E63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B107" i="9"/>
  <c r="C107" i="9"/>
  <c r="D107" i="9"/>
  <c r="E107" i="9"/>
  <c r="F107" i="9"/>
  <c r="G107" i="9"/>
  <c r="H107" i="9"/>
  <c r="I107" i="9"/>
  <c r="J107" i="9"/>
  <c r="K107" i="9"/>
  <c r="L107" i="9"/>
  <c r="M107" i="9"/>
  <c r="N107" i="9"/>
  <c r="O107" i="9"/>
  <c r="P107" i="9"/>
  <c r="Q107" i="9"/>
  <c r="R107" i="9"/>
  <c r="S107" i="9"/>
  <c r="T107" i="9"/>
  <c r="U107" i="9"/>
  <c r="B106" i="9"/>
  <c r="C106" i="9"/>
  <c r="D106" i="9"/>
  <c r="E106" i="9"/>
  <c r="F106" i="9"/>
  <c r="G106" i="9"/>
  <c r="H106" i="9"/>
  <c r="I106" i="9"/>
  <c r="J106" i="9"/>
  <c r="K106" i="9"/>
  <c r="L106" i="9"/>
  <c r="M106" i="9"/>
  <c r="N106" i="9"/>
  <c r="O106" i="9"/>
  <c r="P106" i="9"/>
  <c r="Q106" i="9"/>
  <c r="R106" i="9"/>
  <c r="S106" i="9"/>
  <c r="T106" i="9"/>
  <c r="U106" i="9"/>
  <c r="B11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B30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B78" i="9"/>
  <c r="C78" i="9"/>
  <c r="D78" i="9"/>
  <c r="E78" i="9"/>
  <c r="F78" i="9"/>
  <c r="G78" i="9"/>
  <c r="H78" i="9"/>
  <c r="I78" i="9"/>
  <c r="J78" i="9"/>
  <c r="K78" i="9"/>
  <c r="L78" i="9"/>
  <c r="M78" i="9"/>
  <c r="N78" i="9"/>
  <c r="O78" i="9"/>
  <c r="P78" i="9"/>
  <c r="Q78" i="9"/>
  <c r="R78" i="9"/>
  <c r="S78" i="9"/>
  <c r="T78" i="9"/>
  <c r="U78" i="9"/>
  <c r="B110" i="9"/>
  <c r="C110" i="9"/>
  <c r="D110" i="9"/>
  <c r="E110" i="9"/>
  <c r="F110" i="9"/>
  <c r="G110" i="9"/>
  <c r="H110" i="9"/>
  <c r="I110" i="9"/>
  <c r="J110" i="9"/>
  <c r="K110" i="9"/>
  <c r="L110" i="9"/>
  <c r="M110" i="9"/>
  <c r="N110" i="9"/>
  <c r="O110" i="9"/>
  <c r="P110" i="9"/>
  <c r="Q110" i="9"/>
  <c r="R110" i="9"/>
  <c r="S110" i="9"/>
  <c r="T110" i="9"/>
  <c r="U110" i="9"/>
  <c r="B12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B21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B49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B29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B22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B36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B31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B79" i="9"/>
  <c r="C79" i="9"/>
  <c r="D79" i="9"/>
  <c r="E79" i="9"/>
  <c r="F79" i="9"/>
  <c r="G79" i="9"/>
  <c r="H79" i="9"/>
  <c r="I79" i="9"/>
  <c r="J79" i="9"/>
  <c r="K79" i="9"/>
  <c r="L79" i="9"/>
  <c r="M79" i="9"/>
  <c r="N79" i="9"/>
  <c r="O79" i="9"/>
  <c r="P79" i="9"/>
  <c r="Q79" i="9"/>
  <c r="R79" i="9"/>
  <c r="S79" i="9"/>
  <c r="T79" i="9"/>
  <c r="U79" i="9"/>
  <c r="B18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B85" i="9"/>
  <c r="C85" i="9"/>
  <c r="D85" i="9"/>
  <c r="E85" i="9"/>
  <c r="F85" i="9"/>
  <c r="G85" i="9"/>
  <c r="H85" i="9"/>
  <c r="I85" i="9"/>
  <c r="J85" i="9"/>
  <c r="K85" i="9"/>
  <c r="L85" i="9"/>
  <c r="M85" i="9"/>
  <c r="N85" i="9"/>
  <c r="O85" i="9"/>
  <c r="P85" i="9"/>
  <c r="Q85" i="9"/>
  <c r="R85" i="9"/>
  <c r="S85" i="9"/>
  <c r="T85" i="9"/>
  <c r="U85" i="9"/>
  <c r="B92" i="9"/>
  <c r="C92" i="9"/>
  <c r="D92" i="9"/>
  <c r="E92" i="9"/>
  <c r="F92" i="9"/>
  <c r="G92" i="9"/>
  <c r="H92" i="9"/>
  <c r="I92" i="9"/>
  <c r="J92" i="9"/>
  <c r="K92" i="9"/>
  <c r="L92" i="9"/>
  <c r="M92" i="9"/>
  <c r="N92" i="9"/>
  <c r="O92" i="9"/>
  <c r="P92" i="9"/>
  <c r="Q92" i="9"/>
  <c r="R92" i="9"/>
  <c r="S92" i="9"/>
  <c r="T92" i="9"/>
  <c r="U92" i="9"/>
  <c r="B28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B93" i="9"/>
  <c r="C93" i="9"/>
  <c r="D93" i="9"/>
  <c r="E93" i="9"/>
  <c r="F93" i="9"/>
  <c r="G93" i="9"/>
  <c r="H93" i="9"/>
  <c r="I93" i="9"/>
  <c r="J93" i="9"/>
  <c r="K93" i="9"/>
  <c r="L93" i="9"/>
  <c r="M93" i="9"/>
  <c r="N93" i="9"/>
  <c r="O93" i="9"/>
  <c r="P93" i="9"/>
  <c r="Q93" i="9"/>
  <c r="R93" i="9"/>
  <c r="S93" i="9"/>
  <c r="T93" i="9"/>
  <c r="U93" i="9"/>
  <c r="B116" i="9"/>
  <c r="C116" i="9"/>
  <c r="D116" i="9"/>
  <c r="E116" i="9"/>
  <c r="F116" i="9"/>
  <c r="G116" i="9"/>
  <c r="H116" i="9"/>
  <c r="I116" i="9"/>
  <c r="J116" i="9"/>
  <c r="K116" i="9"/>
  <c r="L116" i="9"/>
  <c r="M116" i="9"/>
  <c r="N116" i="9"/>
  <c r="O116" i="9"/>
  <c r="P116" i="9"/>
  <c r="Q116" i="9"/>
  <c r="R116" i="9"/>
  <c r="S116" i="9"/>
  <c r="T116" i="9"/>
  <c r="U116" i="9"/>
  <c r="B39" i="9"/>
  <c r="C39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B71" i="9"/>
  <c r="C71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T71" i="9"/>
  <c r="U71" i="9"/>
  <c r="B26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B68" i="9"/>
  <c r="C68" i="9"/>
  <c r="D68" i="9"/>
  <c r="E68" i="9"/>
  <c r="F68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T68" i="9"/>
  <c r="U68" i="9"/>
  <c r="B130" i="9"/>
  <c r="C130" i="9"/>
  <c r="D130" i="9"/>
  <c r="E130" i="9"/>
  <c r="F130" i="9"/>
  <c r="G130" i="9"/>
  <c r="H130" i="9"/>
  <c r="I130" i="9"/>
  <c r="J130" i="9"/>
  <c r="K130" i="9"/>
  <c r="L130" i="9"/>
  <c r="M130" i="9"/>
  <c r="N130" i="9"/>
  <c r="O130" i="9"/>
  <c r="P130" i="9"/>
  <c r="Q130" i="9"/>
  <c r="R130" i="9"/>
  <c r="S130" i="9"/>
  <c r="T130" i="9"/>
  <c r="U130" i="9"/>
  <c r="B94" i="9"/>
  <c r="C94" i="9"/>
  <c r="D94" i="9"/>
  <c r="E94" i="9"/>
  <c r="F94" i="9"/>
  <c r="G94" i="9"/>
  <c r="H94" i="9"/>
  <c r="I94" i="9"/>
  <c r="J94" i="9"/>
  <c r="K94" i="9"/>
  <c r="L94" i="9"/>
  <c r="M94" i="9"/>
  <c r="N94" i="9"/>
  <c r="O94" i="9"/>
  <c r="P94" i="9"/>
  <c r="Q94" i="9"/>
  <c r="R94" i="9"/>
  <c r="S94" i="9"/>
  <c r="T94" i="9"/>
  <c r="U94" i="9"/>
  <c r="B105" i="9"/>
  <c r="C105" i="9"/>
  <c r="D105" i="9"/>
  <c r="E105" i="9"/>
  <c r="F105" i="9"/>
  <c r="G105" i="9"/>
  <c r="H105" i="9"/>
  <c r="I105" i="9"/>
  <c r="J105" i="9"/>
  <c r="K105" i="9"/>
  <c r="L105" i="9"/>
  <c r="M105" i="9"/>
  <c r="N105" i="9"/>
  <c r="O105" i="9"/>
  <c r="P105" i="9"/>
  <c r="Q105" i="9"/>
  <c r="R105" i="9"/>
  <c r="S105" i="9"/>
  <c r="T105" i="9"/>
  <c r="U105" i="9"/>
  <c r="B72" i="9"/>
  <c r="C72" i="9"/>
  <c r="D72" i="9"/>
  <c r="E72" i="9"/>
  <c r="F72" i="9"/>
  <c r="G72" i="9"/>
  <c r="H72" i="9"/>
  <c r="I72" i="9"/>
  <c r="J72" i="9"/>
  <c r="K72" i="9"/>
  <c r="L72" i="9"/>
  <c r="M72" i="9"/>
  <c r="N72" i="9"/>
  <c r="O72" i="9"/>
  <c r="P72" i="9"/>
  <c r="Q72" i="9"/>
  <c r="R72" i="9"/>
  <c r="S72" i="9"/>
  <c r="T72" i="9"/>
  <c r="U72" i="9"/>
  <c r="B80" i="9"/>
  <c r="C80" i="9"/>
  <c r="D80" i="9"/>
  <c r="E80" i="9"/>
  <c r="F80" i="9"/>
  <c r="G80" i="9"/>
  <c r="H80" i="9"/>
  <c r="I80" i="9"/>
  <c r="J80" i="9"/>
  <c r="K80" i="9"/>
  <c r="L80" i="9"/>
  <c r="M80" i="9"/>
  <c r="N80" i="9"/>
  <c r="O80" i="9"/>
  <c r="P80" i="9"/>
  <c r="Q80" i="9"/>
  <c r="R80" i="9"/>
  <c r="S80" i="9"/>
  <c r="T80" i="9"/>
  <c r="U80" i="9"/>
  <c r="B10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B86" i="9"/>
  <c r="C86" i="9"/>
  <c r="D86" i="9"/>
  <c r="E86" i="9"/>
  <c r="F86" i="9"/>
  <c r="G86" i="9"/>
  <c r="H86" i="9"/>
  <c r="I86" i="9"/>
  <c r="J86" i="9"/>
  <c r="K86" i="9"/>
  <c r="L86" i="9"/>
  <c r="M86" i="9"/>
  <c r="N86" i="9"/>
  <c r="O86" i="9"/>
  <c r="P86" i="9"/>
  <c r="Q86" i="9"/>
  <c r="R86" i="9"/>
  <c r="S86" i="9"/>
  <c r="T86" i="9"/>
  <c r="U86" i="9"/>
  <c r="B55" i="9"/>
  <c r="C55" i="9"/>
  <c r="D55" i="9"/>
  <c r="E55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B90" i="9"/>
  <c r="C90" i="9"/>
  <c r="D90" i="9"/>
  <c r="E90" i="9"/>
  <c r="F90" i="9"/>
  <c r="G90" i="9"/>
  <c r="H90" i="9"/>
  <c r="I90" i="9"/>
  <c r="J90" i="9"/>
  <c r="K90" i="9"/>
  <c r="L90" i="9"/>
  <c r="M90" i="9"/>
  <c r="N90" i="9"/>
  <c r="O90" i="9"/>
  <c r="P90" i="9"/>
  <c r="Q90" i="9"/>
  <c r="R90" i="9"/>
  <c r="S90" i="9"/>
  <c r="T90" i="9"/>
  <c r="U90" i="9"/>
  <c r="B126" i="9"/>
  <c r="C126" i="9"/>
  <c r="D126" i="9"/>
  <c r="E126" i="9"/>
  <c r="F126" i="9"/>
  <c r="G126" i="9"/>
  <c r="H126" i="9"/>
  <c r="I126" i="9"/>
  <c r="J126" i="9"/>
  <c r="K126" i="9"/>
  <c r="L126" i="9"/>
  <c r="M126" i="9"/>
  <c r="N126" i="9"/>
  <c r="O126" i="9"/>
  <c r="P126" i="9"/>
  <c r="Q126" i="9"/>
  <c r="R126" i="9"/>
  <c r="S126" i="9"/>
  <c r="T126" i="9"/>
  <c r="U126" i="9"/>
  <c r="B65" i="9"/>
  <c r="C65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B88" i="9"/>
  <c r="C88" i="9"/>
  <c r="D88" i="9"/>
  <c r="E88" i="9"/>
  <c r="F88" i="9"/>
  <c r="G88" i="9"/>
  <c r="H88" i="9"/>
  <c r="I88" i="9"/>
  <c r="J88" i="9"/>
  <c r="K88" i="9"/>
  <c r="L88" i="9"/>
  <c r="M88" i="9"/>
  <c r="N88" i="9"/>
  <c r="O88" i="9"/>
  <c r="P88" i="9"/>
  <c r="Q88" i="9"/>
  <c r="R88" i="9"/>
  <c r="S88" i="9"/>
  <c r="T88" i="9"/>
  <c r="U88" i="9"/>
  <c r="B44" i="9"/>
  <c r="C44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B67" i="9"/>
  <c r="C67" i="9"/>
  <c r="D67" i="9"/>
  <c r="E67" i="9"/>
  <c r="F67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T67" i="9"/>
  <c r="U67" i="9"/>
  <c r="B100" i="9"/>
  <c r="C100" i="9"/>
  <c r="D100" i="9"/>
  <c r="E100" i="9"/>
  <c r="F100" i="9"/>
  <c r="G100" i="9"/>
  <c r="H100" i="9"/>
  <c r="I100" i="9"/>
  <c r="J100" i="9"/>
  <c r="K100" i="9"/>
  <c r="L100" i="9"/>
  <c r="M100" i="9"/>
  <c r="N100" i="9"/>
  <c r="O100" i="9"/>
  <c r="P100" i="9"/>
  <c r="Q100" i="9"/>
  <c r="R100" i="9"/>
  <c r="S100" i="9"/>
  <c r="T100" i="9"/>
  <c r="U100" i="9"/>
  <c r="B127" i="9"/>
  <c r="C127" i="9"/>
  <c r="D127" i="9"/>
  <c r="E127" i="9"/>
  <c r="F127" i="9"/>
  <c r="G127" i="9"/>
  <c r="H127" i="9"/>
  <c r="I127" i="9"/>
  <c r="J127" i="9"/>
  <c r="K127" i="9"/>
  <c r="L127" i="9"/>
  <c r="M127" i="9"/>
  <c r="N127" i="9"/>
  <c r="O127" i="9"/>
  <c r="P127" i="9"/>
  <c r="Q127" i="9"/>
  <c r="R127" i="9"/>
  <c r="S127" i="9"/>
  <c r="T127" i="9"/>
  <c r="U127" i="9"/>
  <c r="B38" i="9"/>
  <c r="C38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B131" i="9"/>
  <c r="C131" i="9"/>
  <c r="D131" i="9"/>
  <c r="E131" i="9"/>
  <c r="F131" i="9"/>
  <c r="G131" i="9"/>
  <c r="H131" i="9"/>
  <c r="I131" i="9"/>
  <c r="J131" i="9"/>
  <c r="K131" i="9"/>
  <c r="L131" i="9"/>
  <c r="M131" i="9"/>
  <c r="N131" i="9"/>
  <c r="O131" i="9"/>
  <c r="P131" i="9"/>
  <c r="Q131" i="9"/>
  <c r="R131" i="9"/>
  <c r="S131" i="9"/>
  <c r="T131" i="9"/>
  <c r="U131" i="9"/>
  <c r="B82" i="9"/>
  <c r="C82" i="9"/>
  <c r="D82" i="9"/>
  <c r="E82" i="9"/>
  <c r="F82" i="9"/>
  <c r="G82" i="9"/>
  <c r="H82" i="9"/>
  <c r="I82" i="9"/>
  <c r="J82" i="9"/>
  <c r="K82" i="9"/>
  <c r="L82" i="9"/>
  <c r="M82" i="9"/>
  <c r="N82" i="9"/>
  <c r="O82" i="9"/>
  <c r="P82" i="9"/>
  <c r="Q82" i="9"/>
  <c r="R82" i="9"/>
  <c r="S82" i="9"/>
  <c r="T82" i="9"/>
  <c r="U82" i="9"/>
  <c r="BF82" i="9" l="1"/>
  <c r="BF131" i="9"/>
  <c r="BF38" i="9"/>
  <c r="BH38" i="9" s="1"/>
  <c r="BF127" i="9"/>
  <c r="BH127" i="9" s="1"/>
  <c r="BF100" i="9"/>
  <c r="BF67" i="9"/>
  <c r="BF44" i="9"/>
  <c r="BH44" i="9" s="1"/>
  <c r="BF88" i="9"/>
  <c r="BH88" i="9" s="1"/>
  <c r="BF65" i="9"/>
  <c r="BF126" i="9"/>
  <c r="BF90" i="9"/>
  <c r="BH90" i="9" s="1"/>
  <c r="BF55" i="9"/>
  <c r="BH55" i="9" s="1"/>
  <c r="BF86" i="9"/>
  <c r="BF10" i="9"/>
  <c r="BF80" i="9"/>
  <c r="BH80" i="9" s="1"/>
  <c r="BF72" i="9"/>
  <c r="BH72" i="9" s="1"/>
  <c r="BF105" i="9"/>
  <c r="BF94" i="9"/>
  <c r="BF130" i="9"/>
  <c r="BH130" i="9" s="1"/>
  <c r="BF68" i="9"/>
  <c r="BH68" i="9" s="1"/>
  <c r="BF26" i="9"/>
  <c r="BF71" i="9"/>
  <c r="BF39" i="9"/>
  <c r="BH39" i="9" s="1"/>
  <c r="BF116" i="9"/>
  <c r="BH116" i="9" s="1"/>
  <c r="BF93" i="9"/>
  <c r="BF28" i="9"/>
  <c r="BF92" i="9"/>
  <c r="BH92" i="9" s="1"/>
  <c r="BF85" i="9"/>
  <c r="BH85" i="9" s="1"/>
  <c r="BF18" i="9"/>
  <c r="BF79" i="9"/>
  <c r="BF31" i="9"/>
  <c r="BH31" i="9" s="1"/>
  <c r="BF36" i="9"/>
  <c r="BH36" i="9" s="1"/>
  <c r="BF22" i="9"/>
  <c r="BF29" i="9"/>
  <c r="BF49" i="9"/>
  <c r="BH49" i="9" s="1"/>
  <c r="BF21" i="9"/>
  <c r="BH21" i="9" s="1"/>
  <c r="BF110" i="9"/>
  <c r="BF78" i="9"/>
  <c r="BF30" i="9"/>
  <c r="BF11" i="9"/>
  <c r="BF106" i="9"/>
  <c r="BF107" i="9"/>
  <c r="BF63" i="9"/>
  <c r="BF97" i="9"/>
  <c r="BF24" i="9"/>
  <c r="BF9" i="9"/>
  <c r="CM55" i="11"/>
  <c r="CM19" i="11"/>
  <c r="CM69" i="11"/>
  <c r="CM73" i="11"/>
  <c r="CM76" i="11"/>
  <c r="CM80" i="11"/>
  <c r="CM18" i="11"/>
  <c r="CM32" i="11"/>
  <c r="CM12" i="11"/>
  <c r="CM10" i="11"/>
  <c r="CM59" i="11"/>
  <c r="CM36" i="11"/>
  <c r="CM40" i="11"/>
  <c r="CM22" i="11"/>
  <c r="CM57" i="11"/>
  <c r="CM81" i="11"/>
  <c r="CM33" i="11"/>
  <c r="CM78" i="11"/>
  <c r="CM60" i="11"/>
  <c r="CM65" i="11"/>
  <c r="CM82" i="11"/>
  <c r="CM72" i="11"/>
  <c r="CM61" i="11"/>
  <c r="CM62" i="11"/>
  <c r="CM50" i="11"/>
  <c r="CM20" i="11"/>
  <c r="CM14" i="11"/>
  <c r="CM75" i="11"/>
  <c r="CM53" i="11"/>
  <c r="CM67" i="11"/>
  <c r="CM70" i="11"/>
  <c r="CM37" i="11"/>
  <c r="CM56" i="11"/>
  <c r="CM63" i="11"/>
  <c r="CM68" i="11"/>
  <c r="CM64" i="11"/>
  <c r="CM47" i="11"/>
  <c r="CM24" i="11"/>
  <c r="CM9" i="11"/>
  <c r="CM27" i="11"/>
  <c r="CM30" i="11"/>
  <c r="CM46" i="11"/>
  <c r="CM42" i="11"/>
  <c r="CM77" i="11"/>
  <c r="CM34" i="11"/>
  <c r="CM15" i="11"/>
  <c r="CM58" i="11"/>
  <c r="CM45" i="11"/>
  <c r="CM66" i="11"/>
  <c r="CM74" i="11"/>
  <c r="CM28" i="11"/>
  <c r="CM54" i="11"/>
  <c r="CM79" i="11"/>
  <c r="CM51" i="11"/>
  <c r="CM38" i="11"/>
  <c r="CM23" i="11"/>
  <c r="CM26" i="11"/>
  <c r="CM48" i="11"/>
  <c r="CM31" i="11"/>
  <c r="CM29" i="11"/>
  <c r="CM71" i="11"/>
  <c r="CM17" i="11"/>
  <c r="CM39" i="11"/>
  <c r="CM41" i="11"/>
  <c r="CM44" i="11"/>
  <c r="CM49" i="11"/>
  <c r="CM16" i="11"/>
  <c r="CM11" i="11"/>
  <c r="CM13" i="11"/>
  <c r="CM43" i="11"/>
  <c r="CM52" i="11"/>
  <c r="CM25" i="11"/>
  <c r="CM35" i="11"/>
  <c r="CM21" i="11"/>
  <c r="BT75" i="10"/>
  <c r="BT73" i="10"/>
  <c r="BT64" i="10"/>
  <c r="BT58" i="10"/>
  <c r="BT61" i="10"/>
  <c r="BT55" i="10"/>
  <c r="BT67" i="10"/>
  <c r="BT56" i="10"/>
  <c r="BT32" i="10"/>
  <c r="BT60" i="10"/>
  <c r="BT71" i="10"/>
  <c r="BT28" i="10"/>
  <c r="BT40" i="10"/>
  <c r="BT29" i="10"/>
  <c r="BT74" i="10"/>
  <c r="BT35" i="10"/>
  <c r="BT36" i="10"/>
  <c r="BT72" i="10"/>
  <c r="BT70" i="10"/>
  <c r="BT25" i="10"/>
  <c r="BT69" i="10"/>
  <c r="BT68" i="10"/>
  <c r="BT10" i="10"/>
  <c r="BT23" i="10"/>
  <c r="BT66" i="10"/>
  <c r="BT14" i="10"/>
  <c r="BT15" i="10"/>
  <c r="BT65" i="10"/>
  <c r="BT62" i="10"/>
  <c r="BT63" i="10"/>
  <c r="BT19" i="10"/>
  <c r="BT59" i="10"/>
  <c r="BT57" i="10"/>
  <c r="BT52" i="10"/>
  <c r="BT53" i="10"/>
  <c r="BT54" i="10"/>
  <c r="BT51" i="10"/>
  <c r="BT50" i="10"/>
  <c r="BT48" i="10"/>
  <c r="BT47" i="10"/>
  <c r="BT49" i="10"/>
  <c r="BT46" i="10"/>
  <c r="BT43" i="10"/>
  <c r="BT45" i="10"/>
  <c r="BT44" i="10"/>
  <c r="BT41" i="10"/>
  <c r="BT42" i="10"/>
  <c r="BT38" i="10"/>
  <c r="BT39" i="10"/>
  <c r="BT37" i="10"/>
  <c r="BT34" i="10"/>
  <c r="BT33" i="10"/>
  <c r="BT30" i="10"/>
  <c r="BT31" i="10"/>
  <c r="BT27" i="10"/>
  <c r="BT24" i="10"/>
  <c r="BT26" i="10"/>
  <c r="BT22" i="10"/>
  <c r="BT21" i="10"/>
  <c r="BT20" i="10"/>
  <c r="BT18" i="10"/>
  <c r="BT17" i="10"/>
  <c r="BT16" i="10"/>
  <c r="BT13" i="10"/>
  <c r="BT12" i="10"/>
  <c r="BT11" i="10"/>
  <c r="BR9" i="10"/>
  <c r="BT9" i="10" s="1"/>
  <c r="BH96" i="9"/>
  <c r="BH128" i="9"/>
  <c r="BH56" i="9"/>
  <c r="BH13" i="9"/>
  <c r="BH37" i="9"/>
  <c r="BH125" i="9"/>
  <c r="BH47" i="9"/>
  <c r="BH53" i="9"/>
  <c r="BH74" i="9"/>
  <c r="BH75" i="9"/>
  <c r="BH133" i="9"/>
  <c r="BH43" i="9"/>
  <c r="BH120" i="9"/>
  <c r="BH70" i="9"/>
  <c r="BH57" i="9"/>
  <c r="BH123" i="9"/>
  <c r="BH122" i="9"/>
  <c r="BH91" i="9"/>
  <c r="BH118" i="9"/>
  <c r="BH129" i="9"/>
  <c r="BH42" i="9"/>
  <c r="BH54" i="9"/>
  <c r="BH23" i="9"/>
  <c r="BH20" i="9"/>
  <c r="BH51" i="9"/>
  <c r="BH40" i="9"/>
  <c r="BH73" i="9"/>
  <c r="BH45" i="9"/>
  <c r="BH76" i="9"/>
  <c r="BH109" i="9"/>
  <c r="BH121" i="9"/>
  <c r="BH115" i="9"/>
  <c r="BH119" i="9"/>
  <c r="BH89" i="9"/>
  <c r="BH102" i="9"/>
  <c r="BH59" i="9"/>
  <c r="BH112" i="9"/>
  <c r="BH69" i="9"/>
  <c r="BH83" i="9"/>
  <c r="BH32" i="9"/>
  <c r="BH62" i="9"/>
  <c r="BH124" i="9"/>
  <c r="BH117" i="9"/>
  <c r="BH48" i="9"/>
  <c r="BH87" i="9"/>
  <c r="BH132" i="9"/>
  <c r="BH108" i="9"/>
  <c r="BH103" i="9"/>
  <c r="BH77" i="9"/>
  <c r="BH95" i="9"/>
  <c r="BH98" i="9"/>
  <c r="BH30" i="9"/>
  <c r="BH11" i="9"/>
  <c r="BH106" i="9"/>
  <c r="BH107" i="9"/>
  <c r="BH63" i="9"/>
  <c r="BH97" i="9"/>
  <c r="BH24" i="9"/>
  <c r="BH9" i="9"/>
  <c r="BH41" i="9"/>
  <c r="BH82" i="9"/>
  <c r="BH131" i="9"/>
  <c r="BH100" i="9"/>
  <c r="BH67" i="9"/>
  <c r="BH65" i="9"/>
  <c r="BH126" i="9"/>
  <c r="BH86" i="9"/>
  <c r="BH10" i="9"/>
  <c r="BH105" i="9"/>
  <c r="BH94" i="9"/>
  <c r="BH26" i="9"/>
  <c r="BH71" i="9"/>
  <c r="BH93" i="9"/>
  <c r="BH28" i="9"/>
  <c r="BH18" i="9"/>
  <c r="BH79" i="9"/>
  <c r="BH22" i="9"/>
  <c r="BH29" i="9"/>
  <c r="BF12" i="9"/>
  <c r="BH12" i="9" s="1"/>
  <c r="BH110" i="9"/>
  <c r="BH78" i="9"/>
  <c r="BH61" i="9"/>
  <c r="BH81" i="9"/>
  <c r="BH16" i="9"/>
  <c r="BH58" i="9"/>
  <c r="BH111" i="9"/>
  <c r="BH113" i="9"/>
  <c r="BH27" i="9"/>
  <c r="BH104" i="9"/>
  <c r="BH50" i="9"/>
  <c r="BH114" i="9"/>
  <c r="BH17" i="9"/>
  <c r="BH34" i="9"/>
  <c r="BH35" i="9"/>
  <c r="BH60" i="9"/>
  <c r="BH84" i="9"/>
  <c r="BH15" i="9"/>
  <c r="BH66" i="9"/>
  <c r="BH101" i="9"/>
  <c r="BH33" i="9"/>
  <c r="BH14" i="9"/>
  <c r="BH25" i="9"/>
  <c r="BH46" i="9"/>
  <c r="BH52" i="9"/>
  <c r="BH99" i="9"/>
  <c r="BH64" i="9"/>
  <c r="BH19" i="9"/>
</calcChain>
</file>

<file path=xl/sharedStrings.xml><?xml version="1.0" encoding="utf-8"?>
<sst xmlns="http://schemas.openxmlformats.org/spreadsheetml/2006/main" count="5154" uniqueCount="1502">
  <si>
    <t>ПРОТОКОЛ</t>
  </si>
  <si>
    <t>шифр</t>
  </si>
  <si>
    <t xml:space="preserve">общее количество баллов </t>
  </si>
  <si>
    <t>место</t>
  </si>
  <si>
    <t>класс</t>
  </si>
  <si>
    <t xml:space="preserve">              Школа</t>
  </si>
  <si>
    <t>литера класса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</si>
  <si>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</si>
  <si>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</si>
  <si>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</si>
  <si>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</si>
  <si>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</si>
  <si>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</si>
  <si>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% от максимума</t>
  </si>
  <si>
    <t xml:space="preserve">Председатель жюри </t>
  </si>
  <si>
    <t>Члены жюри:</t>
  </si>
  <si>
    <t>статус: победитель, призер, участник</t>
  </si>
  <si>
    <t>количество баллов за часть*</t>
  </si>
  <si>
    <r>
      <t xml:space="preserve">муниципального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биологии </t>
    </r>
    <r>
      <rPr>
        <sz val="16"/>
        <rFont val="Times New Roman"/>
        <family val="1"/>
        <charset val="204"/>
      </rPr>
      <t>(2020-2021уч.г.)</t>
    </r>
  </si>
  <si>
    <t>Городской округ "Город Калининград"</t>
  </si>
  <si>
    <t>часть 1</t>
  </si>
  <si>
    <t>часть 2</t>
  </si>
  <si>
    <t>часть 3</t>
  </si>
  <si>
    <t>часть 4</t>
  </si>
  <si>
    <t>7 класс</t>
  </si>
  <si>
    <t>8 класс</t>
  </si>
  <si>
    <t>задание 1</t>
  </si>
  <si>
    <t>задание 2</t>
  </si>
  <si>
    <t>задание 3</t>
  </si>
  <si>
    <t>10 класс</t>
  </si>
  <si>
    <t>9 класс</t>
  </si>
  <si>
    <t>задание 4</t>
  </si>
  <si>
    <t>11 класс</t>
  </si>
  <si>
    <t>задание 5</t>
  </si>
  <si>
    <t>Б-48</t>
  </si>
  <si>
    <t>Б-3</t>
  </si>
  <si>
    <t>Б-4</t>
  </si>
  <si>
    <t>Б-5</t>
  </si>
  <si>
    <t>Б-6</t>
  </si>
  <si>
    <t>Б-7</t>
  </si>
  <si>
    <t>Б-8</t>
  </si>
  <si>
    <t>Б-9</t>
  </si>
  <si>
    <t>Б-10</t>
  </si>
  <si>
    <t>Б-11</t>
  </si>
  <si>
    <t>Б-12</t>
  </si>
  <si>
    <t>Б-13</t>
  </si>
  <si>
    <t>Б-14</t>
  </si>
  <si>
    <t>Б-15</t>
  </si>
  <si>
    <t>Б-16</t>
  </si>
  <si>
    <t>Б-17</t>
  </si>
  <si>
    <t>Б-18</t>
  </si>
  <si>
    <t>Б-19</t>
  </si>
  <si>
    <t>Б-20</t>
  </si>
  <si>
    <t>Б-62</t>
  </si>
  <si>
    <t>Б-63</t>
  </si>
  <si>
    <t>Б-70</t>
  </si>
  <si>
    <t>Б-78</t>
  </si>
  <si>
    <t>Б-84</t>
  </si>
  <si>
    <t>Б-86</t>
  </si>
  <si>
    <t>Б-87</t>
  </si>
  <si>
    <t>Б-88</t>
  </si>
  <si>
    <t>Б-105</t>
  </si>
  <si>
    <t>Б-106</t>
  </si>
  <si>
    <t>Б-107</t>
  </si>
  <si>
    <t>Б-119</t>
  </si>
  <si>
    <t>Б-120</t>
  </si>
  <si>
    <t>Б-121</t>
  </si>
  <si>
    <t>Б-122</t>
  </si>
  <si>
    <t>Б-123</t>
  </si>
  <si>
    <t>Б-124</t>
  </si>
  <si>
    <t>Б-146</t>
  </si>
  <si>
    <t>Б-147</t>
  </si>
  <si>
    <t>Б-154</t>
  </si>
  <si>
    <t>Б-162</t>
  </si>
  <si>
    <t>Б-163</t>
  </si>
  <si>
    <t>Б-178</t>
  </si>
  <si>
    <t>Б-179</t>
  </si>
  <si>
    <t>Б-180</t>
  </si>
  <si>
    <t>Б-181</t>
  </si>
  <si>
    <t>Б-182</t>
  </si>
  <si>
    <t>Б-183</t>
  </si>
  <si>
    <t>Б-198</t>
  </si>
  <si>
    <t>Б-199</t>
  </si>
  <si>
    <t>Б-200</t>
  </si>
  <si>
    <t>Б-201</t>
  </si>
  <si>
    <t>Б-202</t>
  </si>
  <si>
    <t>Б-203</t>
  </si>
  <si>
    <t>Б-204</t>
  </si>
  <si>
    <t>Б-205</t>
  </si>
  <si>
    <t>Б-206</t>
  </si>
  <si>
    <t>Б-207</t>
  </si>
  <si>
    <t>Б-208</t>
  </si>
  <si>
    <t>Б-209</t>
  </si>
  <si>
    <t>Б-229</t>
  </si>
  <si>
    <t>Б-230</t>
  </si>
  <si>
    <t>Б-231</t>
  </si>
  <si>
    <t>Б-232</t>
  </si>
  <si>
    <t>Б-233</t>
  </si>
  <si>
    <t>Б-234</t>
  </si>
  <si>
    <t>Б-235</t>
  </si>
  <si>
    <t>Б-236</t>
  </si>
  <si>
    <t>Б-240</t>
  </si>
  <si>
    <t>Б-241</t>
  </si>
  <si>
    <t>Б-242</t>
  </si>
  <si>
    <t>Б-243</t>
  </si>
  <si>
    <t>Б-244</t>
  </si>
  <si>
    <t>Б-245</t>
  </si>
  <si>
    <t>Б-246</t>
  </si>
  <si>
    <t>Б-247</t>
  </si>
  <si>
    <t>Б-276</t>
  </si>
  <si>
    <t>Б-277</t>
  </si>
  <si>
    <t>Б-290</t>
  </si>
  <si>
    <t>Б-291</t>
  </si>
  <si>
    <t>Б-292</t>
  </si>
  <si>
    <t>Б-305</t>
  </si>
  <si>
    <t>Б-309</t>
  </si>
  <si>
    <t>Б-310</t>
  </si>
  <si>
    <t>Б-311</t>
  </si>
  <si>
    <t>Б-312</t>
  </si>
  <si>
    <t>Б-313</t>
  </si>
  <si>
    <t>Б-314</t>
  </si>
  <si>
    <t>Б-315</t>
  </si>
  <si>
    <t>Б-316</t>
  </si>
  <si>
    <t>Б-317</t>
  </si>
  <si>
    <t>Б-318</t>
  </si>
  <si>
    <t>Б-348</t>
  </si>
  <si>
    <t>Б-349</t>
  </si>
  <si>
    <t>Б-350</t>
  </si>
  <si>
    <t>Б-351</t>
  </si>
  <si>
    <t>Б-363</t>
  </si>
  <si>
    <t>Б-366</t>
  </si>
  <si>
    <t>Б-368</t>
  </si>
  <si>
    <t>Б-369</t>
  </si>
  <si>
    <t>Б-392</t>
  </si>
  <si>
    <t>Б-393</t>
  </si>
  <si>
    <t>Б-394</t>
  </si>
  <si>
    <t>Б-395</t>
  </si>
  <si>
    <t>Б-396</t>
  </si>
  <si>
    <t>Б-397</t>
  </si>
  <si>
    <t>Б-420</t>
  </si>
  <si>
    <t>Б-429</t>
  </si>
  <si>
    <t>Б-430</t>
  </si>
  <si>
    <t>Б-431</t>
  </si>
  <si>
    <t>Б-432</t>
  </si>
  <si>
    <t>Б-433</t>
  </si>
  <si>
    <t>Б-434</t>
  </si>
  <si>
    <t>Б-435</t>
  </si>
  <si>
    <t>Б-436</t>
  </si>
  <si>
    <t>Б-437</t>
  </si>
  <si>
    <t>Б-438</t>
  </si>
  <si>
    <t>Б-439</t>
  </si>
  <si>
    <t>Б-466</t>
  </si>
  <si>
    <t>Б-481</t>
  </si>
  <si>
    <t>Б-482</t>
  </si>
  <si>
    <t>Б-483</t>
  </si>
  <si>
    <t>Б-484</t>
  </si>
  <si>
    <t>Б-485</t>
  </si>
  <si>
    <t>Б-486</t>
  </si>
  <si>
    <t>Б-487</t>
  </si>
  <si>
    <t>Б-488</t>
  </si>
  <si>
    <t xml:space="preserve">Б-46 </t>
  </si>
  <si>
    <t xml:space="preserve">Б-47 </t>
  </si>
  <si>
    <t xml:space="preserve">Б-49 </t>
  </si>
  <si>
    <t>Б-60</t>
  </si>
  <si>
    <t>Б-61</t>
  </si>
  <si>
    <t xml:space="preserve">Б-67 </t>
  </si>
  <si>
    <t>Б-68</t>
  </si>
  <si>
    <t xml:space="preserve">Б-82 </t>
  </si>
  <si>
    <t>Б-99</t>
  </si>
  <si>
    <t>Б-100</t>
  </si>
  <si>
    <t>Б-101</t>
  </si>
  <si>
    <t>Б-111</t>
  </si>
  <si>
    <t>Б-112</t>
  </si>
  <si>
    <t>Б-113</t>
  </si>
  <si>
    <t>Б-114</t>
  </si>
  <si>
    <t>Б-115</t>
  </si>
  <si>
    <t>Б-128</t>
  </si>
  <si>
    <t>Б-129</t>
  </si>
  <si>
    <t>Б-130</t>
  </si>
  <si>
    <t>Б-131</t>
  </si>
  <si>
    <t>Б-158</t>
  </si>
  <si>
    <t>Б-167</t>
  </si>
  <si>
    <t>Б-168</t>
  </si>
  <si>
    <t>Б-169</t>
  </si>
  <si>
    <t>Б-170</t>
  </si>
  <si>
    <t>Б-194</t>
  </si>
  <si>
    <t>Б-195</t>
  </si>
  <si>
    <t>Б-223</t>
  </si>
  <si>
    <t>Б-224</t>
  </si>
  <si>
    <t>Б-225</t>
  </si>
  <si>
    <t>Б-264</t>
  </si>
  <si>
    <t>Б-265</t>
  </si>
  <si>
    <t>Б-266</t>
  </si>
  <si>
    <t>Б-267</t>
  </si>
  <si>
    <t>Б-268</t>
  </si>
  <si>
    <t>Б-269</t>
  </si>
  <si>
    <t>Б-286</t>
  </si>
  <si>
    <t>Б-287</t>
  </si>
  <si>
    <t>Б-288</t>
  </si>
  <si>
    <t>Б-289</t>
  </si>
  <si>
    <t>Б-298</t>
  </si>
  <si>
    <t>Б-339</t>
  </si>
  <si>
    <t>Б-340</t>
  </si>
  <si>
    <t>Б-341</t>
  </si>
  <si>
    <t>Б-342</t>
  </si>
  <si>
    <t>Б-343</t>
  </si>
  <si>
    <t>Б-344</t>
  </si>
  <si>
    <t>Б-345</t>
  </si>
  <si>
    <t>Б-346</t>
  </si>
  <si>
    <t>Б-347</t>
  </si>
  <si>
    <t>Б-360</t>
  </si>
  <si>
    <t>Б-361</t>
  </si>
  <si>
    <t>Б-362</t>
  </si>
  <si>
    <t>Б-367</t>
  </si>
  <si>
    <t>Б-377</t>
  </si>
  <si>
    <t>Б-378</t>
  </si>
  <si>
    <t>Б-379</t>
  </si>
  <si>
    <t>Б-380</t>
  </si>
  <si>
    <t>Б-381</t>
  </si>
  <si>
    <t>Б-382</t>
  </si>
  <si>
    <t>Б-383</t>
  </si>
  <si>
    <t>Б-384</t>
  </si>
  <si>
    <t>Б-385</t>
  </si>
  <si>
    <t>Б-406</t>
  </si>
  <si>
    <t>Б-407</t>
  </si>
  <si>
    <t>Б-408</t>
  </si>
  <si>
    <t>Б-409</t>
  </si>
  <si>
    <t>Б-459</t>
  </si>
  <si>
    <t>Б-460</t>
  </si>
  <si>
    <t>Б-499</t>
  </si>
  <si>
    <t>Б-500</t>
  </si>
  <si>
    <t>Б-501</t>
  </si>
  <si>
    <t>Б-502</t>
  </si>
  <si>
    <t>Председатель жюри  Мудрицкая С.В./______________________________</t>
  </si>
  <si>
    <t>Председатель жюри  Мудрицкая С.В./__________________________________________</t>
  </si>
  <si>
    <t>Литвинова Е.О./_____________________________________________</t>
  </si>
  <si>
    <t>Паршикова И.Е./_______________________________________________</t>
  </si>
  <si>
    <t xml:space="preserve"> Ширшова А.М./_____________________________________________</t>
  </si>
  <si>
    <t xml:space="preserve"> Дмитриева И.А./______________________________________________</t>
  </si>
  <si>
    <t>Б-280</t>
  </si>
  <si>
    <t>Б-151</t>
  </si>
  <si>
    <t>Б-171</t>
  </si>
  <si>
    <t>Б-73</t>
  </si>
  <si>
    <t>Б-174</t>
  </si>
  <si>
    <t>Б-152</t>
  </si>
  <si>
    <t>Б-102</t>
  </si>
  <si>
    <t>Б-85</t>
  </si>
  <si>
    <t>Б-172</t>
  </si>
  <si>
    <t>Б-141</t>
  </si>
  <si>
    <t>Б-103</t>
  </si>
  <si>
    <t>Б-239</t>
  </si>
  <si>
    <t>Б-275</t>
  </si>
  <si>
    <t>Б-139</t>
  </si>
  <si>
    <t>Б-271</t>
  </si>
  <si>
    <t>Б-54</t>
  </si>
  <si>
    <t>Б-83</t>
  </si>
  <si>
    <t>Б-116</t>
  </si>
  <si>
    <t>Б-153</t>
  </si>
  <si>
    <t>Б-272</t>
  </si>
  <si>
    <t>Б-51</t>
  </si>
  <si>
    <t>Б-142</t>
  </si>
  <si>
    <t>Б-134</t>
  </si>
  <si>
    <t>Б-226</t>
  </si>
  <si>
    <t>Б-228</t>
  </si>
  <si>
    <t>Б-104</t>
  </si>
  <si>
    <t>Б-132</t>
  </si>
  <si>
    <t>Б-133</t>
  </si>
  <si>
    <t>Б-308</t>
  </si>
  <si>
    <t>Б-135</t>
  </si>
  <si>
    <t>Б-53</t>
  </si>
  <si>
    <t>Б-137</t>
  </si>
  <si>
    <t>Б-138</t>
  </si>
  <si>
    <t>Б-140</t>
  </si>
  <si>
    <t>Б-58</t>
  </si>
  <si>
    <t>Б-143</t>
  </si>
  <si>
    <t>Б-388</t>
  </si>
  <si>
    <t>Б-50</t>
  </si>
  <si>
    <t>Б-144</t>
  </si>
  <si>
    <t>Б-197</t>
  </si>
  <si>
    <t>Б-413</t>
  </si>
  <si>
    <t>Б-416</t>
  </si>
  <si>
    <t>Б-227</t>
  </si>
  <si>
    <t>Б-412</t>
  </si>
  <si>
    <t>Б-414</t>
  </si>
  <si>
    <t>Б-52</t>
  </si>
  <si>
    <t>Б-270</t>
  </si>
  <si>
    <t>Б-390</t>
  </si>
  <si>
    <t>Б-173</t>
  </si>
  <si>
    <t>Б-196</t>
  </si>
  <si>
    <t>Б-411</t>
  </si>
  <si>
    <t>*</t>
  </si>
  <si>
    <t>Б-465</t>
  </si>
  <si>
    <t>Б-136</t>
  </si>
  <si>
    <t>Б-507</t>
  </si>
  <si>
    <t>Б-391</t>
  </si>
  <si>
    <t>Б-480</t>
  </si>
  <si>
    <t>Б-505</t>
  </si>
  <si>
    <t>Б-418</t>
  </si>
  <si>
    <t>Б-503</t>
  </si>
  <si>
    <t>Б-506</t>
  </si>
  <si>
    <t>Б-387</t>
  </si>
  <si>
    <t>Б-389</t>
  </si>
  <si>
    <t>Б-410</t>
  </si>
  <si>
    <t>Б-415</t>
  </si>
  <si>
    <t>Б-386</t>
  </si>
  <si>
    <t>Б-417</t>
  </si>
  <si>
    <t>Б-504</t>
  </si>
  <si>
    <t>Председатель жюри Мудрицкая С.В. /___________________________________</t>
  </si>
  <si>
    <t>Немченко Е.В./________________________________________</t>
  </si>
  <si>
    <t>Микаилова Ю.С. /___________________________________</t>
  </si>
  <si>
    <t>Ямщикова Н.А. /_____________________________________</t>
  </si>
  <si>
    <t>Минаева Н.Ю. / ______________________________________</t>
  </si>
  <si>
    <t>Шмелева Е.С. /________________________________________</t>
  </si>
  <si>
    <t>Сысоева Л.И. /_________________________________________</t>
  </si>
  <si>
    <t>Каталымова Н.И. /_________________________________</t>
  </si>
  <si>
    <t>Санюк Д.И. /_______________________________________</t>
  </si>
  <si>
    <t>Найденова Ю.С./_____________________________________</t>
  </si>
  <si>
    <t>Карпович Т.В. /________________________________</t>
  </si>
  <si>
    <t>Карпицкая С.А./_____________________________________</t>
  </si>
  <si>
    <t xml:space="preserve"> Рымбалович А.С./_____________________________________________</t>
  </si>
  <si>
    <t>Умрихина М.Н. /_________________________________________________</t>
  </si>
  <si>
    <t>Рязанова Т.П. /_____________________________________________</t>
  </si>
  <si>
    <r>
      <t xml:space="preserve">муниципального этапа всероссийской олимпиады школьников </t>
    </r>
    <r>
      <rPr>
        <b/>
        <sz val="14"/>
        <rFont val="Times New Roman"/>
        <family val="1"/>
        <charset val="204"/>
      </rPr>
      <t xml:space="preserve">по биологии </t>
    </r>
    <r>
      <rPr>
        <sz val="14"/>
        <rFont val="Times New Roman"/>
        <family val="1"/>
        <charset val="204"/>
      </rPr>
      <t>(2020-2021уч.г.)</t>
    </r>
  </si>
  <si>
    <t>МАОУ гимназия № 1</t>
  </si>
  <si>
    <t>МАОУ СОШ № 2</t>
  </si>
  <si>
    <t>МАОУ СОШ № 7</t>
  </si>
  <si>
    <t>МАОУ СОШ № 9 им. Дьякова П.М.</t>
  </si>
  <si>
    <t>МАОУ СОШ № 10</t>
  </si>
  <si>
    <t>МАОУ СОШ № 12</t>
  </si>
  <si>
    <t>МАОУ СОШ № 14</t>
  </si>
  <si>
    <t>МАОУ лицей № 17</t>
  </si>
  <si>
    <t>МАОУ лицей № 18</t>
  </si>
  <si>
    <t>МАОУ СОШ № 19</t>
  </si>
  <si>
    <t>МАОУ СОШ № 21</t>
  </si>
  <si>
    <t>МАОУ гимназия № 22</t>
  </si>
  <si>
    <t>МАОУ лицей № 23</t>
  </si>
  <si>
    <t>МАОУ СОШ № 26</t>
  </si>
  <si>
    <t>МАОУ СОШ № 29</t>
  </si>
  <si>
    <t>МАОУ гимназия № 32</t>
  </si>
  <si>
    <t>МАОУ СОШ № 33</t>
  </si>
  <si>
    <t>МАОУ лицей 35 им. Буткова В.В.</t>
  </si>
  <si>
    <t>МАОУ СОШ № 36</t>
  </si>
  <si>
    <t>МАОУ СОШ № 38</t>
  </si>
  <si>
    <t>МАОУ гимназия № 40 им.Ю.А.Гагарина</t>
  </si>
  <si>
    <t>МАОУ СОШ № 46 с УИОП</t>
  </si>
  <si>
    <t>МАОУ СОШ № 47</t>
  </si>
  <si>
    <t>МАОУ лицей № 49</t>
  </si>
  <si>
    <t>МАОУ СОШ № 50</t>
  </si>
  <si>
    <t>МАОУ СОШ № 56</t>
  </si>
  <si>
    <t>МАОУ СОШ № 57</t>
  </si>
  <si>
    <t>АНО лицей "Ганзейская ладья"</t>
  </si>
  <si>
    <t>ГАУ КО ОО ШИЛИ</t>
  </si>
  <si>
    <t>призер</t>
  </si>
  <si>
    <t>победитель</t>
  </si>
  <si>
    <t>участник</t>
  </si>
  <si>
    <t>МАОУ СОШ № 3</t>
  </si>
  <si>
    <t>МАОУ СОШ № 6 с УИОП</t>
  </si>
  <si>
    <t>МАОУ СОШ № 11</t>
  </si>
  <si>
    <t>МАОУ СОШ № 16</t>
  </si>
  <si>
    <t>АНО СОШ "Росток"</t>
  </si>
  <si>
    <t>Б-108</t>
  </si>
  <si>
    <t>Б-109</t>
  </si>
  <si>
    <t>Б-110</t>
  </si>
  <si>
    <t>Б-117</t>
  </si>
  <si>
    <t>Б-118</t>
  </si>
  <si>
    <t>Б-127</t>
  </si>
  <si>
    <t>Б-150</t>
  </si>
  <si>
    <t>Б-156</t>
  </si>
  <si>
    <t>Б-157</t>
  </si>
  <si>
    <t>Б-161</t>
  </si>
  <si>
    <t>Б-166</t>
  </si>
  <si>
    <t>Б-175</t>
  </si>
  <si>
    <t>Б-177</t>
  </si>
  <si>
    <t>Б-189</t>
  </si>
  <si>
    <t>Б-190</t>
  </si>
  <si>
    <t>Б-191</t>
  </si>
  <si>
    <t>Б-192</t>
  </si>
  <si>
    <t>Б-193</t>
  </si>
  <si>
    <t>Б-221</t>
  </si>
  <si>
    <t>Б-222</t>
  </si>
  <si>
    <t>Б-238</t>
  </si>
  <si>
    <t>Б-260</t>
  </si>
  <si>
    <t>Б-261</t>
  </si>
  <si>
    <t>Б-262</t>
  </si>
  <si>
    <t>Б-263</t>
  </si>
  <si>
    <t>Б-273</t>
  </si>
  <si>
    <t>Б-274</t>
  </si>
  <si>
    <t>Б-278</t>
  </si>
  <si>
    <t>Б-279</t>
  </si>
  <si>
    <t>Б-297</t>
  </si>
  <si>
    <t>Б-304</t>
  </si>
  <si>
    <t>Б-31</t>
  </si>
  <si>
    <t>Б-32</t>
  </si>
  <si>
    <t>Б-329</t>
  </si>
  <si>
    <t>Б-33</t>
  </si>
  <si>
    <t>Б-330</t>
  </si>
  <si>
    <t>Б-331</t>
  </si>
  <si>
    <t>Б-332</t>
  </si>
  <si>
    <t>Б-333</t>
  </si>
  <si>
    <t>Б-334</t>
  </si>
  <si>
    <t>Б-335</t>
  </si>
  <si>
    <t>Б-336</t>
  </si>
  <si>
    <t>Б-337</t>
  </si>
  <si>
    <t>Б-338</t>
  </si>
  <si>
    <t>Б-34</t>
  </si>
  <si>
    <t>Б-35</t>
  </si>
  <si>
    <t>Б-356</t>
  </si>
  <si>
    <t>Б-357</t>
  </si>
  <si>
    <t>Б-358</t>
  </si>
  <si>
    <t>Б-359</t>
  </si>
  <si>
    <t>Б-36</t>
  </si>
  <si>
    <t>Б-37</t>
  </si>
  <si>
    <t>Б-38</t>
  </si>
  <si>
    <t>Б-39</t>
  </si>
  <si>
    <t>Б-40</t>
  </si>
  <si>
    <t>Б-401</t>
  </si>
  <si>
    <t>Б-402</t>
  </si>
  <si>
    <t>Б-403</t>
  </si>
  <si>
    <t>Б-404</t>
  </si>
  <si>
    <t>Б-405</t>
  </si>
  <si>
    <t>Б-41</t>
  </si>
  <si>
    <t>Б-42</t>
  </si>
  <si>
    <t>Б-427</t>
  </si>
  <si>
    <t>Б-428</t>
  </si>
  <si>
    <t>Б-43</t>
  </si>
  <si>
    <t>Б-44</t>
  </si>
  <si>
    <t>Б-45</t>
  </si>
  <si>
    <t>Б-457</t>
  </si>
  <si>
    <t>Б-458</t>
  </si>
  <si>
    <t>Б-479</t>
  </si>
  <si>
    <t>Б-496</t>
  </si>
  <si>
    <t>Б-497</t>
  </si>
  <si>
    <t>Б-498</t>
  </si>
  <si>
    <t>Б-57</t>
  </si>
  <si>
    <t>Б-59</t>
  </si>
  <si>
    <t>Б-66</t>
  </si>
  <si>
    <t>Б-69</t>
  </si>
  <si>
    <t>Б-72</t>
  </si>
  <si>
    <t>Б-77</t>
  </si>
  <si>
    <t>Б-81</t>
  </si>
  <si>
    <t>Б-95</t>
  </si>
  <si>
    <t>Б-96</t>
  </si>
  <si>
    <t>Б-97</t>
  </si>
  <si>
    <t>Б-98</t>
  </si>
  <si>
    <t>МАОУ СОШ № 4</t>
  </si>
  <si>
    <t>МАОУ СОШ № 5</t>
  </si>
  <si>
    <t>МАОУ СОШ № 8</t>
  </si>
  <si>
    <t>МАОУ СОШ № 13</t>
  </si>
  <si>
    <t>МАОУ СОШ № 24</t>
  </si>
  <si>
    <t>МАОУ СОШ № 31</t>
  </si>
  <si>
    <t>МАОУ СОШ № 39</t>
  </si>
  <si>
    <t>МАОУ СОШ № 43</t>
  </si>
  <si>
    <t>АНО Лицей "Ганзейская ладья"</t>
  </si>
  <si>
    <t>МАОУ КМЛ</t>
  </si>
  <si>
    <t>филиал НВМУ в г.Калининграде</t>
  </si>
  <si>
    <t>МАОУ СОШ № 28</t>
  </si>
  <si>
    <t>МАОУ СОШ 46 с УИОП</t>
  </si>
  <si>
    <t>Зуев</t>
  </si>
  <si>
    <t>Никита</t>
  </si>
  <si>
    <t>Владимирович</t>
  </si>
  <si>
    <t>Шахова</t>
  </si>
  <si>
    <t>Дарья</t>
  </si>
  <si>
    <t>Андреевна</t>
  </si>
  <si>
    <t>Ледовская</t>
  </si>
  <si>
    <t>Серафима</t>
  </si>
  <si>
    <t>Руслановна</t>
  </si>
  <si>
    <t>Заитов</t>
  </si>
  <si>
    <t xml:space="preserve">Артём </t>
  </si>
  <si>
    <t>Дамирович</t>
  </si>
  <si>
    <t>Якубенкова</t>
  </si>
  <si>
    <t>Екатерина</t>
  </si>
  <si>
    <t>Ильинична</t>
  </si>
  <si>
    <t>Рябухина</t>
  </si>
  <si>
    <t>Алексеевна</t>
  </si>
  <si>
    <t>Солоджук</t>
  </si>
  <si>
    <t>Сергеевич</t>
  </si>
  <si>
    <t>Чуприков</t>
  </si>
  <si>
    <t>Александр</t>
  </si>
  <si>
    <t>Александрович</t>
  </si>
  <si>
    <t>Янина</t>
  </si>
  <si>
    <t>Анастасия</t>
  </si>
  <si>
    <t>Жиркин</t>
  </si>
  <si>
    <t>Владислав</t>
  </si>
  <si>
    <t>Евгеньевич</t>
  </si>
  <si>
    <t>Приставка</t>
  </si>
  <si>
    <t>Тимофей</t>
  </si>
  <si>
    <t>Николаевич</t>
  </si>
  <si>
    <t>Безлепкина</t>
  </si>
  <si>
    <t>Владиславовна</t>
  </si>
  <si>
    <t>Кислицына</t>
  </si>
  <si>
    <t>Маргарита</t>
  </si>
  <si>
    <t>Сергеевна</t>
  </si>
  <si>
    <t>Озимкова</t>
  </si>
  <si>
    <t>Валерия</t>
  </si>
  <si>
    <t>Васильевна</t>
  </si>
  <si>
    <t>Финогенов</t>
  </si>
  <si>
    <t>Родион</t>
  </si>
  <si>
    <t>Куркова</t>
  </si>
  <si>
    <t>Елизавета</t>
  </si>
  <si>
    <t>Александровна</t>
  </si>
  <si>
    <t>Богатенко</t>
  </si>
  <si>
    <t>Илья</t>
  </si>
  <si>
    <t>Вашукова</t>
  </si>
  <si>
    <t>Алиса</t>
  </si>
  <si>
    <t>Ваулина</t>
  </si>
  <si>
    <t>Лаура</t>
  </si>
  <si>
    <t>Глущенко</t>
  </si>
  <si>
    <t>Татьяна</t>
  </si>
  <si>
    <t>Путилова</t>
  </si>
  <si>
    <t>Вероника</t>
  </si>
  <si>
    <t>Павловна</t>
  </si>
  <si>
    <t>Новикова</t>
  </si>
  <si>
    <t>Эльвира</t>
  </si>
  <si>
    <t>Вадимовна</t>
  </si>
  <si>
    <t>Рогатина</t>
  </si>
  <si>
    <t>Варвара</t>
  </si>
  <si>
    <t>Викторовна</t>
  </si>
  <si>
    <t>Цветкова</t>
  </si>
  <si>
    <t>Евгения</t>
  </si>
  <si>
    <t>Геннадьевна</t>
  </si>
  <si>
    <t>Шестакова</t>
  </si>
  <si>
    <t>Злата</t>
  </si>
  <si>
    <t>Букшургинова</t>
  </si>
  <si>
    <t>Гиляна</t>
  </si>
  <si>
    <t>Владимировна</t>
  </si>
  <si>
    <t>Гапонов</t>
  </si>
  <si>
    <t>Артём</t>
  </si>
  <si>
    <t>Дмитриевич</t>
  </si>
  <si>
    <t xml:space="preserve">Дьячина </t>
  </si>
  <si>
    <t>Дмитриевна</t>
  </si>
  <si>
    <t>Смирнова</t>
  </si>
  <si>
    <t>Денисовна</t>
  </si>
  <si>
    <t>Годун</t>
  </si>
  <si>
    <t>Антон</t>
  </si>
  <si>
    <t>Павлович</t>
  </si>
  <si>
    <t>Здрадовская</t>
  </si>
  <si>
    <t>Максимовна</t>
  </si>
  <si>
    <t>Зарудняя</t>
  </si>
  <si>
    <t>Анна</t>
  </si>
  <si>
    <t>Игоревна</t>
  </si>
  <si>
    <t>Уварова</t>
  </si>
  <si>
    <t>Вера</t>
  </si>
  <si>
    <t>Чечеткина</t>
  </si>
  <si>
    <t>Мария</t>
  </si>
  <si>
    <t>Евгеньевна</t>
  </si>
  <si>
    <t>Соколова</t>
  </si>
  <si>
    <t>Александра</t>
  </si>
  <si>
    <t>Гринберг</t>
  </si>
  <si>
    <t>Вячеславович</t>
  </si>
  <si>
    <t>Моисеева</t>
  </si>
  <si>
    <t>Алена</t>
  </si>
  <si>
    <t>Юрьевна</t>
  </si>
  <si>
    <t>Зарубина</t>
  </si>
  <si>
    <t>Анатольевна</t>
  </si>
  <si>
    <t>Курносова</t>
  </si>
  <si>
    <t>Полина</t>
  </si>
  <si>
    <t>Сизых</t>
  </si>
  <si>
    <t>София</t>
  </si>
  <si>
    <t>Смишко</t>
  </si>
  <si>
    <t xml:space="preserve">Дарья </t>
  </si>
  <si>
    <t>Киселёва</t>
  </si>
  <si>
    <t>Милана</t>
  </si>
  <si>
    <t>Михайловна</t>
  </si>
  <si>
    <t>Просина</t>
  </si>
  <si>
    <t>Стешич</t>
  </si>
  <si>
    <t>Арнольдовна</t>
  </si>
  <si>
    <t>Дорофеев</t>
  </si>
  <si>
    <t>Комиссарова</t>
  </si>
  <si>
    <t>Марина</t>
  </si>
  <si>
    <t>Витальевна</t>
  </si>
  <si>
    <t>Садовников</t>
  </si>
  <si>
    <t>Николай</t>
  </si>
  <si>
    <t>Егорович</t>
  </si>
  <si>
    <t>Черняховский</t>
  </si>
  <si>
    <t>Штангей</t>
  </si>
  <si>
    <t>Софья</t>
  </si>
  <si>
    <t>Зайцева</t>
  </si>
  <si>
    <t>Елена</t>
  </si>
  <si>
    <t>Онистратенко</t>
  </si>
  <si>
    <t>Яна</t>
  </si>
  <si>
    <t>Сидлик</t>
  </si>
  <si>
    <t>Ангелина</t>
  </si>
  <si>
    <t>Олеговна</t>
  </si>
  <si>
    <t>Голубенко</t>
  </si>
  <si>
    <t>Кошма</t>
  </si>
  <si>
    <t>Осипенко</t>
  </si>
  <si>
    <t>Лада</t>
  </si>
  <si>
    <t>Пак</t>
  </si>
  <si>
    <t>Надежда</t>
  </si>
  <si>
    <t>Рудин</t>
  </si>
  <si>
    <t>Роман</t>
  </si>
  <si>
    <t>Русланович</t>
  </si>
  <si>
    <t>Трубина</t>
  </si>
  <si>
    <t>Арина</t>
  </si>
  <si>
    <t>Константиновна</t>
  </si>
  <si>
    <t>Бутенко</t>
  </si>
  <si>
    <t>Гилек</t>
  </si>
  <si>
    <t>Крикунова</t>
  </si>
  <si>
    <t>Амирастанова</t>
  </si>
  <si>
    <t>Рафаеловна</t>
  </si>
  <si>
    <t>Данькевич</t>
  </si>
  <si>
    <t>Зиемелис</t>
  </si>
  <si>
    <t>Егорий</t>
  </si>
  <si>
    <t>Романович</t>
  </si>
  <si>
    <t>Миронова</t>
  </si>
  <si>
    <t>Ева</t>
  </si>
  <si>
    <t>Фёдоров</t>
  </si>
  <si>
    <t>Дмитрий</t>
  </si>
  <si>
    <t>Витальевич</t>
  </si>
  <si>
    <t>Хилевич</t>
  </si>
  <si>
    <t>Абрашкина</t>
  </si>
  <si>
    <t>Амалия</t>
  </si>
  <si>
    <t xml:space="preserve">Бойко </t>
  </si>
  <si>
    <t xml:space="preserve">Алиса </t>
  </si>
  <si>
    <t xml:space="preserve">Григорьева </t>
  </si>
  <si>
    <t xml:space="preserve">Ирина </t>
  </si>
  <si>
    <t>Кислякова</t>
  </si>
  <si>
    <t>Виктория</t>
  </si>
  <si>
    <t>Кокошинская</t>
  </si>
  <si>
    <t>Алина</t>
  </si>
  <si>
    <t>Франчук</t>
  </si>
  <si>
    <t>Юлия</t>
  </si>
  <si>
    <t>Шелест</t>
  </si>
  <si>
    <t>Ренатовна</t>
  </si>
  <si>
    <t>Акчурина</t>
  </si>
  <si>
    <t>Наильевна</t>
  </si>
  <si>
    <t>Бизунова</t>
  </si>
  <si>
    <t>Гаврилова</t>
  </si>
  <si>
    <t>Зуенко</t>
  </si>
  <si>
    <t>Данила</t>
  </si>
  <si>
    <t>Карлюкова</t>
  </si>
  <si>
    <t>Короткова</t>
  </si>
  <si>
    <t>Михайлин</t>
  </si>
  <si>
    <t>Тимур</t>
  </si>
  <si>
    <t>Фуадович</t>
  </si>
  <si>
    <t>Шипулин</t>
  </si>
  <si>
    <t>Егорова</t>
  </si>
  <si>
    <t>Хисаметдинов</t>
  </si>
  <si>
    <t>Мансур</t>
  </si>
  <si>
    <t>Наильевич</t>
  </si>
  <si>
    <t>Яковчук</t>
  </si>
  <si>
    <t>Таисия</t>
  </si>
  <si>
    <t>Адонина</t>
  </si>
  <si>
    <t>Бежик</t>
  </si>
  <si>
    <t>Бородкина</t>
  </si>
  <si>
    <t>Гирфанова</t>
  </si>
  <si>
    <t>Инесса</t>
  </si>
  <si>
    <t>Ислямовна</t>
  </si>
  <si>
    <t>Жученко</t>
  </si>
  <si>
    <t>Иванов</t>
  </si>
  <si>
    <t>Луць</t>
  </si>
  <si>
    <t>Парфенова</t>
  </si>
  <si>
    <t>Резниченко</t>
  </si>
  <si>
    <t>Андрей</t>
  </si>
  <si>
    <t>Олегович</t>
  </si>
  <si>
    <t>Бойченко</t>
  </si>
  <si>
    <t>Самуил</t>
  </si>
  <si>
    <t>Игоревич</t>
  </si>
  <si>
    <t>Вдовина</t>
  </si>
  <si>
    <t>Гаранина</t>
  </si>
  <si>
    <t>Горелова</t>
  </si>
  <si>
    <t>Егоров</t>
  </si>
  <si>
    <t>Иван</t>
  </si>
  <si>
    <t>Юрьевич</t>
  </si>
  <si>
    <t>Курико</t>
  </si>
  <si>
    <t>Иванович</t>
  </si>
  <si>
    <t>Попова</t>
  </si>
  <si>
    <t>Ксения</t>
  </si>
  <si>
    <t xml:space="preserve">Радышева </t>
  </si>
  <si>
    <t>Тимошенков</t>
  </si>
  <si>
    <t>Викторович</t>
  </si>
  <si>
    <t>Алимов</t>
  </si>
  <si>
    <t>Быков</t>
  </si>
  <si>
    <t>Григорий</t>
  </si>
  <si>
    <t>Козаченко</t>
  </si>
  <si>
    <t>Кухаренко</t>
  </si>
  <si>
    <t>Мешков</t>
  </si>
  <si>
    <t>Святослав</t>
  </si>
  <si>
    <t>Мкртчян</t>
  </si>
  <si>
    <t>Милена</t>
  </si>
  <si>
    <t>Гагиковна</t>
  </si>
  <si>
    <t>Сидоренко</t>
  </si>
  <si>
    <t>Устич</t>
  </si>
  <si>
    <t>Дворецкий</t>
  </si>
  <si>
    <t>Сергей</t>
  </si>
  <si>
    <t>Коновалова</t>
  </si>
  <si>
    <t>Матвиенко</t>
  </si>
  <si>
    <t>Скачкова</t>
  </si>
  <si>
    <t>Диана</t>
  </si>
  <si>
    <t>Урванцева</t>
  </si>
  <si>
    <t>Елизаветта</t>
  </si>
  <si>
    <t>Лебедева</t>
  </si>
  <si>
    <t>Кристина</t>
  </si>
  <si>
    <t>Пантелеева</t>
  </si>
  <si>
    <t>Эдуардовна</t>
  </si>
  <si>
    <t>Алимарданова</t>
  </si>
  <si>
    <t>Дмитриева</t>
  </si>
  <si>
    <t>Зеленская</t>
  </si>
  <si>
    <t>Грехнёва</t>
  </si>
  <si>
    <t>Царик</t>
  </si>
  <si>
    <t>Б</t>
  </si>
  <si>
    <t>Умрихина</t>
  </si>
  <si>
    <t>Майя</t>
  </si>
  <si>
    <t>Николаевна</t>
  </si>
  <si>
    <t>Федосеева</t>
  </si>
  <si>
    <t>Наталья</t>
  </si>
  <si>
    <t>Петровна</t>
  </si>
  <si>
    <t>А</t>
  </si>
  <si>
    <t>Сысоева</t>
  </si>
  <si>
    <t>Людмила</t>
  </si>
  <si>
    <t>Ивановна</t>
  </si>
  <si>
    <t>Г</t>
  </si>
  <si>
    <t>Ширшова</t>
  </si>
  <si>
    <t>а</t>
  </si>
  <si>
    <t>Вирютина</t>
  </si>
  <si>
    <t>Литвинова</t>
  </si>
  <si>
    <t>Шмелёва</t>
  </si>
  <si>
    <t>Станиславовна</t>
  </si>
  <si>
    <t>К</t>
  </si>
  <si>
    <t xml:space="preserve">Алексеева </t>
  </si>
  <si>
    <t>Светлана</t>
  </si>
  <si>
    <t>Абашкина</t>
  </si>
  <si>
    <t>Немченко</t>
  </si>
  <si>
    <t>Ямщикова</t>
  </si>
  <si>
    <t>Нелли</t>
  </si>
  <si>
    <t>В</t>
  </si>
  <si>
    <t>Д</t>
  </si>
  <si>
    <t>Судейкис</t>
  </si>
  <si>
    <t>Лидия</t>
  </si>
  <si>
    <t>М</t>
  </si>
  <si>
    <t>Ковальчук</t>
  </si>
  <si>
    <t xml:space="preserve">Ольга </t>
  </si>
  <si>
    <t>Ивашина</t>
  </si>
  <si>
    <t xml:space="preserve">Людмила </t>
  </si>
  <si>
    <t>Михайловна.</t>
  </si>
  <si>
    <t xml:space="preserve">Бабенко </t>
  </si>
  <si>
    <t>Валерьевна</t>
  </si>
  <si>
    <t>Л</t>
  </si>
  <si>
    <t>Рымбалович</t>
  </si>
  <si>
    <t xml:space="preserve">Анна </t>
  </si>
  <si>
    <t>Черняховская</t>
  </si>
  <si>
    <t>Тихоновна</t>
  </si>
  <si>
    <t>Викулова</t>
  </si>
  <si>
    <t>Зоя</t>
  </si>
  <si>
    <t>Леонидовна</t>
  </si>
  <si>
    <t>Абдуллаева</t>
  </si>
  <si>
    <t>Сурияна</t>
  </si>
  <si>
    <t>Ахмедовна</t>
  </si>
  <si>
    <t>Герасимова</t>
  </si>
  <si>
    <t>Тамара</t>
  </si>
  <si>
    <t>Уржумова</t>
  </si>
  <si>
    <t>Баринова</t>
  </si>
  <si>
    <t>Ожуг</t>
  </si>
  <si>
    <t>Ольга</t>
  </si>
  <si>
    <t>Ф</t>
  </si>
  <si>
    <t xml:space="preserve">Герасимова </t>
  </si>
  <si>
    <t>И</t>
  </si>
  <si>
    <t>ХБ</t>
  </si>
  <si>
    <t>Ондрина</t>
  </si>
  <si>
    <t>Галина</t>
  </si>
  <si>
    <t>Т</t>
  </si>
  <si>
    <t>Бродова</t>
  </si>
  <si>
    <t>Любовь</t>
  </si>
  <si>
    <t>Григоренко</t>
  </si>
  <si>
    <t xml:space="preserve">Евгения </t>
  </si>
  <si>
    <t>м</t>
  </si>
  <si>
    <t xml:space="preserve">Юсупова </t>
  </si>
  <si>
    <t>Эрика</t>
  </si>
  <si>
    <t xml:space="preserve">Вячеславовна </t>
  </si>
  <si>
    <t xml:space="preserve">Новикова </t>
  </si>
  <si>
    <t>Быкова</t>
  </si>
  <si>
    <t>Федишина</t>
  </si>
  <si>
    <t xml:space="preserve">Чупахина </t>
  </si>
  <si>
    <t>Смоленская</t>
  </si>
  <si>
    <t>Каплина</t>
  </si>
  <si>
    <t>Скачков</t>
  </si>
  <si>
    <t>Савелий</t>
  </si>
  <si>
    <t>Стрикунов</t>
  </si>
  <si>
    <t>Георгий</t>
  </si>
  <si>
    <t>Салов</t>
  </si>
  <si>
    <t>Андреевич</t>
  </si>
  <si>
    <t>Данилов</t>
  </si>
  <si>
    <t>Михаил</t>
  </si>
  <si>
    <t>Наумов</t>
  </si>
  <si>
    <t>Виталий</t>
  </si>
  <si>
    <t>Бахтин</t>
  </si>
  <si>
    <t>Нешкова</t>
  </si>
  <si>
    <t>Олеся</t>
  </si>
  <si>
    <t>Сербун</t>
  </si>
  <si>
    <t>Григорьевна</t>
  </si>
  <si>
    <t xml:space="preserve">Солодянкин </t>
  </si>
  <si>
    <t xml:space="preserve">Тимофей </t>
  </si>
  <si>
    <t>Максимович</t>
  </si>
  <si>
    <t>Кадерова</t>
  </si>
  <si>
    <t>Сафаевна</t>
  </si>
  <si>
    <t>Некрасова</t>
  </si>
  <si>
    <t>Вячеславовна</t>
  </si>
  <si>
    <t>Иванова</t>
  </si>
  <si>
    <t>Даниэлла</t>
  </si>
  <si>
    <t>Апраксина</t>
  </si>
  <si>
    <t>Альбертовна</t>
  </si>
  <si>
    <t>Приалгаускис</t>
  </si>
  <si>
    <t>Донатас</t>
  </si>
  <si>
    <t>Ляонович</t>
  </si>
  <si>
    <t>Габуров</t>
  </si>
  <si>
    <t>Ярослав</t>
  </si>
  <si>
    <t>Пименова</t>
  </si>
  <si>
    <t>Корнева</t>
  </si>
  <si>
    <t>Корнеева</t>
  </si>
  <si>
    <t>Арамян</t>
  </si>
  <si>
    <t>Геворг</t>
  </si>
  <si>
    <t>Арамович</t>
  </si>
  <si>
    <t xml:space="preserve">Володькина </t>
  </si>
  <si>
    <t>Гущина</t>
  </si>
  <si>
    <t>Ильенкова</t>
  </si>
  <si>
    <t>Минагулова</t>
  </si>
  <si>
    <t>Овчинников</t>
  </si>
  <si>
    <t>Павел</t>
  </si>
  <si>
    <t>Ермакова</t>
  </si>
  <si>
    <t>Бахтимирова</t>
  </si>
  <si>
    <t>Напреенко</t>
  </si>
  <si>
    <t>Ирина</t>
  </si>
  <si>
    <t>Петровская</t>
  </si>
  <si>
    <t>Моника</t>
  </si>
  <si>
    <t xml:space="preserve">Бородкина </t>
  </si>
  <si>
    <t>Солоед</t>
  </si>
  <si>
    <t>Ильич</t>
  </si>
  <si>
    <t>Чалышева</t>
  </si>
  <si>
    <t>Этлис</t>
  </si>
  <si>
    <t>Муравьёва</t>
  </si>
  <si>
    <t>Голубов</t>
  </si>
  <si>
    <t>Евгений</t>
  </si>
  <si>
    <t>Коваленков</t>
  </si>
  <si>
    <t>Демид</t>
  </si>
  <si>
    <t>Мея</t>
  </si>
  <si>
    <t>Минин</t>
  </si>
  <si>
    <t>Пётр</t>
  </si>
  <si>
    <t>Богучарская</t>
  </si>
  <si>
    <t>Ярошенко</t>
  </si>
  <si>
    <t>Башкиров</t>
  </si>
  <si>
    <t>Владимир</t>
  </si>
  <si>
    <t xml:space="preserve">Семенченко </t>
  </si>
  <si>
    <t>Пантелеев</t>
  </si>
  <si>
    <t>Ибрагимов</t>
  </si>
  <si>
    <t>Расул</t>
  </si>
  <si>
    <t>Магомедэминович</t>
  </si>
  <si>
    <t xml:space="preserve">Воробьева </t>
  </si>
  <si>
    <t xml:space="preserve">Василиса </t>
  </si>
  <si>
    <t>Корейша</t>
  </si>
  <si>
    <t>Федорова</t>
  </si>
  <si>
    <t>Коновалик</t>
  </si>
  <si>
    <t xml:space="preserve">Андрейко </t>
  </si>
  <si>
    <t xml:space="preserve">Мария </t>
  </si>
  <si>
    <t>Степанова</t>
  </si>
  <si>
    <t>Светский</t>
  </si>
  <si>
    <t>Фёдор</t>
  </si>
  <si>
    <t>Валиева</t>
  </si>
  <si>
    <t>Федирко</t>
  </si>
  <si>
    <t>Шевякова</t>
  </si>
  <si>
    <t xml:space="preserve">Елизавета </t>
  </si>
  <si>
    <t>Зажигалина</t>
  </si>
  <si>
    <t xml:space="preserve">Колесов </t>
  </si>
  <si>
    <t xml:space="preserve">Даниил </t>
  </si>
  <si>
    <t>Эдуардович</t>
  </si>
  <si>
    <t>Корней</t>
  </si>
  <si>
    <t>Яцукевич</t>
  </si>
  <si>
    <t>Мунько</t>
  </si>
  <si>
    <t>Элона</t>
  </si>
  <si>
    <t>Хуснутдинова</t>
  </si>
  <si>
    <t>Виолетта</t>
  </si>
  <si>
    <t>Измайлова</t>
  </si>
  <si>
    <t xml:space="preserve">Шубакова </t>
  </si>
  <si>
    <t>Серпенинова</t>
  </si>
  <si>
    <t>Гордеева</t>
  </si>
  <si>
    <t>Стороженко</t>
  </si>
  <si>
    <t>Каталымова</t>
  </si>
  <si>
    <t>Нина</t>
  </si>
  <si>
    <t>Остроухова</t>
  </si>
  <si>
    <t>Е</t>
  </si>
  <si>
    <t>Найдёнова</t>
  </si>
  <si>
    <t xml:space="preserve">Юлия </t>
  </si>
  <si>
    <t>Артамонова</t>
  </si>
  <si>
    <t xml:space="preserve">Светлана </t>
  </si>
  <si>
    <t>Рязанова</t>
  </si>
  <si>
    <t>Замятина</t>
  </si>
  <si>
    <t>Веселова</t>
  </si>
  <si>
    <t>Данилова</t>
  </si>
  <si>
    <t>Буздина</t>
  </si>
  <si>
    <t>Микаилова</t>
  </si>
  <si>
    <t>б</t>
  </si>
  <si>
    <t>ЭХБ</t>
  </si>
  <si>
    <t>Виролайнен</t>
  </si>
  <si>
    <t xml:space="preserve">Подгорная </t>
  </si>
  <si>
    <t>Дельмухаметова</t>
  </si>
  <si>
    <t>Лилия</t>
  </si>
  <si>
    <t>Хляпова</t>
  </si>
  <si>
    <t>Наталия</t>
  </si>
  <si>
    <t>самообразование</t>
  </si>
  <si>
    <t>Василина</t>
  </si>
  <si>
    <t>Воронова</t>
  </si>
  <si>
    <t>Титов</t>
  </si>
  <si>
    <t>Денисович</t>
  </si>
  <si>
    <t>Агульчанская</t>
  </si>
  <si>
    <t>Георгиевна</t>
  </si>
  <si>
    <t>Подлобко</t>
  </si>
  <si>
    <t xml:space="preserve">Евгеньевна </t>
  </si>
  <si>
    <t>Рудомёткин</t>
  </si>
  <si>
    <t>Матвей</t>
  </si>
  <si>
    <t>Разоренов</t>
  </si>
  <si>
    <t>Виктор</t>
  </si>
  <si>
    <t>Мухитов</t>
  </si>
  <si>
    <t>Марат</t>
  </si>
  <si>
    <t>Чулпанович</t>
  </si>
  <si>
    <t>Черенкова</t>
  </si>
  <si>
    <t>Акатов</t>
  </si>
  <si>
    <t>Литвиненко</t>
  </si>
  <si>
    <t>Чушева</t>
  </si>
  <si>
    <t>Матвеева</t>
  </si>
  <si>
    <t>Василиса</t>
  </si>
  <si>
    <t>Мудров</t>
  </si>
  <si>
    <t>Августин</t>
  </si>
  <si>
    <t>Колягина</t>
  </si>
  <si>
    <t>Николаев</t>
  </si>
  <si>
    <t>Елгин</t>
  </si>
  <si>
    <t>Залеских</t>
  </si>
  <si>
    <t>Машорина</t>
  </si>
  <si>
    <t>Цап</t>
  </si>
  <si>
    <t>Каржавых</t>
  </si>
  <si>
    <t>Зорко</t>
  </si>
  <si>
    <t>Вадим</t>
  </si>
  <si>
    <t>Валерьевич</t>
  </si>
  <si>
    <t>Метёлкина</t>
  </si>
  <si>
    <t>Шишкин</t>
  </si>
  <si>
    <t>Леонидович</t>
  </si>
  <si>
    <t>Аржаная</t>
  </si>
  <si>
    <t>Романовна</t>
  </si>
  <si>
    <t>Фещенко</t>
  </si>
  <si>
    <t>Петросян</t>
  </si>
  <si>
    <t>Мкртычевна</t>
  </si>
  <si>
    <t>Скородинов</t>
  </si>
  <si>
    <t>Шнар</t>
  </si>
  <si>
    <t>Беляева</t>
  </si>
  <si>
    <t>Беляев</t>
  </si>
  <si>
    <t>Артем</t>
  </si>
  <si>
    <t>Зиняева</t>
  </si>
  <si>
    <t>Челюбеева</t>
  </si>
  <si>
    <t>Калинова</t>
  </si>
  <si>
    <t>Германюкс</t>
  </si>
  <si>
    <t>Тарасов</t>
  </si>
  <si>
    <t xml:space="preserve">Андрей </t>
  </si>
  <si>
    <t>Лысова</t>
  </si>
  <si>
    <t>Алексеева</t>
  </si>
  <si>
    <t>Молева</t>
  </si>
  <si>
    <t>Артемовна</t>
  </si>
  <si>
    <t>Синельникова</t>
  </si>
  <si>
    <t>Двойникова</t>
  </si>
  <si>
    <t>Залозная</t>
  </si>
  <si>
    <t>Предеина</t>
  </si>
  <si>
    <t>Тимакова</t>
  </si>
  <si>
    <t>Никифорова</t>
  </si>
  <si>
    <t xml:space="preserve">Романова </t>
  </si>
  <si>
    <t>Урбан</t>
  </si>
  <si>
    <t xml:space="preserve">Маслова </t>
  </si>
  <si>
    <t xml:space="preserve">Татьяна </t>
  </si>
  <si>
    <t>Сергеева</t>
  </si>
  <si>
    <t xml:space="preserve">Уткина </t>
  </si>
  <si>
    <t xml:space="preserve">Арина </t>
  </si>
  <si>
    <t>Казанова</t>
  </si>
  <si>
    <t>Фёдоровна</t>
  </si>
  <si>
    <t>Морозова</t>
  </si>
  <si>
    <t>Ляховская</t>
  </si>
  <si>
    <t xml:space="preserve">Ксения </t>
  </si>
  <si>
    <t>Боровская</t>
  </si>
  <si>
    <t>Верезубова</t>
  </si>
  <si>
    <t>Сивко</t>
  </si>
  <si>
    <t>Ектерина</t>
  </si>
  <si>
    <t xml:space="preserve">Гончарова </t>
  </si>
  <si>
    <t xml:space="preserve">Анастасия </t>
  </si>
  <si>
    <t>Андросюк</t>
  </si>
  <si>
    <t>Егор</t>
  </si>
  <si>
    <t>Попкова</t>
  </si>
  <si>
    <t xml:space="preserve">Стахова </t>
  </si>
  <si>
    <t>Яценко</t>
  </si>
  <si>
    <t xml:space="preserve">Екатерина </t>
  </si>
  <si>
    <t xml:space="preserve">Гоминюк </t>
  </si>
  <si>
    <t xml:space="preserve">Александр </t>
  </si>
  <si>
    <t>Разумикина</t>
  </si>
  <si>
    <t>Помогаева</t>
  </si>
  <si>
    <t>Пучков</t>
  </si>
  <si>
    <t>Константин</t>
  </si>
  <si>
    <t xml:space="preserve">Попова </t>
  </si>
  <si>
    <t xml:space="preserve">Толпекина </t>
  </si>
  <si>
    <t>Чешель</t>
  </si>
  <si>
    <t>Норкина</t>
  </si>
  <si>
    <t>Рудольф</t>
  </si>
  <si>
    <t>Мельник</t>
  </si>
  <si>
    <t>Алевтина</t>
  </si>
  <si>
    <t>Холмухамедова</t>
  </si>
  <si>
    <t>Таис</t>
  </si>
  <si>
    <t>Силиванова</t>
  </si>
  <si>
    <t>Мудрицкая</t>
  </si>
  <si>
    <t>Карпович</t>
  </si>
  <si>
    <t>Зель</t>
  </si>
  <si>
    <t>Тучапец</t>
  </si>
  <si>
    <t>Соломина</t>
  </si>
  <si>
    <t>Горбань</t>
  </si>
  <si>
    <t xml:space="preserve">Брусницын </t>
  </si>
  <si>
    <t xml:space="preserve">Василий </t>
  </si>
  <si>
    <t xml:space="preserve">Александрович </t>
  </si>
  <si>
    <t>Смирнов</t>
  </si>
  <si>
    <t>Алексеевич</t>
  </si>
  <si>
    <t>Королёва</t>
  </si>
  <si>
    <t>Клыч</t>
  </si>
  <si>
    <t>Богдан</t>
  </si>
  <si>
    <t>Михайлович</t>
  </si>
  <si>
    <t>Ясинский</t>
  </si>
  <si>
    <t>Глеб</t>
  </si>
  <si>
    <t>Валентинович</t>
  </si>
  <si>
    <t xml:space="preserve">Березин </t>
  </si>
  <si>
    <t>Константинович</t>
  </si>
  <si>
    <t>Давыденко</t>
  </si>
  <si>
    <t>Тарас</t>
  </si>
  <si>
    <t xml:space="preserve">Николаев </t>
  </si>
  <si>
    <t>Шкуркина</t>
  </si>
  <si>
    <t>Ульяна</t>
  </si>
  <si>
    <t>Позднякова</t>
  </si>
  <si>
    <t>Ходжоян</t>
  </si>
  <si>
    <t>Арменовна</t>
  </si>
  <si>
    <t>Амосова</t>
  </si>
  <si>
    <t>Антонов</t>
  </si>
  <si>
    <t>Коржеван</t>
  </si>
  <si>
    <t xml:space="preserve">Михаил </t>
  </si>
  <si>
    <t>Ренатович</t>
  </si>
  <si>
    <t>Подобедов</t>
  </si>
  <si>
    <t>Семен</t>
  </si>
  <si>
    <t>Житова</t>
  </si>
  <si>
    <t>Настасья</t>
  </si>
  <si>
    <t xml:space="preserve">Колпакова </t>
  </si>
  <si>
    <t>Кира</t>
  </si>
  <si>
    <t>Пашко</t>
  </si>
  <si>
    <t>Аделина</t>
  </si>
  <si>
    <t>Трунян</t>
  </si>
  <si>
    <t>Лия</t>
  </si>
  <si>
    <t>Арсеновна</t>
  </si>
  <si>
    <t>Уколова</t>
  </si>
  <si>
    <t>Кисель</t>
  </si>
  <si>
    <t>Угадчикова</t>
  </si>
  <si>
    <t>Верхулевский</t>
  </si>
  <si>
    <t xml:space="preserve">Волков </t>
  </si>
  <si>
    <t xml:space="preserve">Евдокимова </t>
  </si>
  <si>
    <t>Зыков</t>
  </si>
  <si>
    <t xml:space="preserve">Потёмкин </t>
  </si>
  <si>
    <t>Свежинцева</t>
  </si>
  <si>
    <t xml:space="preserve">Чебровская </t>
  </si>
  <si>
    <t>Орлова</t>
  </si>
  <si>
    <t>Трошин</t>
  </si>
  <si>
    <t>Устав</t>
  </si>
  <si>
    <t>Берштейн</t>
  </si>
  <si>
    <t>Арсений</t>
  </si>
  <si>
    <t xml:space="preserve">Стогний </t>
  </si>
  <si>
    <t>Бегунов</t>
  </si>
  <si>
    <t>Кирилл</t>
  </si>
  <si>
    <t xml:space="preserve">Евгеньевич </t>
  </si>
  <si>
    <t>Бибик</t>
  </si>
  <si>
    <t>Евдокимова</t>
  </si>
  <si>
    <t>Ермолаев</t>
  </si>
  <si>
    <t>Даниил</t>
  </si>
  <si>
    <t>Жуков</t>
  </si>
  <si>
    <t>Мартынова</t>
  </si>
  <si>
    <t>Артуровна</t>
  </si>
  <si>
    <t>Фрик</t>
  </si>
  <si>
    <t>Швабский</t>
  </si>
  <si>
    <t xml:space="preserve">Лептина </t>
  </si>
  <si>
    <t>Тур</t>
  </si>
  <si>
    <t xml:space="preserve">Хачиньян </t>
  </si>
  <si>
    <t>Якубовский</t>
  </si>
  <si>
    <t>Геннадьевич</t>
  </si>
  <si>
    <t>Белецкая</t>
  </si>
  <si>
    <t>Головизнина</t>
  </si>
  <si>
    <t>Ея</t>
  </si>
  <si>
    <t>Мамонтова</t>
  </si>
  <si>
    <t>Нещадим</t>
  </si>
  <si>
    <t>Петрущенко</t>
  </si>
  <si>
    <t>Хлызова</t>
  </si>
  <si>
    <t>Рубцова</t>
  </si>
  <si>
    <t>Карина</t>
  </si>
  <si>
    <t>Тихонова</t>
  </si>
  <si>
    <t>Юртаева</t>
  </si>
  <si>
    <t>Белугин</t>
  </si>
  <si>
    <t xml:space="preserve">Поддубная </t>
  </si>
  <si>
    <t>Рычкова</t>
  </si>
  <si>
    <t xml:space="preserve">Софья </t>
  </si>
  <si>
    <t xml:space="preserve">Тарасова </t>
  </si>
  <si>
    <t>Титовцев</t>
  </si>
  <si>
    <t xml:space="preserve">Кодолова </t>
  </si>
  <si>
    <t xml:space="preserve">Алина </t>
  </si>
  <si>
    <t>Мазуров</t>
  </si>
  <si>
    <t>Татур</t>
  </si>
  <si>
    <t>Куликова</t>
  </si>
  <si>
    <t>Арини</t>
  </si>
  <si>
    <t>Маранян</t>
  </si>
  <si>
    <t>Шабада</t>
  </si>
  <si>
    <t>Беликов</t>
  </si>
  <si>
    <t>Гумбатов</t>
  </si>
  <si>
    <t>Эльдар</t>
  </si>
  <si>
    <t>Маликович</t>
  </si>
  <si>
    <t>Зубова</t>
  </si>
  <si>
    <t>Николь</t>
  </si>
  <si>
    <t>Митрофанова</t>
  </si>
  <si>
    <t>Толстова</t>
  </si>
  <si>
    <t xml:space="preserve">Романовна </t>
  </si>
  <si>
    <t>Морозюк</t>
  </si>
  <si>
    <t xml:space="preserve">Антонов </t>
  </si>
  <si>
    <t xml:space="preserve">Антон </t>
  </si>
  <si>
    <t xml:space="preserve">Сергеевич </t>
  </si>
  <si>
    <t>Дикуша</t>
  </si>
  <si>
    <t>Сафонова</t>
  </si>
  <si>
    <t>Питушкина</t>
  </si>
  <si>
    <t>Берч</t>
  </si>
  <si>
    <t>Буксман</t>
  </si>
  <si>
    <t xml:space="preserve">Туманова </t>
  </si>
  <si>
    <t>Пантюхина</t>
  </si>
  <si>
    <t>Карпицкая</t>
  </si>
  <si>
    <t>Панченко</t>
  </si>
  <si>
    <t>Ксенья</t>
  </si>
  <si>
    <t>Бабич</t>
  </si>
  <si>
    <t>Томилова</t>
  </si>
  <si>
    <t>Стаценко</t>
  </si>
  <si>
    <t>Дибурис</t>
  </si>
  <si>
    <t>К1</t>
  </si>
  <si>
    <t>Кожина</t>
  </si>
  <si>
    <t>Раиса</t>
  </si>
  <si>
    <t>в</t>
  </si>
  <si>
    <t>Денисова</t>
  </si>
  <si>
    <t>Золотарева</t>
  </si>
  <si>
    <t>Гойдина</t>
  </si>
  <si>
    <t>Жанна</t>
  </si>
  <si>
    <t>З</t>
  </si>
  <si>
    <t>Сатина</t>
  </si>
  <si>
    <t xml:space="preserve">Елена </t>
  </si>
  <si>
    <t>Б-285</t>
  </si>
  <si>
    <t xml:space="preserve">Акимов </t>
  </si>
  <si>
    <t>Б-376</t>
  </si>
  <si>
    <t xml:space="preserve">Алешникова </t>
  </si>
  <si>
    <t>Даниловна</t>
  </si>
  <si>
    <t>Б-259</t>
  </si>
  <si>
    <t>Алиева</t>
  </si>
  <si>
    <t>Лала</t>
  </si>
  <si>
    <t>Абулфат Кызы</t>
  </si>
  <si>
    <t>Б-478</t>
  </si>
  <si>
    <t>Афонина</t>
  </si>
  <si>
    <t>Б-477</t>
  </si>
  <si>
    <t>Ахмедахунова</t>
  </si>
  <si>
    <t>Фарангис</t>
  </si>
  <si>
    <t>Нодирбековна</t>
  </si>
  <si>
    <t>Б-94</t>
  </si>
  <si>
    <t xml:space="preserve">Бабаева </t>
  </si>
  <si>
    <t>Б-456</t>
  </si>
  <si>
    <t>Бабушкин</t>
  </si>
  <si>
    <t>Владиславович</t>
  </si>
  <si>
    <t>Б-188</t>
  </si>
  <si>
    <t>Балякина</t>
  </si>
  <si>
    <t>Б-495</t>
  </si>
  <si>
    <t>Барабан</t>
  </si>
  <si>
    <t>Б-328</t>
  </si>
  <si>
    <t xml:space="preserve">Баранова </t>
  </si>
  <si>
    <t>Б-476</t>
  </si>
  <si>
    <t>Беликова</t>
  </si>
  <si>
    <t>Б-303</t>
  </si>
  <si>
    <t>Белорус</t>
  </si>
  <si>
    <t>МАОУ СОШ № 25 с УИОП</t>
  </si>
  <si>
    <t>Б-258</t>
  </si>
  <si>
    <t>Берцик</t>
  </si>
  <si>
    <t>Б-455</t>
  </si>
  <si>
    <t>Бисиров</t>
  </si>
  <si>
    <t xml:space="preserve">Мирослав </t>
  </si>
  <si>
    <t>Артурович</t>
  </si>
  <si>
    <t>Б-155</t>
  </si>
  <si>
    <t xml:space="preserve">Богатов </t>
  </si>
  <si>
    <t>Б-65</t>
  </si>
  <si>
    <t>Богданова</t>
  </si>
  <si>
    <t>Б-475</t>
  </si>
  <si>
    <t>Б-354</t>
  </si>
  <si>
    <t>Бондарец</t>
  </si>
  <si>
    <t xml:space="preserve">Ангелина </t>
  </si>
  <si>
    <t>Б-353</t>
  </si>
  <si>
    <t>Бородай</t>
  </si>
  <si>
    <t>Б-454</t>
  </si>
  <si>
    <t>Васильев</t>
  </si>
  <si>
    <t>Б-187</t>
  </si>
  <si>
    <t>Веденцова</t>
  </si>
  <si>
    <t>Б-76</t>
  </si>
  <si>
    <t>Вертола</t>
  </si>
  <si>
    <t>Б-302</t>
  </si>
  <si>
    <t>Вешторт</t>
  </si>
  <si>
    <t>Б-257</t>
  </si>
  <si>
    <t>Виноградова</t>
  </si>
  <si>
    <t>Б-160</t>
  </si>
  <si>
    <t>Виткова</t>
  </si>
  <si>
    <t>МБОУ СОШ № 44</t>
  </si>
  <si>
    <t>Санюк</t>
  </si>
  <si>
    <t>Денис</t>
  </si>
  <si>
    <t>Б-474</t>
  </si>
  <si>
    <t xml:space="preserve">Волчева </t>
  </si>
  <si>
    <t>л</t>
  </si>
  <si>
    <t>Б-30</t>
  </si>
  <si>
    <t>Высоцкий</t>
  </si>
  <si>
    <t>Фёдорович</t>
  </si>
  <si>
    <t xml:space="preserve">ГАУ КО ОО ШИЛИ </t>
  </si>
  <si>
    <t>Б-284</t>
  </si>
  <si>
    <t>Гагаринов</t>
  </si>
  <si>
    <t>Б-159</t>
  </si>
  <si>
    <t xml:space="preserve">Гамза </t>
  </si>
  <si>
    <t>Б-220</t>
  </si>
  <si>
    <t>Ганюкова</t>
  </si>
  <si>
    <t>Б-256</t>
  </si>
  <si>
    <t>Б-327</t>
  </si>
  <si>
    <t>Герасимов</t>
  </si>
  <si>
    <t>Б-75</t>
  </si>
  <si>
    <t>Германова</t>
  </si>
  <si>
    <t>Б-29</t>
  </si>
  <si>
    <t>Гойдин</t>
  </si>
  <si>
    <t>Максим</t>
  </si>
  <si>
    <t>Б-494</t>
  </si>
  <si>
    <t>Головин</t>
  </si>
  <si>
    <t>Алексей</t>
  </si>
  <si>
    <t>Б-326</t>
  </si>
  <si>
    <t>Гоман</t>
  </si>
  <si>
    <t>Б-283</t>
  </si>
  <si>
    <t>Гриб</t>
  </si>
  <si>
    <t>К2</t>
  </si>
  <si>
    <t>Б-301</t>
  </si>
  <si>
    <t>Григорьева</t>
  </si>
  <si>
    <t>Б-375</t>
  </si>
  <si>
    <t xml:space="preserve">Вера </t>
  </si>
  <si>
    <t>Б-464</t>
  </si>
  <si>
    <t>Григорян</t>
  </si>
  <si>
    <t>Лусине</t>
  </si>
  <si>
    <t>Тиргановна</t>
  </si>
  <si>
    <t>Б-219</t>
  </si>
  <si>
    <t xml:space="preserve">Гуленко </t>
  </si>
  <si>
    <t>Б-186</t>
  </si>
  <si>
    <t xml:space="preserve">Гуменецкий </t>
  </si>
  <si>
    <t>Игорь</t>
  </si>
  <si>
    <t>Вадимович</t>
  </si>
  <si>
    <t>Б-149</t>
  </si>
  <si>
    <t>Белицкая</t>
  </si>
  <si>
    <t>Б-218</t>
  </si>
  <si>
    <t>ТМ</t>
  </si>
  <si>
    <t>Б-355</t>
  </si>
  <si>
    <t>Дерябина</t>
  </si>
  <si>
    <t>Б-28</t>
  </si>
  <si>
    <t>Джурко</t>
  </si>
  <si>
    <t>Б-325</t>
  </si>
  <si>
    <t>Дудкина</t>
  </si>
  <si>
    <t>Дарьяна</t>
  </si>
  <si>
    <t>Б-93</t>
  </si>
  <si>
    <t xml:space="preserve">Егорова </t>
  </si>
  <si>
    <t>Б-217</t>
  </si>
  <si>
    <t>Ерько</t>
  </si>
  <si>
    <t>Б-92</t>
  </si>
  <si>
    <t xml:space="preserve">Ефремов </t>
  </si>
  <si>
    <t>Б-365</t>
  </si>
  <si>
    <t xml:space="preserve">Жевакина </t>
  </si>
  <si>
    <t>Б-419</t>
  </si>
  <si>
    <t>МАОУ ООШ № 15</t>
  </si>
  <si>
    <t>Б-91</t>
  </si>
  <si>
    <t xml:space="preserve">Иванова </t>
  </si>
  <si>
    <t>Б-282</t>
  </si>
  <si>
    <t>Камнев</t>
  </si>
  <si>
    <t>Б-426</t>
  </si>
  <si>
    <t>Каракашева</t>
  </si>
  <si>
    <t>Б-216</t>
  </si>
  <si>
    <t>Карышкова</t>
  </si>
  <si>
    <t>Б-473</t>
  </si>
  <si>
    <t>Каушелис</t>
  </si>
  <si>
    <t>Б-307</t>
  </si>
  <si>
    <t>Квачко</t>
  </si>
  <si>
    <t>Б-165</t>
  </si>
  <si>
    <t>Керимова</t>
  </si>
  <si>
    <t>Насиба</t>
  </si>
  <si>
    <t>Горхмазовна</t>
  </si>
  <si>
    <t>Котлобаева</t>
  </si>
  <si>
    <t>Борисовна</t>
  </si>
  <si>
    <t>Б-400</t>
  </si>
  <si>
    <t xml:space="preserve">Кириченко </t>
  </si>
  <si>
    <t>Гертруда</t>
  </si>
  <si>
    <t>Адамова</t>
  </si>
  <si>
    <t>Б-164</t>
  </si>
  <si>
    <t>Козьменко</t>
  </si>
  <si>
    <t>Б-145</t>
  </si>
  <si>
    <t>Корельская</t>
  </si>
  <si>
    <t>МАОУ СОШ № 48</t>
  </si>
  <si>
    <t>Б-453</t>
  </si>
  <si>
    <t>Костенко</t>
  </si>
  <si>
    <t>Б-215</t>
  </si>
  <si>
    <t>Кравчук</t>
  </si>
  <si>
    <t>Б-452</t>
  </si>
  <si>
    <t>Кукарина</t>
  </si>
  <si>
    <t>Б-296</t>
  </si>
  <si>
    <t>Купавская</t>
  </si>
  <si>
    <t>Б-27</t>
  </si>
  <si>
    <t>Б-176</t>
  </si>
  <si>
    <t>Лазовская</t>
  </si>
  <si>
    <t>Б-472</t>
  </si>
  <si>
    <t>Ласукова</t>
  </si>
  <si>
    <t>Б-425</t>
  </si>
  <si>
    <t>Левочкин</t>
  </si>
  <si>
    <t>Б-493</t>
  </si>
  <si>
    <t>Б-126</t>
  </si>
  <si>
    <t>Лучихин</t>
  </si>
  <si>
    <t>Б-424</t>
  </si>
  <si>
    <t>Максимова</t>
  </si>
  <si>
    <t>Б-80</t>
  </si>
  <si>
    <t>Мальцев</t>
  </si>
  <si>
    <t>Б-295</t>
  </si>
  <si>
    <t xml:space="preserve">Мамутова </t>
  </si>
  <si>
    <t>Б-56</t>
  </si>
  <si>
    <t>Мамченко</t>
  </si>
  <si>
    <t>Б-214</t>
  </si>
  <si>
    <t>Мещерякова</t>
  </si>
  <si>
    <t>Б-324</t>
  </si>
  <si>
    <t>Минаева</t>
  </si>
  <si>
    <t>Б-74</t>
  </si>
  <si>
    <t>Мирзоян</t>
  </si>
  <si>
    <t>Милада</t>
  </si>
  <si>
    <t>Мирзаевна</t>
  </si>
  <si>
    <t>Б-451</t>
  </si>
  <si>
    <t>Михайлова</t>
  </si>
  <si>
    <t>Б-450</t>
  </si>
  <si>
    <t>Мордосевич</t>
  </si>
  <si>
    <t>Б-471</t>
  </si>
  <si>
    <t>Москалюк</t>
  </si>
  <si>
    <t>Даниела</t>
  </si>
  <si>
    <t>Б-255</t>
  </si>
  <si>
    <t>Моторина</t>
  </si>
  <si>
    <t>Б-352</t>
  </si>
  <si>
    <t>Мыколенко</t>
  </si>
  <si>
    <t>Б-254</t>
  </si>
  <si>
    <t>Науменко</t>
  </si>
  <si>
    <t>Артёмовна</t>
  </si>
  <si>
    <t>Б-492</t>
  </si>
  <si>
    <t>Наумова</t>
  </si>
  <si>
    <t>Б-213</t>
  </si>
  <si>
    <t>Б-364</t>
  </si>
  <si>
    <t>Неверова</t>
  </si>
  <si>
    <t>Марта</t>
  </si>
  <si>
    <t>Б-463</t>
  </si>
  <si>
    <t>Нестерова</t>
  </si>
  <si>
    <t>Б-26</t>
  </si>
  <si>
    <t>Никифоров</t>
  </si>
  <si>
    <t>Б-470</t>
  </si>
  <si>
    <t xml:space="preserve">Нурдинжонова </t>
  </si>
  <si>
    <t xml:space="preserve">Оминахон </t>
  </si>
  <si>
    <t>Отабековна</t>
  </si>
  <si>
    <t>Б-281</t>
  </si>
  <si>
    <t>Омаров</t>
  </si>
  <si>
    <t>Б-90</t>
  </si>
  <si>
    <t>Осмонов</t>
  </si>
  <si>
    <t xml:space="preserve">Эмир </t>
  </si>
  <si>
    <t>Жомартович</t>
  </si>
  <si>
    <t>Б-421</t>
  </si>
  <si>
    <t>Остроух</t>
  </si>
  <si>
    <t>Б-64</t>
  </si>
  <si>
    <t>Павловская</t>
  </si>
  <si>
    <t xml:space="preserve">Полина </t>
  </si>
  <si>
    <t>Б-25</t>
  </si>
  <si>
    <t>Пащенко</t>
  </si>
  <si>
    <t>Б-24</t>
  </si>
  <si>
    <t>Подворская</t>
  </si>
  <si>
    <t>Б-449</t>
  </si>
  <si>
    <t>Подопрелова</t>
  </si>
  <si>
    <t>Б-306</t>
  </si>
  <si>
    <t>Полетаев</t>
  </si>
  <si>
    <t>МТ</t>
  </si>
  <si>
    <t>Б-148</t>
  </si>
  <si>
    <t>Поляков</t>
  </si>
  <si>
    <t>Б-23</t>
  </si>
  <si>
    <t>Попелкова</t>
  </si>
  <si>
    <t>Б-300</t>
  </si>
  <si>
    <t>Б-448</t>
  </si>
  <si>
    <t>Потапова</t>
  </si>
  <si>
    <t>Б-212</t>
  </si>
  <si>
    <t>Просяная</t>
  </si>
  <si>
    <t>Б-462</t>
  </si>
  <si>
    <t>Пурис</t>
  </si>
  <si>
    <t>Б-323</t>
  </si>
  <si>
    <t>Радевич</t>
  </si>
  <si>
    <t>Б-461</t>
  </si>
  <si>
    <t>Ракова</t>
  </si>
  <si>
    <t>Б-322</t>
  </si>
  <si>
    <t>Ревунова</t>
  </si>
  <si>
    <t>Б-491</t>
  </si>
  <si>
    <t>Рылькова</t>
  </si>
  <si>
    <t>Б-447</t>
  </si>
  <si>
    <t>Ряхимов</t>
  </si>
  <si>
    <t>Б-237</t>
  </si>
  <si>
    <t>Савина</t>
  </si>
  <si>
    <t xml:space="preserve">Шершнева </t>
  </si>
  <si>
    <t xml:space="preserve">Зоя </t>
  </si>
  <si>
    <t>Б-253</t>
  </si>
  <si>
    <t>Савинкова</t>
  </si>
  <si>
    <t>Б-423</t>
  </si>
  <si>
    <t>Санникова</t>
  </si>
  <si>
    <t>Б-22</t>
  </si>
  <si>
    <t>Свидина</t>
  </si>
  <si>
    <t>Б-446</t>
  </si>
  <si>
    <t>Семёнова</t>
  </si>
  <si>
    <t>Вераника</t>
  </si>
  <si>
    <t>Германовна</t>
  </si>
  <si>
    <t>Б-321</t>
  </si>
  <si>
    <t>Семикина</t>
  </si>
  <si>
    <t>Б-185</t>
  </si>
  <si>
    <t>Синицына</t>
  </si>
  <si>
    <t>Б-374</t>
  </si>
  <si>
    <t xml:space="preserve">Скачек </t>
  </si>
  <si>
    <t>Б-445</t>
  </si>
  <si>
    <t>Скороходов</t>
  </si>
  <si>
    <t>Герман</t>
  </si>
  <si>
    <t>Б-252</t>
  </si>
  <si>
    <t>Слиба</t>
  </si>
  <si>
    <t>Б-469</t>
  </si>
  <si>
    <t xml:space="preserve">Кристина </t>
  </si>
  <si>
    <t>Б-490</t>
  </si>
  <si>
    <t>Смольянова</t>
  </si>
  <si>
    <t>Б-89</t>
  </si>
  <si>
    <t xml:space="preserve">Солодовникова </t>
  </si>
  <si>
    <t>Б-299</t>
  </si>
  <si>
    <t>Стайкова</t>
  </si>
  <si>
    <t>Богдановна</t>
  </si>
  <si>
    <t>Б-294</t>
  </si>
  <si>
    <t>Судеревская</t>
  </si>
  <si>
    <t>Б-55</t>
  </si>
  <si>
    <t>Сывороткин</t>
  </si>
  <si>
    <t>Б-399</t>
  </si>
  <si>
    <t xml:space="preserve">Тарасевич </t>
  </si>
  <si>
    <t>Б-444</t>
  </si>
  <si>
    <t>Тищенко</t>
  </si>
  <si>
    <t>Б-293</t>
  </si>
  <si>
    <t>Ткаченко</t>
  </si>
  <si>
    <t>Б-251</t>
  </si>
  <si>
    <t>Трус</t>
  </si>
  <si>
    <t>Б-373</t>
  </si>
  <si>
    <t xml:space="preserve">Турпетова </t>
  </si>
  <si>
    <t>Антоновна</t>
  </si>
  <si>
    <t>Н</t>
  </si>
  <si>
    <t>Б-372</t>
  </si>
  <si>
    <t xml:space="preserve">Федосеев </t>
  </si>
  <si>
    <t xml:space="preserve">Никита </t>
  </si>
  <si>
    <t>Б-71</t>
  </si>
  <si>
    <t>Филимонова</t>
  </si>
  <si>
    <t>Б-211</t>
  </si>
  <si>
    <t>Филиппова</t>
  </si>
  <si>
    <t>Б-489</t>
  </si>
  <si>
    <t>Фомина</t>
  </si>
  <si>
    <t>Б-398</t>
  </si>
  <si>
    <t>Хлупина</t>
  </si>
  <si>
    <t>Б-210</t>
  </si>
  <si>
    <t xml:space="preserve">Ходякова </t>
  </si>
  <si>
    <t>Б-79</t>
  </si>
  <si>
    <t>Циганкова</t>
  </si>
  <si>
    <t>Сарычева</t>
  </si>
  <si>
    <t>Б-443</t>
  </si>
  <si>
    <t>Цупикова</t>
  </si>
  <si>
    <t>Б-125</t>
  </si>
  <si>
    <t>Чаплыгина</t>
  </si>
  <si>
    <t>Б-320</t>
  </si>
  <si>
    <t xml:space="preserve">Чебочакова </t>
  </si>
  <si>
    <t>Каролина</t>
  </si>
  <si>
    <t>Б-250</t>
  </si>
  <si>
    <t>Чернышева</t>
  </si>
  <si>
    <t>Б-468</t>
  </si>
  <si>
    <t>Чирко</t>
  </si>
  <si>
    <t>Эвелина</t>
  </si>
  <si>
    <t>Б-371</t>
  </si>
  <si>
    <t xml:space="preserve">Шадрина </t>
  </si>
  <si>
    <t>Б-249</t>
  </si>
  <si>
    <t>Шаюк</t>
  </si>
  <si>
    <t>Б-184</t>
  </si>
  <si>
    <t xml:space="preserve">Швец </t>
  </si>
  <si>
    <t>Б-21</t>
  </si>
  <si>
    <t>Шелег</t>
  </si>
  <si>
    <t>Б-442</t>
  </si>
  <si>
    <t>Шенкель</t>
  </si>
  <si>
    <t>Б-370</t>
  </si>
  <si>
    <t xml:space="preserve">Шляхтина </t>
  </si>
  <si>
    <t>Б-441</t>
  </si>
  <si>
    <t>Шубин</t>
  </si>
  <si>
    <t>Б-440</t>
  </si>
  <si>
    <t>Шубина</t>
  </si>
  <si>
    <t>Б-422</t>
  </si>
  <si>
    <t>Энгель</t>
  </si>
  <si>
    <t>Б-248</t>
  </si>
  <si>
    <t>Юдин</t>
  </si>
  <si>
    <t>Б-319</t>
  </si>
  <si>
    <t>Янушко</t>
  </si>
  <si>
    <t>Б-467</t>
  </si>
  <si>
    <t>Яцкова</t>
  </si>
  <si>
    <t>Ульянова</t>
  </si>
  <si>
    <t xml:space="preserve">Отставных 
Немченко </t>
  </si>
  <si>
    <t>Евгения
Елена</t>
  </si>
  <si>
    <t>Анатольевна
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</si>
</sst>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;[Red]#,##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3" fillId="0" borderId="0"/>
  </cellStyleXfs>
  <cellXfs count="4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10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10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ill="1" applyBorder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0" xfId="0" applyFont="1" applyFill="1" applyBorder="1" applyAlignment="1"/>
    <xf numFmtId="10" fontId="1" fillId="0" borderId="7" xfId="0" applyNumberFormat="1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Alignment="1"/>
    <xf numFmtId="0" fontId="3" fillId="0" borderId="0" xfId="0" applyFont="1" applyFill="1" applyBorder="1" applyAlignment="1">
      <alignment wrapText="1"/>
    </xf>
    <xf numFmtId="0" fontId="1" fillId="0" borderId="0" xfId="0" applyFont="1" applyAlignment="1"/>
    <xf numFmtId="16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0" fontId="2" fillId="0" borderId="7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8" xfId="0" applyFont="1" applyFill="1" applyBorder="1" applyAlignment="1">
      <alignment horizontal="center" wrapText="1"/>
    </xf>
    <xf numFmtId="0" fontId="0" fillId="0" borderId="0" xfId="0" applyFont="1" applyAlignment="1">
      <alignment horizontal="left"/>
    </xf>
    <xf numFmtId="164" fontId="2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10" fontId="2" fillId="4" borderId="7" xfId="0" applyNumberFormat="1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4" borderId="1" xfId="0" applyFont="1" applyFill="1" applyBorder="1"/>
    <xf numFmtId="0" fontId="4" fillId="5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/>
    <xf numFmtId="0" fontId="4" fillId="0" borderId="1" xfId="0" applyFont="1" applyBorder="1" applyAlignment="1"/>
    <xf numFmtId="0" fontId="1" fillId="5" borderId="1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5" borderId="7" xfId="0" applyFont="1" applyFill="1" applyBorder="1" applyAlignment="1"/>
    <xf numFmtId="0" fontId="4" fillId="0" borderId="12" xfId="0" applyFont="1" applyBorder="1" applyAlignment="1"/>
    <xf numFmtId="0" fontId="4" fillId="0" borderId="7" xfId="0" applyFont="1" applyBorder="1" applyAlignment="1"/>
    <xf numFmtId="0" fontId="4" fillId="5" borderId="1" xfId="0" applyFont="1" applyFill="1" applyBorder="1" applyAlignment="1">
      <alignment vertical="center"/>
    </xf>
    <xf numFmtId="0" fontId="4" fillId="0" borderId="1" xfId="0" applyFont="1" applyFill="1" applyBorder="1" applyAlignment="1"/>
    <xf numFmtId="0" fontId="4" fillId="5" borderId="7" xfId="0" applyFont="1" applyFill="1" applyBorder="1" applyAlignment="1" applyProtection="1"/>
    <xf numFmtId="0" fontId="4" fillId="0" borderId="1" xfId="0" applyFont="1" applyBorder="1" applyAlignment="1">
      <alignment horizontal="left"/>
    </xf>
    <xf numFmtId="0" fontId="1" fillId="5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/>
    <xf numFmtId="0" fontId="11" fillId="0" borderId="1" xfId="0" applyFont="1" applyBorder="1" applyAlignment="1"/>
    <xf numFmtId="0" fontId="2" fillId="5" borderId="1" xfId="0" applyFont="1" applyFill="1" applyBorder="1" applyAlignment="1">
      <alignment horizontal="left"/>
    </xf>
    <xf numFmtId="0" fontId="11" fillId="7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left" vertical="center"/>
    </xf>
    <xf numFmtId="0" fontId="4" fillId="5" borderId="1" xfId="2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5" borderId="7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left"/>
    </xf>
    <xf numFmtId="0" fontId="4" fillId="5" borderId="12" xfId="0" applyFont="1" applyFill="1" applyBorder="1" applyAlignment="1" applyProtection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3" xfId="0" applyFont="1" applyBorder="1" applyAlignment="1"/>
    <xf numFmtId="0" fontId="4" fillId="0" borderId="13" xfId="0" applyFont="1" applyFill="1" applyBorder="1" applyAlignment="1">
      <alignment horizontal="left" vertical="center"/>
    </xf>
    <xf numFmtId="0" fontId="4" fillId="0" borderId="4" xfId="0" applyFont="1" applyBorder="1" applyAlignment="1"/>
    <xf numFmtId="0" fontId="1" fillId="0" borderId="12" xfId="0" applyFont="1" applyBorder="1"/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top"/>
    </xf>
    <xf numFmtId="0" fontId="2" fillId="0" borderId="7" xfId="0" applyFont="1" applyFill="1" applyBorder="1" applyAlignment="1">
      <alignment horizontal="left" vertical="center" wrapText="1"/>
    </xf>
    <xf numFmtId="0" fontId="11" fillId="0" borderId="0" xfId="0" applyFont="1" applyBorder="1" applyAlignment="1"/>
    <xf numFmtId="0" fontId="4" fillId="0" borderId="1" xfId="0" applyFont="1" applyBorder="1" applyAlignment="1">
      <alignment horizontal="justify" vertical="center"/>
    </xf>
    <xf numFmtId="0" fontId="4" fillId="7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1" fillId="5" borderId="1" xfId="0" applyFont="1" applyFill="1" applyBorder="1" applyAlignment="1" applyProtection="1"/>
    <xf numFmtId="0" fontId="4" fillId="9" borderId="7" xfId="0" applyFont="1" applyFill="1" applyBorder="1" applyAlignment="1">
      <alignment vertical="center"/>
    </xf>
    <xf numFmtId="0" fontId="4" fillId="9" borderId="12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left" vertical="center"/>
    </xf>
    <xf numFmtId="0" fontId="4" fillId="9" borderId="4" xfId="0" applyFont="1" applyFill="1" applyBorder="1" applyAlignment="1">
      <alignment vertical="center"/>
    </xf>
    <xf numFmtId="0" fontId="4" fillId="5" borderId="12" xfId="0" applyFont="1" applyFill="1" applyBorder="1" applyAlignment="1"/>
    <xf numFmtId="0" fontId="4" fillId="5" borderId="4" xfId="0" applyFont="1" applyFill="1" applyBorder="1" applyAlignment="1"/>
    <xf numFmtId="0" fontId="4" fillId="0" borderId="7" xfId="0" applyFont="1" applyFill="1" applyBorder="1" applyAlignment="1">
      <alignment horizontal="justify" vertical="center"/>
    </xf>
    <xf numFmtId="0" fontId="4" fillId="0" borderId="12" xfId="0" applyFont="1" applyFill="1" applyBorder="1" applyAlignment="1"/>
    <xf numFmtId="0" fontId="4" fillId="0" borderId="4" xfId="0" applyFont="1" applyFill="1" applyBorder="1" applyAlignment="1">
      <alignment horizontal="left" vertical="center"/>
    </xf>
    <xf numFmtId="0" fontId="4" fillId="5" borderId="4" xfId="0" applyFont="1" applyFill="1" applyBorder="1" applyAlignment="1" applyProtection="1"/>
    <xf numFmtId="0" fontId="4" fillId="0" borderId="7" xfId="0" applyFont="1" applyBorder="1" applyAlignment="1">
      <alignment vertical="center"/>
    </xf>
    <xf numFmtId="0" fontId="0" fillId="2" borderId="1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5" borderId="13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0" xfId="0" applyFont="1" applyBorder="1" applyAlignment="1">
      <alignment horizontal="justify" vertical="center"/>
    </xf>
    <xf numFmtId="0" fontId="2" fillId="0" borderId="1" xfId="0" applyFont="1" applyBorder="1"/>
    <xf numFmtId="0" fontId="1" fillId="0" borderId="4" xfId="0" applyFont="1" applyBorder="1"/>
    <xf numFmtId="0" fontId="4" fillId="0" borderId="7" xfId="0" applyFont="1" applyFill="1" applyBorder="1" applyAlignment="1"/>
    <xf numFmtId="0" fontId="3" fillId="0" borderId="4" xfId="0" applyFont="1" applyBorder="1" applyAlignment="1">
      <alignment horizontal="left" vertical="center"/>
    </xf>
    <xf numFmtId="0" fontId="4" fillId="0" borderId="0" xfId="0" applyFont="1" applyBorder="1" applyAlignment="1"/>
    <xf numFmtId="0" fontId="12" fillId="6" borderId="7" xfId="0" applyFont="1" applyFill="1" applyBorder="1" applyAlignment="1">
      <alignment horizontal="left"/>
    </xf>
    <xf numFmtId="0" fontId="12" fillId="7" borderId="12" xfId="0" applyFont="1" applyFill="1" applyBorder="1" applyAlignment="1">
      <alignment horizontal="left"/>
    </xf>
    <xf numFmtId="0" fontId="12" fillId="7" borderId="7" xfId="0" applyFont="1" applyFill="1" applyBorder="1" applyAlignment="1">
      <alignment horizontal="left"/>
    </xf>
    <xf numFmtId="0" fontId="0" fillId="0" borderId="1" xfId="0" applyFill="1" applyBorder="1" applyAlignment="1">
      <alignment horizontal="center" vertical="top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1" fillId="4" borderId="7" xfId="0" applyFont="1" applyFill="1" applyBorder="1" applyAlignment="1"/>
    <xf numFmtId="0" fontId="4" fillId="4" borderId="1" xfId="0" applyFont="1" applyFill="1" applyBorder="1" applyAlignment="1"/>
    <xf numFmtId="0" fontId="11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/>
    </xf>
    <xf numFmtId="0" fontId="11" fillId="1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vertical="center"/>
    </xf>
    <xf numFmtId="0" fontId="1" fillId="0" borderId="1" xfId="0" applyFont="1" applyFill="1" applyBorder="1"/>
    <xf numFmtId="0" fontId="12" fillId="0" borderId="7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/>
    </xf>
    <xf numFmtId="0" fontId="11" fillId="4" borderId="12" xfId="0" applyFont="1" applyFill="1" applyBorder="1" applyAlignment="1"/>
    <xf numFmtId="0" fontId="4" fillId="4" borderId="12" xfId="0" applyFont="1" applyFill="1" applyBorder="1" applyAlignment="1"/>
    <xf numFmtId="0" fontId="1" fillId="4" borderId="1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1" fillId="10" borderId="1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/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11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4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/>
    </xf>
    <xf numFmtId="0" fontId="14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4" fillId="4" borderId="4" xfId="0" applyFont="1" applyFill="1" applyBorder="1" applyAlignment="1"/>
    <xf numFmtId="0" fontId="2" fillId="4" borderId="7" xfId="0" applyFont="1" applyFill="1" applyBorder="1" applyAlignment="1">
      <alignment vertical="center" wrapText="1"/>
    </xf>
    <xf numFmtId="0" fontId="11" fillId="1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1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ill="1" applyAlignment="1"/>
    <xf numFmtId="0" fontId="1" fillId="0" borderId="6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3" xfId="0" applyFill="1" applyBorder="1" applyAlignment="1">
      <alignment horizontal="center" vertical="top" wrapText="1"/>
    </xf>
    <xf numFmtId="0" fontId="0" fillId="0" borderId="14" xfId="0" applyFill="1" applyBorder="1" applyAlignment="1">
      <alignment horizontal="center" vertical="top" wrapText="1"/>
    </xf>
    <xf numFmtId="0" fontId="0" fillId="0" borderId="15" xfId="0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2" borderId="14" xfId="0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4" borderId="1" xfId="0" applyFont="1" applyFill="1" applyBorder="1" applyAlignment="1"/>
    <xf numFmtId="0" fontId="2" fillId="4" borderId="7" xfId="0" applyFont="1" applyFill="1" applyBorder="1" applyAlignment="1"/>
    <xf numFmtId="0" fontId="2" fillId="4" borderId="12" xfId="0" applyFont="1" applyFill="1" applyBorder="1" applyAlignment="1"/>
    <xf numFmtId="0" fontId="2" fillId="4" borderId="12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  <xf numFmtId="0" fontId="2" fillId="4" borderId="1" xfId="2" applyFont="1" applyFill="1" applyBorder="1" applyAlignment="1">
      <alignment vertical="center"/>
    </xf>
    <xf numFmtId="0" fontId="2" fillId="4" borderId="1" xfId="2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1" fillId="5" borderId="1" xfId="0" applyFont="1" applyFill="1" applyBorder="1" applyAlignment="1"/>
    <xf numFmtId="0" fontId="1" fillId="0" borderId="1" xfId="0" applyFont="1" applyBorder="1" applyAlignment="1"/>
    <xf numFmtId="0" fontId="1" fillId="5" borderId="7" xfId="0" applyFont="1" applyFill="1" applyBorder="1" applyAlignment="1"/>
    <xf numFmtId="0" fontId="1" fillId="0" borderId="12" xfId="0" applyFont="1" applyBorder="1" applyAlignment="1"/>
    <xf numFmtId="0" fontId="1" fillId="0" borderId="7" xfId="0" applyFont="1" applyBorder="1" applyAlignment="1"/>
    <xf numFmtId="0" fontId="1" fillId="0" borderId="12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/>
    <xf numFmtId="0" fontId="1" fillId="6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/>
    <xf numFmtId="0" fontId="1" fillId="5" borderId="7" xfId="0" applyFont="1" applyFill="1" applyBorder="1" applyAlignment="1" applyProtection="1"/>
    <xf numFmtId="0" fontId="1" fillId="5" borderId="6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/>
    </xf>
    <xf numFmtId="0" fontId="16" fillId="0" borderId="0" xfId="0" applyFont="1" applyFill="1"/>
    <xf numFmtId="0" fontId="17" fillId="0" borderId="0" xfId="0" applyFont="1" applyFill="1"/>
    <xf numFmtId="0" fontId="1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0" fontId="2" fillId="4" borderId="7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4" fillId="4" borderId="7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0" fontId="1" fillId="0" borderId="7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7" borderId="12" xfId="0" applyFont="1" applyFill="1" applyBorder="1" applyAlignment="1">
      <alignment horizontal="left" vertical="center"/>
    </xf>
    <xf numFmtId="0" fontId="12" fillId="7" borderId="7" xfId="0" applyFont="1" applyFill="1" applyBorder="1" applyAlignment="1">
      <alignment horizontal="left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40;&#1059;%20&#1052;&#1062;/Desktop/&#1042;&#1054;&#1064;%202020/&#1041;&#1080;&#1086;&#1083;&#1086;&#1075;&#1080;&#1103;/1&#1087;&#1088;&#1086;&#1090;&#1086;&#1082;&#1086;&#1083;%20&#1073;&#1080;&#1086;&#1083;&#1086;&#1075;&#1080;&#1080;%20&#1052;&#1069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40;&#1059;%20&#1052;&#1062;/Desktop/&#1042;&#1054;&#1064;%202020/&#1041;&#1080;&#1086;&#1083;&#1086;&#1075;&#1080;&#1103;/11%20&#1055;&#1056;&#1054;&#1058;&#1054;&#1050;&#1054;&#1051;%20&#1041;&#1048;&#1054;&#1051;&#1054;&#1043;&#1048;&#107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</sheetNames>
    <sheetDataSet>
      <sheetData sheetId="0" refreshError="1"/>
      <sheetData sheetId="1" refreshError="1"/>
      <sheetData sheetId="2">
        <row r="36">
          <cell r="B36">
            <v>1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1</v>
          </cell>
          <cell r="H36">
            <v>1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1</v>
          </cell>
          <cell r="T36">
            <v>1</v>
          </cell>
          <cell r="U36">
            <v>0</v>
          </cell>
        </row>
        <row r="37">
          <cell r="B37">
            <v>1</v>
          </cell>
          <cell r="C37">
            <v>1</v>
          </cell>
          <cell r="D37">
            <v>0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1</v>
          </cell>
          <cell r="K37">
            <v>1</v>
          </cell>
          <cell r="L37">
            <v>0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0</v>
          </cell>
        </row>
        <row r="38">
          <cell r="B38">
            <v>1</v>
          </cell>
          <cell r="C38">
            <v>1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0</v>
          </cell>
          <cell r="I38">
            <v>1</v>
          </cell>
          <cell r="J38">
            <v>1</v>
          </cell>
          <cell r="K38">
            <v>1</v>
          </cell>
          <cell r="L38">
            <v>0</v>
          </cell>
          <cell r="M38">
            <v>0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1</v>
          </cell>
          <cell r="U38">
            <v>0</v>
          </cell>
        </row>
        <row r="39">
          <cell r="B39">
            <v>1</v>
          </cell>
          <cell r="C39">
            <v>1</v>
          </cell>
          <cell r="D39">
            <v>1</v>
          </cell>
          <cell r="E39">
            <v>1</v>
          </cell>
          <cell r="F39">
            <v>1</v>
          </cell>
          <cell r="G39">
            <v>0</v>
          </cell>
          <cell r="H39">
            <v>1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0</v>
          </cell>
          <cell r="P39">
            <v>0</v>
          </cell>
          <cell r="Q39">
            <v>1</v>
          </cell>
          <cell r="R39">
            <v>0</v>
          </cell>
          <cell r="S39">
            <v>0</v>
          </cell>
          <cell r="T39">
            <v>1</v>
          </cell>
          <cell r="U39">
            <v>0</v>
          </cell>
        </row>
        <row r="40">
          <cell r="B40">
            <v>1</v>
          </cell>
          <cell r="C40">
            <v>1</v>
          </cell>
          <cell r="D40">
            <v>0</v>
          </cell>
          <cell r="E40">
            <v>1</v>
          </cell>
          <cell r="F40">
            <v>0</v>
          </cell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0</v>
          </cell>
          <cell r="P40">
            <v>0</v>
          </cell>
          <cell r="Q40">
            <v>0</v>
          </cell>
          <cell r="R40">
            <v>1</v>
          </cell>
          <cell r="S40">
            <v>1</v>
          </cell>
          <cell r="T40">
            <v>1</v>
          </cell>
          <cell r="U40">
            <v>0</v>
          </cell>
        </row>
        <row r="41">
          <cell r="B41">
            <v>1</v>
          </cell>
          <cell r="C41">
            <v>1</v>
          </cell>
          <cell r="D41">
            <v>1</v>
          </cell>
          <cell r="E41">
            <v>1</v>
          </cell>
          <cell r="F41">
            <v>0</v>
          </cell>
          <cell r="G41">
            <v>1</v>
          </cell>
          <cell r="H41">
            <v>0</v>
          </cell>
          <cell r="I41">
            <v>0</v>
          </cell>
          <cell r="J41">
            <v>1</v>
          </cell>
          <cell r="K41">
            <v>1</v>
          </cell>
          <cell r="L41">
            <v>0</v>
          </cell>
          <cell r="M41">
            <v>1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1</v>
          </cell>
          <cell r="T41">
            <v>1</v>
          </cell>
          <cell r="U41">
            <v>0</v>
          </cell>
        </row>
        <row r="42">
          <cell r="B42">
            <v>1</v>
          </cell>
          <cell r="C42">
            <v>0</v>
          </cell>
          <cell r="D42">
            <v>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0</v>
          </cell>
          <cell r="U42">
            <v>0</v>
          </cell>
        </row>
        <row r="43">
          <cell r="B43">
            <v>1</v>
          </cell>
          <cell r="C43">
            <v>1</v>
          </cell>
          <cell r="D43">
            <v>1</v>
          </cell>
          <cell r="E43">
            <v>1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1</v>
          </cell>
          <cell r="L43">
            <v>0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1</v>
          </cell>
          <cell r="S43">
            <v>1</v>
          </cell>
          <cell r="T43">
            <v>1</v>
          </cell>
          <cell r="U43">
            <v>0</v>
          </cell>
        </row>
        <row r="44">
          <cell r="B44">
            <v>1</v>
          </cell>
          <cell r="C44">
            <v>1</v>
          </cell>
          <cell r="D44">
            <v>1</v>
          </cell>
          <cell r="E44">
            <v>1</v>
          </cell>
          <cell r="F44">
            <v>0</v>
          </cell>
          <cell r="G44">
            <v>1</v>
          </cell>
          <cell r="H44">
            <v>0</v>
          </cell>
          <cell r="I44">
            <v>1</v>
          </cell>
          <cell r="J44">
            <v>0</v>
          </cell>
          <cell r="K44">
            <v>0</v>
          </cell>
          <cell r="L44">
            <v>0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</row>
        <row r="45">
          <cell r="B45">
            <v>1</v>
          </cell>
          <cell r="C45">
            <v>1</v>
          </cell>
          <cell r="D45">
            <v>0</v>
          </cell>
          <cell r="E45">
            <v>1</v>
          </cell>
          <cell r="F45">
            <v>0</v>
          </cell>
          <cell r="G45">
            <v>1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1</v>
          </cell>
          <cell r="S45">
            <v>1</v>
          </cell>
          <cell r="T45">
            <v>0</v>
          </cell>
          <cell r="U45">
            <v>0</v>
          </cell>
        </row>
        <row r="46">
          <cell r="B46">
            <v>1</v>
          </cell>
          <cell r="C46">
            <v>1</v>
          </cell>
          <cell r="D46">
            <v>0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0</v>
          </cell>
          <cell r="J46">
            <v>1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1</v>
          </cell>
          <cell r="S46">
            <v>0</v>
          </cell>
          <cell r="T46">
            <v>0</v>
          </cell>
          <cell r="U46">
            <v>0</v>
          </cell>
        </row>
        <row r="47">
          <cell r="B47">
            <v>1</v>
          </cell>
          <cell r="C47">
            <v>0</v>
          </cell>
          <cell r="D47">
            <v>1</v>
          </cell>
          <cell r="E47">
            <v>0</v>
          </cell>
          <cell r="F47">
            <v>1</v>
          </cell>
          <cell r="G47">
            <v>1</v>
          </cell>
          <cell r="H47">
            <v>0</v>
          </cell>
          <cell r="I47">
            <v>0</v>
          </cell>
          <cell r="J47">
            <v>1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</v>
          </cell>
          <cell r="U47">
            <v>1</v>
          </cell>
        </row>
        <row r="48">
          <cell r="B48">
            <v>1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1</v>
          </cell>
          <cell r="H48">
            <v>0</v>
          </cell>
          <cell r="I48">
            <v>0</v>
          </cell>
          <cell r="J48">
            <v>0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1</v>
          </cell>
          <cell r="T48">
            <v>1</v>
          </cell>
          <cell r="U48">
            <v>0</v>
          </cell>
        </row>
        <row r="49">
          <cell r="B49">
            <v>1</v>
          </cell>
          <cell r="C49">
            <v>1</v>
          </cell>
          <cell r="D49">
            <v>0</v>
          </cell>
          <cell r="E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1</v>
          </cell>
          <cell r="S49">
            <v>1</v>
          </cell>
          <cell r="T49">
            <v>1</v>
          </cell>
          <cell r="U49">
            <v>0</v>
          </cell>
        </row>
        <row r="50">
          <cell r="B50">
            <v>1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1</v>
          </cell>
          <cell r="H50">
            <v>0</v>
          </cell>
          <cell r="I50">
            <v>0</v>
          </cell>
          <cell r="J50">
            <v>0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</v>
          </cell>
          <cell r="I51">
            <v>0</v>
          </cell>
          <cell r="J51">
            <v>0</v>
          </cell>
          <cell r="K51">
            <v>1</v>
          </cell>
          <cell r="L51">
            <v>1</v>
          </cell>
          <cell r="M51">
            <v>0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B52">
            <v>0</v>
          </cell>
          <cell r="C52">
            <v>1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1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0</v>
          </cell>
          <cell r="U52">
            <v>0</v>
          </cell>
        </row>
        <row r="53">
          <cell r="B53">
            <v>0</v>
          </cell>
          <cell r="C53">
            <v>0</v>
          </cell>
          <cell r="D53">
            <v>1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0</v>
          </cell>
          <cell r="Q53">
            <v>0</v>
          </cell>
          <cell r="R53">
            <v>1</v>
          </cell>
          <cell r="S53">
            <v>1</v>
          </cell>
          <cell r="T53">
            <v>1</v>
          </cell>
          <cell r="U53">
            <v>0</v>
          </cell>
        </row>
        <row r="54">
          <cell r="B54">
            <v>1</v>
          </cell>
          <cell r="C54">
            <v>0</v>
          </cell>
          <cell r="D54">
            <v>1</v>
          </cell>
          <cell r="E54">
            <v>1</v>
          </cell>
          <cell r="F54">
            <v>0</v>
          </cell>
          <cell r="G54">
            <v>1</v>
          </cell>
          <cell r="H54">
            <v>0</v>
          </cell>
          <cell r="I54">
            <v>0</v>
          </cell>
          <cell r="J54">
            <v>1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B55">
            <v>1</v>
          </cell>
          <cell r="C55">
            <v>0</v>
          </cell>
          <cell r="D55">
            <v>1</v>
          </cell>
          <cell r="E55">
            <v>0</v>
          </cell>
          <cell r="F55">
            <v>0</v>
          </cell>
          <cell r="G55">
            <v>1</v>
          </cell>
          <cell r="H55">
            <v>0</v>
          </cell>
          <cell r="I55">
            <v>1</v>
          </cell>
          <cell r="J55">
            <v>1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1</v>
          </cell>
          <cell r="T55">
            <v>1</v>
          </cell>
          <cell r="U55">
            <v>0</v>
          </cell>
        </row>
        <row r="56">
          <cell r="B56">
            <v>1</v>
          </cell>
          <cell r="C56">
            <v>1</v>
          </cell>
          <cell r="D56">
            <v>0</v>
          </cell>
          <cell r="E56">
            <v>0</v>
          </cell>
          <cell r="F56">
            <v>0</v>
          </cell>
          <cell r="G56">
            <v>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1</v>
          </cell>
          <cell r="T56">
            <v>1</v>
          </cell>
          <cell r="U56">
            <v>0</v>
          </cell>
        </row>
        <row r="57">
          <cell r="B57">
            <v>1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1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</v>
          </cell>
          <cell r="N57">
            <v>0</v>
          </cell>
          <cell r="O57">
            <v>1</v>
          </cell>
          <cell r="P57">
            <v>0</v>
          </cell>
          <cell r="Q57">
            <v>0</v>
          </cell>
          <cell r="R57">
            <v>1</v>
          </cell>
          <cell r="S57">
            <v>1</v>
          </cell>
          <cell r="T57">
            <v>1</v>
          </cell>
          <cell r="U57">
            <v>1</v>
          </cell>
        </row>
        <row r="58">
          <cell r="B58">
            <v>1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  <cell r="L58">
            <v>1</v>
          </cell>
          <cell r="M58">
            <v>1</v>
          </cell>
          <cell r="N58">
            <v>1</v>
          </cell>
          <cell r="O58">
            <v>0</v>
          </cell>
          <cell r="P58">
            <v>0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1</v>
          </cell>
          <cell r="O59">
            <v>0</v>
          </cell>
          <cell r="P59">
            <v>1</v>
          </cell>
          <cell r="Q59">
            <v>1</v>
          </cell>
          <cell r="R59">
            <v>1</v>
          </cell>
          <cell r="S59">
            <v>0</v>
          </cell>
          <cell r="T59">
            <v>0</v>
          </cell>
          <cell r="U59">
            <v>1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1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</v>
          </cell>
          <cell r="N60">
            <v>1</v>
          </cell>
          <cell r="O60">
            <v>1</v>
          </cell>
          <cell r="P60">
            <v>0</v>
          </cell>
          <cell r="Q60">
            <v>0</v>
          </cell>
          <cell r="R60">
            <v>1</v>
          </cell>
          <cell r="S60">
            <v>0</v>
          </cell>
          <cell r="T60">
            <v>0</v>
          </cell>
          <cell r="U60">
            <v>0</v>
          </cell>
        </row>
        <row r="61">
          <cell r="B61">
            <v>1</v>
          </cell>
          <cell r="C61">
            <v>1</v>
          </cell>
          <cell r="D61">
            <v>1</v>
          </cell>
          <cell r="E61">
            <v>1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>
            <v>0</v>
          </cell>
          <cell r="K61">
            <v>1</v>
          </cell>
          <cell r="L61">
            <v>0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1</v>
          </cell>
          <cell r="R61">
            <v>0</v>
          </cell>
          <cell r="S61">
            <v>1</v>
          </cell>
          <cell r="T61">
            <v>1</v>
          </cell>
          <cell r="U61">
            <v>0</v>
          </cell>
        </row>
        <row r="62">
          <cell r="B62">
            <v>1</v>
          </cell>
          <cell r="C62">
            <v>0</v>
          </cell>
          <cell r="D62">
            <v>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</v>
          </cell>
          <cell r="J62">
            <v>0</v>
          </cell>
          <cell r="K62">
            <v>0</v>
          </cell>
          <cell r="L62">
            <v>0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1</v>
          </cell>
          <cell r="T62">
            <v>0</v>
          </cell>
          <cell r="U62">
            <v>0</v>
          </cell>
        </row>
        <row r="63">
          <cell r="B63">
            <v>1</v>
          </cell>
          <cell r="C63">
            <v>1</v>
          </cell>
          <cell r="D63">
            <v>0</v>
          </cell>
          <cell r="E63">
            <v>0</v>
          </cell>
          <cell r="F63">
            <v>1</v>
          </cell>
          <cell r="G63">
            <v>1</v>
          </cell>
          <cell r="H63">
            <v>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0</v>
          </cell>
          <cell r="S63">
            <v>1</v>
          </cell>
          <cell r="T63">
            <v>1</v>
          </cell>
          <cell r="U63">
            <v>0</v>
          </cell>
        </row>
        <row r="64">
          <cell r="B64">
            <v>1</v>
          </cell>
          <cell r="C64">
            <v>0</v>
          </cell>
          <cell r="D64">
            <v>1</v>
          </cell>
          <cell r="E64">
            <v>1</v>
          </cell>
          <cell r="F64">
            <v>0</v>
          </cell>
          <cell r="G64">
            <v>1</v>
          </cell>
          <cell r="H64">
            <v>0</v>
          </cell>
          <cell r="I64">
            <v>1</v>
          </cell>
          <cell r="J64">
            <v>1</v>
          </cell>
          <cell r="K64">
            <v>1</v>
          </cell>
          <cell r="L64">
            <v>0</v>
          </cell>
          <cell r="M64">
            <v>1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1</v>
          </cell>
          <cell r="S64">
            <v>1</v>
          </cell>
          <cell r="T64">
            <v>0</v>
          </cell>
          <cell r="U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1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0</v>
          </cell>
          <cell r="U65">
            <v>0</v>
          </cell>
        </row>
        <row r="66">
          <cell r="B66">
            <v>1</v>
          </cell>
          <cell r="C66">
            <v>0</v>
          </cell>
          <cell r="D66">
            <v>1</v>
          </cell>
          <cell r="E66">
            <v>1</v>
          </cell>
          <cell r="F66">
            <v>0</v>
          </cell>
          <cell r="G66">
            <v>0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1</v>
          </cell>
          <cell r="O66">
            <v>0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</row>
        <row r="67">
          <cell r="B67">
            <v>1</v>
          </cell>
          <cell r="C67">
            <v>1</v>
          </cell>
          <cell r="D67">
            <v>0</v>
          </cell>
          <cell r="E67">
            <v>1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1</v>
          </cell>
          <cell r="S67">
            <v>0</v>
          </cell>
          <cell r="T67">
            <v>0</v>
          </cell>
          <cell r="U67">
            <v>0</v>
          </cell>
        </row>
        <row r="68">
          <cell r="B68">
            <v>1</v>
          </cell>
          <cell r="C68">
            <v>1</v>
          </cell>
          <cell r="D68">
            <v>0</v>
          </cell>
          <cell r="E68">
            <v>1</v>
          </cell>
          <cell r="F68">
            <v>0</v>
          </cell>
          <cell r="G68">
            <v>1</v>
          </cell>
          <cell r="H68">
            <v>1</v>
          </cell>
          <cell r="I68">
            <v>0</v>
          </cell>
          <cell r="J68">
            <v>1</v>
          </cell>
          <cell r="K68">
            <v>0</v>
          </cell>
          <cell r="L68">
            <v>0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1</v>
          </cell>
          <cell r="R68">
            <v>1</v>
          </cell>
          <cell r="S68">
            <v>0</v>
          </cell>
          <cell r="T68">
            <v>1</v>
          </cell>
          <cell r="U68">
            <v>0</v>
          </cell>
        </row>
        <row r="69">
          <cell r="B69">
            <v>1</v>
          </cell>
          <cell r="C69">
            <v>0</v>
          </cell>
          <cell r="D69">
            <v>1</v>
          </cell>
          <cell r="E69">
            <v>1</v>
          </cell>
          <cell r="F69">
            <v>0</v>
          </cell>
          <cell r="G69">
            <v>0</v>
          </cell>
          <cell r="H69">
            <v>1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</v>
          </cell>
          <cell r="N69">
            <v>1</v>
          </cell>
          <cell r="O69">
            <v>0</v>
          </cell>
          <cell r="P69">
            <v>0</v>
          </cell>
          <cell r="Q69">
            <v>0</v>
          </cell>
          <cell r="R69">
            <v>1</v>
          </cell>
          <cell r="S69">
            <v>0</v>
          </cell>
          <cell r="T69">
            <v>1</v>
          </cell>
          <cell r="U69">
            <v>0</v>
          </cell>
        </row>
        <row r="70">
          <cell r="B70">
            <v>1</v>
          </cell>
          <cell r="C70">
            <v>0</v>
          </cell>
          <cell r="D70">
            <v>0</v>
          </cell>
          <cell r="E70">
            <v>1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</v>
          </cell>
          <cell r="M70">
            <v>1</v>
          </cell>
          <cell r="N70">
            <v>0</v>
          </cell>
          <cell r="O70">
            <v>1</v>
          </cell>
          <cell r="P70">
            <v>0</v>
          </cell>
          <cell r="Q70">
            <v>0</v>
          </cell>
          <cell r="R70">
            <v>1</v>
          </cell>
          <cell r="S70">
            <v>0</v>
          </cell>
          <cell r="T70">
            <v>1</v>
          </cell>
          <cell r="U70">
            <v>0</v>
          </cell>
        </row>
        <row r="71">
          <cell r="B71">
            <v>1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1</v>
          </cell>
          <cell r="U71">
            <v>0</v>
          </cell>
        </row>
        <row r="72">
          <cell r="B72">
            <v>1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1</v>
          </cell>
          <cell r="H72">
            <v>0</v>
          </cell>
          <cell r="I72">
            <v>0</v>
          </cell>
          <cell r="J72">
            <v>1</v>
          </cell>
          <cell r="K72">
            <v>0</v>
          </cell>
          <cell r="L72">
            <v>0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1</v>
          </cell>
          <cell r="R72">
            <v>1</v>
          </cell>
          <cell r="S72">
            <v>1</v>
          </cell>
          <cell r="T72">
            <v>1</v>
          </cell>
          <cell r="U72">
            <v>1</v>
          </cell>
        </row>
        <row r="73">
          <cell r="B73">
            <v>1</v>
          </cell>
          <cell r="C73">
            <v>0</v>
          </cell>
          <cell r="D73">
            <v>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O73">
            <v>1</v>
          </cell>
          <cell r="P73">
            <v>0</v>
          </cell>
          <cell r="Q73">
            <v>1</v>
          </cell>
          <cell r="R73">
            <v>1</v>
          </cell>
          <cell r="S73">
            <v>0</v>
          </cell>
          <cell r="T73">
            <v>0</v>
          </cell>
          <cell r="U73">
            <v>0</v>
          </cell>
        </row>
        <row r="74">
          <cell r="B74">
            <v>1</v>
          </cell>
          <cell r="C74">
            <v>0</v>
          </cell>
          <cell r="D74">
            <v>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1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0</v>
          </cell>
          <cell r="T74">
            <v>0</v>
          </cell>
          <cell r="U74">
            <v>0</v>
          </cell>
        </row>
        <row r="76">
          <cell r="B76">
            <v>1</v>
          </cell>
          <cell r="C76">
            <v>1</v>
          </cell>
          <cell r="D76">
            <v>1</v>
          </cell>
          <cell r="E76">
            <v>1</v>
          </cell>
          <cell r="F76">
            <v>1</v>
          </cell>
          <cell r="G76">
            <v>1</v>
          </cell>
          <cell r="H76">
            <v>0</v>
          </cell>
          <cell r="I76">
            <v>0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  <cell r="U76">
            <v>1</v>
          </cell>
        </row>
        <row r="77">
          <cell r="B77">
            <v>1</v>
          </cell>
          <cell r="C77">
            <v>1</v>
          </cell>
          <cell r="D77">
            <v>0</v>
          </cell>
          <cell r="E77">
            <v>1</v>
          </cell>
          <cell r="F77">
            <v>1</v>
          </cell>
          <cell r="G77">
            <v>0</v>
          </cell>
          <cell r="H77">
            <v>1</v>
          </cell>
          <cell r="I77">
            <v>0</v>
          </cell>
          <cell r="J77">
            <v>1</v>
          </cell>
          <cell r="K77">
            <v>1</v>
          </cell>
          <cell r="L77">
            <v>0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1</v>
          </cell>
          <cell r="R77">
            <v>1</v>
          </cell>
          <cell r="S77">
            <v>0</v>
          </cell>
          <cell r="T77">
            <v>1</v>
          </cell>
          <cell r="U77">
            <v>0</v>
          </cell>
        </row>
        <row r="78">
          <cell r="B78">
            <v>1</v>
          </cell>
          <cell r="C78">
            <v>1</v>
          </cell>
          <cell r="D78">
            <v>1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1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B79">
            <v>1</v>
          </cell>
          <cell r="C79">
            <v>1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1</v>
          </cell>
          <cell r="S79">
            <v>0</v>
          </cell>
          <cell r="T79">
            <v>1</v>
          </cell>
          <cell r="U79">
            <v>0</v>
          </cell>
        </row>
        <row r="80">
          <cell r="B80">
            <v>1</v>
          </cell>
          <cell r="C80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1</v>
          </cell>
          <cell r="T80">
            <v>0</v>
          </cell>
          <cell r="U80">
            <v>1</v>
          </cell>
        </row>
        <row r="81">
          <cell r="B81">
            <v>1</v>
          </cell>
          <cell r="C81">
            <v>0</v>
          </cell>
          <cell r="D81">
            <v>0</v>
          </cell>
          <cell r="E81">
            <v>1</v>
          </cell>
          <cell r="F81">
            <v>0</v>
          </cell>
          <cell r="G81">
            <v>1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1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1</v>
          </cell>
          <cell r="T81">
            <v>1</v>
          </cell>
          <cell r="U81">
            <v>0</v>
          </cell>
        </row>
        <row r="82">
          <cell r="B82">
            <v>1</v>
          </cell>
          <cell r="C82">
            <v>1</v>
          </cell>
          <cell r="D82">
            <v>1</v>
          </cell>
          <cell r="E82">
            <v>1</v>
          </cell>
          <cell r="F82">
            <v>1</v>
          </cell>
          <cell r="G82">
            <v>1</v>
          </cell>
          <cell r="H82">
            <v>1</v>
          </cell>
          <cell r="I82">
            <v>1</v>
          </cell>
          <cell r="J82">
            <v>1</v>
          </cell>
          <cell r="K82">
            <v>0</v>
          </cell>
          <cell r="L82">
            <v>1</v>
          </cell>
          <cell r="M82">
            <v>1</v>
          </cell>
          <cell r="N82">
            <v>1</v>
          </cell>
          <cell r="O82">
            <v>1</v>
          </cell>
          <cell r="P82">
            <v>1</v>
          </cell>
          <cell r="Q82">
            <v>0</v>
          </cell>
          <cell r="R82">
            <v>0</v>
          </cell>
          <cell r="S82">
            <v>1</v>
          </cell>
          <cell r="T82">
            <v>1</v>
          </cell>
          <cell r="U82">
            <v>0</v>
          </cell>
        </row>
        <row r="83">
          <cell r="B83">
            <v>1</v>
          </cell>
          <cell r="C83">
            <v>0</v>
          </cell>
          <cell r="D83">
            <v>1</v>
          </cell>
          <cell r="E83">
            <v>1</v>
          </cell>
          <cell r="F83">
            <v>0</v>
          </cell>
          <cell r="G83">
            <v>1</v>
          </cell>
          <cell r="H83">
            <v>1</v>
          </cell>
          <cell r="I83">
            <v>0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1</v>
          </cell>
          <cell r="S83">
            <v>0</v>
          </cell>
          <cell r="T83">
            <v>0</v>
          </cell>
          <cell r="U83">
            <v>0</v>
          </cell>
        </row>
        <row r="85">
          <cell r="B85">
            <v>1</v>
          </cell>
          <cell r="C85">
            <v>1</v>
          </cell>
          <cell r="D85">
            <v>0</v>
          </cell>
          <cell r="E85">
            <v>1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</v>
          </cell>
          <cell r="M85">
            <v>0</v>
          </cell>
          <cell r="N85">
            <v>1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1</v>
          </cell>
          <cell r="T85">
            <v>0</v>
          </cell>
          <cell r="U85">
            <v>0</v>
          </cell>
        </row>
        <row r="86">
          <cell r="B86">
            <v>1</v>
          </cell>
          <cell r="C86">
            <v>0</v>
          </cell>
          <cell r="D86">
            <v>0</v>
          </cell>
          <cell r="E86">
            <v>1</v>
          </cell>
          <cell r="F86">
            <v>0</v>
          </cell>
          <cell r="G86">
            <v>1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1</v>
          </cell>
          <cell r="N86">
            <v>1</v>
          </cell>
          <cell r="O86">
            <v>0</v>
          </cell>
          <cell r="P86">
            <v>0</v>
          </cell>
          <cell r="Q86">
            <v>0</v>
          </cell>
          <cell r="R86">
            <v>1</v>
          </cell>
          <cell r="S86">
            <v>1</v>
          </cell>
          <cell r="T86">
            <v>0</v>
          </cell>
          <cell r="U86">
            <v>1</v>
          </cell>
        </row>
        <row r="87">
          <cell r="B87">
            <v>0</v>
          </cell>
          <cell r="C87">
            <v>0</v>
          </cell>
          <cell r="D87">
            <v>1</v>
          </cell>
          <cell r="E87">
            <v>0</v>
          </cell>
          <cell r="F87">
            <v>0</v>
          </cell>
          <cell r="G87">
            <v>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1</v>
          </cell>
          <cell r="M87">
            <v>0</v>
          </cell>
          <cell r="N87">
            <v>1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0</v>
          </cell>
        </row>
        <row r="88">
          <cell r="B88">
            <v>0</v>
          </cell>
          <cell r="C88">
            <v>0</v>
          </cell>
          <cell r="D88">
            <v>1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1</v>
          </cell>
          <cell r="Q88">
            <v>0</v>
          </cell>
          <cell r="R88">
            <v>1</v>
          </cell>
          <cell r="S88">
            <v>0</v>
          </cell>
          <cell r="T88">
            <v>0</v>
          </cell>
          <cell r="U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1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1</v>
          </cell>
          <cell r="U89">
            <v>0</v>
          </cell>
        </row>
        <row r="90">
          <cell r="B90">
            <v>1</v>
          </cell>
          <cell r="C90">
            <v>1</v>
          </cell>
          <cell r="D90">
            <v>1</v>
          </cell>
          <cell r="E90">
            <v>0</v>
          </cell>
          <cell r="F90">
            <v>0</v>
          </cell>
          <cell r="G90">
            <v>1</v>
          </cell>
          <cell r="H90">
            <v>0</v>
          </cell>
          <cell r="I90">
            <v>0</v>
          </cell>
          <cell r="J90">
            <v>0</v>
          </cell>
          <cell r="K90">
            <v>1</v>
          </cell>
          <cell r="L90">
            <v>0</v>
          </cell>
          <cell r="M90">
            <v>1</v>
          </cell>
          <cell r="N90">
            <v>1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1</v>
          </cell>
          <cell r="U90">
            <v>0</v>
          </cell>
        </row>
        <row r="91">
          <cell r="B91">
            <v>1</v>
          </cell>
          <cell r="C91">
            <v>0</v>
          </cell>
          <cell r="D91">
            <v>1</v>
          </cell>
          <cell r="E91">
            <v>0</v>
          </cell>
          <cell r="F91">
            <v>0</v>
          </cell>
          <cell r="G91">
            <v>0</v>
          </cell>
          <cell r="H91">
            <v>1</v>
          </cell>
          <cell r="I91">
            <v>0</v>
          </cell>
          <cell r="J91">
            <v>1</v>
          </cell>
          <cell r="K91">
            <v>0</v>
          </cell>
          <cell r="L91">
            <v>1</v>
          </cell>
          <cell r="M91">
            <v>0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1</v>
          </cell>
          <cell r="S91">
            <v>1</v>
          </cell>
          <cell r="T91">
            <v>1</v>
          </cell>
          <cell r="U91">
            <v>0</v>
          </cell>
        </row>
        <row r="92">
          <cell r="B92">
            <v>1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1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1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1</v>
          </cell>
          <cell r="T92">
            <v>0</v>
          </cell>
          <cell r="U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1</v>
          </cell>
          <cell r="F93">
            <v>0</v>
          </cell>
          <cell r="G93">
            <v>1</v>
          </cell>
          <cell r="H93">
            <v>0</v>
          </cell>
          <cell r="I93">
            <v>0</v>
          </cell>
          <cell r="J93">
            <v>0</v>
          </cell>
          <cell r="K93">
            <v>1</v>
          </cell>
          <cell r="L93">
            <v>0</v>
          </cell>
          <cell r="M93">
            <v>0</v>
          </cell>
          <cell r="N93">
            <v>0</v>
          </cell>
          <cell r="O93">
            <v>1</v>
          </cell>
          <cell r="P93">
            <v>1</v>
          </cell>
          <cell r="Q93">
            <v>1</v>
          </cell>
          <cell r="R93">
            <v>0</v>
          </cell>
          <cell r="S93">
            <v>1</v>
          </cell>
          <cell r="T93">
            <v>0</v>
          </cell>
          <cell r="U93">
            <v>0</v>
          </cell>
        </row>
        <row r="94">
          <cell r="B94">
            <v>1</v>
          </cell>
          <cell r="C94">
            <v>1</v>
          </cell>
          <cell r="D94">
            <v>1</v>
          </cell>
          <cell r="E94">
            <v>1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1</v>
          </cell>
          <cell r="L94">
            <v>0</v>
          </cell>
          <cell r="M94">
            <v>0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1</v>
          </cell>
          <cell r="T94">
            <v>1</v>
          </cell>
          <cell r="U94">
            <v>0</v>
          </cell>
        </row>
        <row r="95">
          <cell r="B95">
            <v>1</v>
          </cell>
          <cell r="C95">
            <v>1</v>
          </cell>
          <cell r="D95">
            <v>0</v>
          </cell>
          <cell r="E95">
            <v>0</v>
          </cell>
          <cell r="F95">
            <v>1</v>
          </cell>
          <cell r="G95">
            <v>1</v>
          </cell>
          <cell r="H95">
            <v>1</v>
          </cell>
          <cell r="I95">
            <v>1</v>
          </cell>
          <cell r="J95">
            <v>1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O95">
            <v>1</v>
          </cell>
          <cell r="P95">
            <v>0</v>
          </cell>
          <cell r="Q95">
            <v>1</v>
          </cell>
          <cell r="R95">
            <v>0</v>
          </cell>
          <cell r="S95">
            <v>1</v>
          </cell>
          <cell r="T95">
            <v>1</v>
          </cell>
          <cell r="U95">
            <v>0</v>
          </cell>
        </row>
        <row r="96">
          <cell r="B96">
            <v>1</v>
          </cell>
          <cell r="C96">
            <v>1</v>
          </cell>
          <cell r="D96">
            <v>1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1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1</v>
          </cell>
          <cell r="S96">
            <v>0</v>
          </cell>
          <cell r="T96">
            <v>1</v>
          </cell>
          <cell r="U96">
            <v>1</v>
          </cell>
        </row>
        <row r="98">
          <cell r="B98">
            <v>1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1</v>
          </cell>
          <cell r="Q98">
            <v>0</v>
          </cell>
          <cell r="R98">
            <v>0</v>
          </cell>
          <cell r="S98">
            <v>0</v>
          </cell>
          <cell r="T98">
            <v>1</v>
          </cell>
          <cell r="U98">
            <v>0</v>
          </cell>
        </row>
        <row r="99">
          <cell r="B99">
            <v>1</v>
          </cell>
          <cell r="C99">
            <v>0</v>
          </cell>
          <cell r="D99">
            <v>1</v>
          </cell>
          <cell r="E99">
            <v>0</v>
          </cell>
          <cell r="F99">
            <v>0</v>
          </cell>
          <cell r="G99">
            <v>1</v>
          </cell>
          <cell r="H99">
            <v>0</v>
          </cell>
          <cell r="I99">
            <v>1</v>
          </cell>
          <cell r="J99">
            <v>0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1</v>
          </cell>
          <cell r="P99">
            <v>0</v>
          </cell>
          <cell r="Q99">
            <v>1</v>
          </cell>
          <cell r="R99">
            <v>0</v>
          </cell>
          <cell r="S99">
            <v>1</v>
          </cell>
          <cell r="T99">
            <v>1</v>
          </cell>
          <cell r="U99">
            <v>0</v>
          </cell>
        </row>
        <row r="100">
          <cell r="B100">
            <v>1</v>
          </cell>
          <cell r="C100">
            <v>0</v>
          </cell>
          <cell r="D100">
            <v>1</v>
          </cell>
          <cell r="E100">
            <v>0</v>
          </cell>
          <cell r="F100">
            <v>0</v>
          </cell>
          <cell r="G100">
            <v>1</v>
          </cell>
          <cell r="H100">
            <v>0</v>
          </cell>
          <cell r="I100">
            <v>0</v>
          </cell>
          <cell r="J100">
            <v>1</v>
          </cell>
          <cell r="K100">
            <v>1</v>
          </cell>
          <cell r="L100">
            <v>0</v>
          </cell>
          <cell r="M100">
            <v>0</v>
          </cell>
          <cell r="N100">
            <v>1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1</v>
          </cell>
          <cell r="T100">
            <v>1</v>
          </cell>
          <cell r="U100">
            <v>0</v>
          </cell>
        </row>
        <row r="101">
          <cell r="B101">
            <v>0</v>
          </cell>
          <cell r="C101">
            <v>1</v>
          </cell>
          <cell r="D101">
            <v>0</v>
          </cell>
          <cell r="E101">
            <v>0</v>
          </cell>
          <cell r="F101">
            <v>0</v>
          </cell>
          <cell r="G101">
            <v>1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1</v>
          </cell>
          <cell r="S101">
            <v>0</v>
          </cell>
          <cell r="T101">
            <v>0</v>
          </cell>
          <cell r="U101">
            <v>1</v>
          </cell>
        </row>
        <row r="102">
          <cell r="B102">
            <v>1</v>
          </cell>
          <cell r="C102">
            <v>1</v>
          </cell>
          <cell r="D102">
            <v>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1</v>
          </cell>
          <cell r="O102">
            <v>1</v>
          </cell>
          <cell r="P102">
            <v>0</v>
          </cell>
          <cell r="Q102">
            <v>1</v>
          </cell>
          <cell r="R102">
            <v>0</v>
          </cell>
          <cell r="S102">
            <v>0</v>
          </cell>
          <cell r="T102">
            <v>1</v>
          </cell>
          <cell r="U102">
            <v>0</v>
          </cell>
        </row>
        <row r="103">
          <cell r="B103">
            <v>1</v>
          </cell>
          <cell r="C103">
            <v>0</v>
          </cell>
          <cell r="D103">
            <v>1</v>
          </cell>
          <cell r="E103">
            <v>0</v>
          </cell>
          <cell r="F103">
            <v>0</v>
          </cell>
          <cell r="G103">
            <v>1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</v>
          </cell>
          <cell r="N103">
            <v>1</v>
          </cell>
          <cell r="O103">
            <v>0</v>
          </cell>
          <cell r="P103">
            <v>0</v>
          </cell>
          <cell r="Q103">
            <v>0</v>
          </cell>
          <cell r="R103">
            <v>1</v>
          </cell>
          <cell r="S103">
            <v>0</v>
          </cell>
          <cell r="T103">
            <v>1</v>
          </cell>
          <cell r="U103">
            <v>0</v>
          </cell>
        </row>
        <row r="104">
          <cell r="B104">
            <v>1</v>
          </cell>
          <cell r="C104">
            <v>0</v>
          </cell>
          <cell r="D104">
            <v>1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</v>
          </cell>
          <cell r="K104">
            <v>0</v>
          </cell>
          <cell r="L104">
            <v>0</v>
          </cell>
          <cell r="M104">
            <v>1</v>
          </cell>
          <cell r="N104">
            <v>1</v>
          </cell>
          <cell r="O104">
            <v>1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>
            <v>1</v>
          </cell>
          <cell r="C105">
            <v>0</v>
          </cell>
          <cell r="D105">
            <v>1</v>
          </cell>
          <cell r="E105">
            <v>0</v>
          </cell>
          <cell r="F105">
            <v>1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1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</v>
          </cell>
          <cell r="T105">
            <v>1</v>
          </cell>
          <cell r="U105">
            <v>0</v>
          </cell>
        </row>
        <row r="106">
          <cell r="B106">
            <v>1</v>
          </cell>
          <cell r="C106">
            <v>1</v>
          </cell>
          <cell r="D106">
            <v>1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1</v>
          </cell>
          <cell r="J106">
            <v>1</v>
          </cell>
          <cell r="K106">
            <v>1</v>
          </cell>
          <cell r="L106">
            <v>1</v>
          </cell>
          <cell r="M106">
            <v>0</v>
          </cell>
          <cell r="N106">
            <v>0</v>
          </cell>
          <cell r="O106">
            <v>1</v>
          </cell>
          <cell r="P106">
            <v>1</v>
          </cell>
          <cell r="Q106">
            <v>0</v>
          </cell>
          <cell r="R106">
            <v>1</v>
          </cell>
          <cell r="S106">
            <v>1</v>
          </cell>
          <cell r="T106">
            <v>1</v>
          </cell>
          <cell r="U106">
            <v>0</v>
          </cell>
        </row>
        <row r="108">
          <cell r="B108">
            <v>1</v>
          </cell>
          <cell r="C108">
            <v>0</v>
          </cell>
          <cell r="D108">
            <v>1</v>
          </cell>
          <cell r="E108">
            <v>0</v>
          </cell>
          <cell r="F108">
            <v>1</v>
          </cell>
          <cell r="G108">
            <v>0</v>
          </cell>
          <cell r="H108">
            <v>0</v>
          </cell>
          <cell r="I108">
            <v>0</v>
          </cell>
          <cell r="J108">
            <v>1</v>
          </cell>
          <cell r="K108">
            <v>1</v>
          </cell>
          <cell r="L108">
            <v>0</v>
          </cell>
          <cell r="M108">
            <v>1</v>
          </cell>
          <cell r="N108">
            <v>1</v>
          </cell>
          <cell r="O108">
            <v>1</v>
          </cell>
          <cell r="P108">
            <v>0</v>
          </cell>
          <cell r="Q108">
            <v>1</v>
          </cell>
          <cell r="R108">
            <v>0</v>
          </cell>
          <cell r="S108">
            <v>1</v>
          </cell>
          <cell r="T108">
            <v>1</v>
          </cell>
          <cell r="U108">
            <v>0</v>
          </cell>
        </row>
        <row r="109">
          <cell r="B109">
            <v>1</v>
          </cell>
          <cell r="C109">
            <v>1</v>
          </cell>
          <cell r="D109">
            <v>1</v>
          </cell>
          <cell r="E109">
            <v>1</v>
          </cell>
          <cell r="F109">
            <v>1</v>
          </cell>
          <cell r="G109">
            <v>1</v>
          </cell>
          <cell r="H109">
            <v>0</v>
          </cell>
          <cell r="I109">
            <v>0</v>
          </cell>
          <cell r="J109">
            <v>1</v>
          </cell>
          <cell r="K109">
            <v>1</v>
          </cell>
          <cell r="L109">
            <v>1</v>
          </cell>
          <cell r="M109">
            <v>1</v>
          </cell>
          <cell r="N109">
            <v>1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0</v>
          </cell>
          <cell r="T109">
            <v>0</v>
          </cell>
          <cell r="U109">
            <v>0</v>
          </cell>
        </row>
        <row r="110">
          <cell r="B110">
            <v>1</v>
          </cell>
          <cell r="C110">
            <v>1</v>
          </cell>
          <cell r="D110">
            <v>1</v>
          </cell>
          <cell r="E110">
            <v>1</v>
          </cell>
          <cell r="F110">
            <v>0</v>
          </cell>
          <cell r="G110">
            <v>1</v>
          </cell>
          <cell r="H110">
            <v>1</v>
          </cell>
          <cell r="I110">
            <v>0</v>
          </cell>
          <cell r="J110">
            <v>1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0</v>
          </cell>
        </row>
        <row r="111">
          <cell r="B111">
            <v>1</v>
          </cell>
          <cell r="C111">
            <v>1</v>
          </cell>
          <cell r="D111">
            <v>0</v>
          </cell>
          <cell r="E111">
            <v>1</v>
          </cell>
          <cell r="F111">
            <v>1</v>
          </cell>
          <cell r="G111">
            <v>1</v>
          </cell>
          <cell r="H111">
            <v>1</v>
          </cell>
          <cell r="I111">
            <v>1</v>
          </cell>
          <cell r="J111">
            <v>0</v>
          </cell>
          <cell r="K111">
            <v>0</v>
          </cell>
          <cell r="L111">
            <v>0</v>
          </cell>
          <cell r="M111">
            <v>1</v>
          </cell>
          <cell r="N111">
            <v>1</v>
          </cell>
          <cell r="O111">
            <v>1</v>
          </cell>
          <cell r="P111">
            <v>1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0</v>
          </cell>
        </row>
        <row r="112">
          <cell r="B112">
            <v>1</v>
          </cell>
          <cell r="C112">
            <v>0</v>
          </cell>
          <cell r="D112">
            <v>0</v>
          </cell>
          <cell r="E112">
            <v>1</v>
          </cell>
          <cell r="F112">
            <v>0</v>
          </cell>
          <cell r="G112">
            <v>1</v>
          </cell>
          <cell r="H112">
            <v>0</v>
          </cell>
          <cell r="I112">
            <v>0</v>
          </cell>
          <cell r="J112">
            <v>1</v>
          </cell>
          <cell r="K112">
            <v>1</v>
          </cell>
          <cell r="L112">
            <v>0</v>
          </cell>
          <cell r="M112">
            <v>1</v>
          </cell>
          <cell r="N112">
            <v>1</v>
          </cell>
          <cell r="O112">
            <v>0</v>
          </cell>
          <cell r="P112">
            <v>1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0</v>
          </cell>
        </row>
        <row r="113">
          <cell r="B113">
            <v>1</v>
          </cell>
          <cell r="C113">
            <v>1</v>
          </cell>
          <cell r="D113">
            <v>1</v>
          </cell>
          <cell r="E113">
            <v>1</v>
          </cell>
          <cell r="F113">
            <v>1</v>
          </cell>
          <cell r="G113">
            <v>1</v>
          </cell>
          <cell r="H113">
            <v>0</v>
          </cell>
          <cell r="I113">
            <v>0</v>
          </cell>
          <cell r="J113">
            <v>1</v>
          </cell>
          <cell r="K113">
            <v>0</v>
          </cell>
          <cell r="L113">
            <v>0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0</v>
          </cell>
          <cell r="T113">
            <v>1</v>
          </cell>
          <cell r="U113">
            <v>0</v>
          </cell>
        </row>
        <row r="114">
          <cell r="B114">
            <v>1</v>
          </cell>
          <cell r="C114">
            <v>1</v>
          </cell>
          <cell r="D114">
            <v>1</v>
          </cell>
          <cell r="E114">
            <v>1</v>
          </cell>
          <cell r="F114">
            <v>1</v>
          </cell>
          <cell r="G114">
            <v>1</v>
          </cell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O114">
            <v>1</v>
          </cell>
          <cell r="P114">
            <v>1</v>
          </cell>
          <cell r="Q114">
            <v>0</v>
          </cell>
          <cell r="R114">
            <v>0</v>
          </cell>
          <cell r="S114">
            <v>0</v>
          </cell>
          <cell r="T114">
            <v>1</v>
          </cell>
          <cell r="U114">
            <v>0</v>
          </cell>
        </row>
        <row r="115">
          <cell r="B115">
            <v>0</v>
          </cell>
          <cell r="C115">
            <v>0</v>
          </cell>
          <cell r="D115">
            <v>1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</row>
        <row r="116">
          <cell r="B116">
            <v>1</v>
          </cell>
          <cell r="C116">
            <v>0</v>
          </cell>
          <cell r="D116">
            <v>1</v>
          </cell>
          <cell r="E116">
            <v>1</v>
          </cell>
          <cell r="F116">
            <v>0</v>
          </cell>
          <cell r="G116">
            <v>1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1</v>
          </cell>
          <cell r="M116">
            <v>0</v>
          </cell>
          <cell r="N116">
            <v>0</v>
          </cell>
          <cell r="O116">
            <v>1</v>
          </cell>
          <cell r="P116">
            <v>0</v>
          </cell>
          <cell r="Q116">
            <v>0</v>
          </cell>
          <cell r="R116">
            <v>0</v>
          </cell>
          <cell r="S116">
            <v>1</v>
          </cell>
          <cell r="T116">
            <v>0</v>
          </cell>
          <cell r="U116">
            <v>0</v>
          </cell>
        </row>
        <row r="117">
          <cell r="B117">
            <v>0</v>
          </cell>
          <cell r="C117">
            <v>0</v>
          </cell>
          <cell r="D117">
            <v>1</v>
          </cell>
          <cell r="E117">
            <v>1</v>
          </cell>
          <cell r="F117">
            <v>0</v>
          </cell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1</v>
          </cell>
          <cell r="T117">
            <v>1</v>
          </cell>
          <cell r="U117">
            <v>0</v>
          </cell>
        </row>
        <row r="118">
          <cell r="B118">
            <v>0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1</v>
          </cell>
          <cell r="K118">
            <v>0</v>
          </cell>
          <cell r="L118">
            <v>0</v>
          </cell>
          <cell r="M118">
            <v>0</v>
          </cell>
          <cell r="N118">
            <v>1</v>
          </cell>
          <cell r="O118">
            <v>0</v>
          </cell>
          <cell r="P118">
            <v>0</v>
          </cell>
          <cell r="Q118">
            <v>0</v>
          </cell>
          <cell r="R118">
            <v>1</v>
          </cell>
          <cell r="S118">
            <v>1</v>
          </cell>
          <cell r="T118">
            <v>1</v>
          </cell>
          <cell r="U118">
            <v>0</v>
          </cell>
        </row>
        <row r="119">
          <cell r="B119">
            <v>0</v>
          </cell>
          <cell r="C119">
            <v>0</v>
          </cell>
          <cell r="D119">
            <v>1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1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1</v>
          </cell>
          <cell r="U119">
            <v>0</v>
          </cell>
        </row>
        <row r="120">
          <cell r="B120">
            <v>1</v>
          </cell>
          <cell r="C120">
            <v>0</v>
          </cell>
          <cell r="D120">
            <v>1</v>
          </cell>
          <cell r="E120">
            <v>1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1</v>
          </cell>
          <cell r="N120">
            <v>0</v>
          </cell>
          <cell r="O120">
            <v>1</v>
          </cell>
          <cell r="P120">
            <v>1</v>
          </cell>
          <cell r="Q120">
            <v>0</v>
          </cell>
          <cell r="R120">
            <v>1</v>
          </cell>
          <cell r="S120">
            <v>1</v>
          </cell>
          <cell r="T120">
            <v>1</v>
          </cell>
          <cell r="U120">
            <v>0</v>
          </cell>
        </row>
        <row r="121">
          <cell r="B121">
            <v>1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1</v>
          </cell>
          <cell r="H121">
            <v>1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1</v>
          </cell>
          <cell r="N121">
            <v>0</v>
          </cell>
          <cell r="O121">
            <v>1</v>
          </cell>
          <cell r="P121">
            <v>1</v>
          </cell>
          <cell r="Q121">
            <v>0</v>
          </cell>
          <cell r="R121">
            <v>0</v>
          </cell>
          <cell r="S121">
            <v>1</v>
          </cell>
          <cell r="T121">
            <v>0</v>
          </cell>
          <cell r="U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</v>
          </cell>
          <cell r="F122">
            <v>0</v>
          </cell>
          <cell r="G122">
            <v>0</v>
          </cell>
          <cell r="H122">
            <v>1</v>
          </cell>
          <cell r="I122">
            <v>0</v>
          </cell>
          <cell r="J122">
            <v>1</v>
          </cell>
          <cell r="K122">
            <v>0</v>
          </cell>
          <cell r="L122">
            <v>1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</row>
        <row r="123">
          <cell r="B123">
            <v>1</v>
          </cell>
          <cell r="C123">
            <v>0</v>
          </cell>
          <cell r="D123">
            <v>1</v>
          </cell>
          <cell r="E123">
            <v>0</v>
          </cell>
          <cell r="F123">
            <v>0</v>
          </cell>
          <cell r="G123">
            <v>1</v>
          </cell>
          <cell r="H123">
            <v>1</v>
          </cell>
          <cell r="I123">
            <v>0</v>
          </cell>
          <cell r="J123">
            <v>1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</row>
        <row r="124">
          <cell r="B124">
            <v>1</v>
          </cell>
          <cell r="C124">
            <v>0</v>
          </cell>
          <cell r="D124">
            <v>0</v>
          </cell>
          <cell r="E124">
            <v>1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1</v>
          </cell>
          <cell r="Q124">
            <v>0</v>
          </cell>
          <cell r="R124">
            <v>1</v>
          </cell>
          <cell r="S124">
            <v>0</v>
          </cell>
          <cell r="T124">
            <v>0</v>
          </cell>
          <cell r="U124">
            <v>0</v>
          </cell>
        </row>
        <row r="125">
          <cell r="B125">
            <v>1</v>
          </cell>
          <cell r="C125">
            <v>0</v>
          </cell>
          <cell r="D125">
            <v>1</v>
          </cell>
          <cell r="E125">
            <v>0</v>
          </cell>
          <cell r="F125">
            <v>0</v>
          </cell>
          <cell r="G125">
            <v>0</v>
          </cell>
          <cell r="H125">
            <v>1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1</v>
          </cell>
          <cell r="P125">
            <v>0</v>
          </cell>
          <cell r="Q125">
            <v>0</v>
          </cell>
          <cell r="R125">
            <v>0</v>
          </cell>
          <cell r="S125">
            <v>1</v>
          </cell>
          <cell r="T125">
            <v>1</v>
          </cell>
          <cell r="U125">
            <v>1</v>
          </cell>
        </row>
        <row r="126">
          <cell r="B126">
            <v>1</v>
          </cell>
          <cell r="C126">
            <v>1</v>
          </cell>
          <cell r="D126">
            <v>1</v>
          </cell>
          <cell r="E126">
            <v>0</v>
          </cell>
          <cell r="F126">
            <v>0</v>
          </cell>
          <cell r="G126">
            <v>1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1</v>
          </cell>
          <cell r="P126">
            <v>0</v>
          </cell>
          <cell r="Q126">
            <v>1</v>
          </cell>
          <cell r="R126">
            <v>1</v>
          </cell>
          <cell r="S126">
            <v>1</v>
          </cell>
          <cell r="T126">
            <v>0</v>
          </cell>
          <cell r="U126">
            <v>0</v>
          </cell>
        </row>
        <row r="127">
          <cell r="B127">
            <v>1</v>
          </cell>
          <cell r="C127">
            <v>0</v>
          </cell>
          <cell r="D127">
            <v>1</v>
          </cell>
          <cell r="E127">
            <v>0</v>
          </cell>
          <cell r="F127">
            <v>1</v>
          </cell>
          <cell r="G127">
            <v>0</v>
          </cell>
          <cell r="H127">
            <v>0</v>
          </cell>
          <cell r="I127">
            <v>1</v>
          </cell>
          <cell r="J127">
            <v>0</v>
          </cell>
          <cell r="K127">
            <v>1</v>
          </cell>
          <cell r="L127">
            <v>0</v>
          </cell>
          <cell r="M127">
            <v>1</v>
          </cell>
          <cell r="N127">
            <v>0</v>
          </cell>
          <cell r="O127">
            <v>1</v>
          </cell>
          <cell r="P127">
            <v>0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</row>
        <row r="128">
          <cell r="B128">
            <v>1</v>
          </cell>
          <cell r="C128">
            <v>0</v>
          </cell>
          <cell r="D128">
            <v>1</v>
          </cell>
          <cell r="E128">
            <v>1</v>
          </cell>
          <cell r="F128">
            <v>0</v>
          </cell>
          <cell r="G128">
            <v>0</v>
          </cell>
          <cell r="H128">
            <v>0</v>
          </cell>
          <cell r="I128">
            <v>1</v>
          </cell>
          <cell r="J128">
            <v>0</v>
          </cell>
          <cell r="K128">
            <v>0</v>
          </cell>
          <cell r="L128">
            <v>1</v>
          </cell>
          <cell r="M128">
            <v>1</v>
          </cell>
          <cell r="N128">
            <v>1</v>
          </cell>
          <cell r="O128">
            <v>1</v>
          </cell>
          <cell r="P128">
            <v>0</v>
          </cell>
          <cell r="Q128">
            <v>0</v>
          </cell>
          <cell r="R128">
            <v>0</v>
          </cell>
          <cell r="S128">
            <v>1</v>
          </cell>
          <cell r="T128">
            <v>0</v>
          </cell>
          <cell r="U128">
            <v>0</v>
          </cell>
        </row>
        <row r="129">
          <cell r="B129">
            <v>1</v>
          </cell>
          <cell r="C129">
            <v>0</v>
          </cell>
          <cell r="D129">
            <v>1</v>
          </cell>
          <cell r="E129">
            <v>0</v>
          </cell>
          <cell r="F129">
            <v>1</v>
          </cell>
          <cell r="G129">
            <v>0</v>
          </cell>
          <cell r="H129">
            <v>1</v>
          </cell>
          <cell r="I129">
            <v>0</v>
          </cell>
          <cell r="J129">
            <v>0</v>
          </cell>
          <cell r="K129">
            <v>0</v>
          </cell>
          <cell r="L129">
            <v>1</v>
          </cell>
          <cell r="M129">
            <v>0</v>
          </cell>
          <cell r="N129">
            <v>0</v>
          </cell>
          <cell r="O129">
            <v>0</v>
          </cell>
          <cell r="P129">
            <v>1</v>
          </cell>
          <cell r="Q129">
            <v>0</v>
          </cell>
          <cell r="R129">
            <v>1</v>
          </cell>
          <cell r="S129">
            <v>1</v>
          </cell>
          <cell r="T129">
            <v>0</v>
          </cell>
          <cell r="U129">
            <v>1</v>
          </cell>
        </row>
        <row r="130">
          <cell r="B130">
            <v>1</v>
          </cell>
          <cell r="C130">
            <v>0</v>
          </cell>
          <cell r="D130">
            <v>1</v>
          </cell>
          <cell r="E130">
            <v>1</v>
          </cell>
          <cell r="F130">
            <v>0</v>
          </cell>
          <cell r="G130">
            <v>0</v>
          </cell>
          <cell r="H130">
            <v>1</v>
          </cell>
          <cell r="I130">
            <v>0</v>
          </cell>
          <cell r="J130">
            <v>0</v>
          </cell>
          <cell r="K130">
            <v>0</v>
          </cell>
          <cell r="L130">
            <v>1</v>
          </cell>
          <cell r="M130">
            <v>0</v>
          </cell>
          <cell r="N130">
            <v>0</v>
          </cell>
          <cell r="O130">
            <v>1</v>
          </cell>
          <cell r="P130">
            <v>1</v>
          </cell>
          <cell r="Q130">
            <v>0</v>
          </cell>
          <cell r="R130">
            <v>0</v>
          </cell>
          <cell r="S130">
            <v>1</v>
          </cell>
          <cell r="T130">
            <v>1</v>
          </cell>
          <cell r="U130">
            <v>0</v>
          </cell>
        </row>
        <row r="131">
          <cell r="B131">
            <v>1</v>
          </cell>
          <cell r="C131">
            <v>1</v>
          </cell>
          <cell r="D131">
            <v>1</v>
          </cell>
          <cell r="E131">
            <v>1</v>
          </cell>
          <cell r="F131">
            <v>1</v>
          </cell>
          <cell r="G131">
            <v>1</v>
          </cell>
          <cell r="H131">
            <v>0</v>
          </cell>
          <cell r="I131">
            <v>0</v>
          </cell>
          <cell r="J131">
            <v>1</v>
          </cell>
          <cell r="K131">
            <v>1</v>
          </cell>
          <cell r="L131">
            <v>1</v>
          </cell>
          <cell r="M131">
            <v>1</v>
          </cell>
          <cell r="N131">
            <v>1</v>
          </cell>
          <cell r="O131">
            <v>1</v>
          </cell>
          <cell r="P131">
            <v>0</v>
          </cell>
          <cell r="Q131">
            <v>1</v>
          </cell>
          <cell r="R131">
            <v>0</v>
          </cell>
          <cell r="S131">
            <v>0</v>
          </cell>
          <cell r="T131">
            <v>1</v>
          </cell>
          <cell r="U131">
            <v>0</v>
          </cell>
        </row>
        <row r="132">
          <cell r="B132">
            <v>1</v>
          </cell>
          <cell r="C132">
            <v>0</v>
          </cell>
          <cell r="D132">
            <v>1</v>
          </cell>
          <cell r="E132">
            <v>0</v>
          </cell>
          <cell r="F132">
            <v>1</v>
          </cell>
          <cell r="G132">
            <v>0</v>
          </cell>
          <cell r="H132">
            <v>0</v>
          </cell>
          <cell r="I132">
            <v>1</v>
          </cell>
          <cell r="J132">
            <v>1</v>
          </cell>
          <cell r="K132">
            <v>0</v>
          </cell>
          <cell r="L132">
            <v>1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1</v>
          </cell>
          <cell r="U132">
            <v>0</v>
          </cell>
        </row>
        <row r="133">
          <cell r="B133">
            <v>1</v>
          </cell>
          <cell r="C133">
            <v>0</v>
          </cell>
          <cell r="D133">
            <v>0</v>
          </cell>
          <cell r="E133">
            <v>0</v>
          </cell>
          <cell r="F133">
            <v>1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1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</row>
        <row r="134">
          <cell r="B134">
            <v>1</v>
          </cell>
          <cell r="C134">
            <v>0</v>
          </cell>
          <cell r="D134">
            <v>1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1</v>
          </cell>
          <cell r="U134">
            <v>0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</sheetNames>
    <sheetDataSet>
      <sheetData sheetId="0"/>
      <sheetData sheetId="1"/>
      <sheetData sheetId="2"/>
      <sheetData sheetId="3"/>
      <sheetData sheetId="4">
        <row r="84">
          <cell r="D84" t="str">
            <v>Берч Л.П. /___________________________________________</v>
          </cell>
        </row>
        <row r="85">
          <cell r="D85" t="str">
            <v>Скуридина Н.Г./_______________________________________</v>
          </cell>
        </row>
        <row r="86">
          <cell r="D86" t="str">
            <v>Ульянова Е.А. /________________________________________</v>
          </cell>
        </row>
        <row r="87">
          <cell r="D87" t="str">
            <v>Осадчук В.И. /________________________________________</v>
          </cell>
        </row>
        <row r="88">
          <cell r="D88" t="str">
            <v>Алексеева С.К.  /_______________________________________</v>
          </cell>
        </row>
        <row r="89">
          <cell r="D89" t="str">
            <v>Верютина  М.В.  /______________________________________</v>
          </cell>
        </row>
        <row r="90">
          <cell r="D90" t="str">
            <v>Задыляк  Л.М.  /_______________________________________</v>
          </cell>
        </row>
        <row r="91">
          <cell r="D91" t="str">
            <v>Ковальчук О.А.  /_____________________________________</v>
          </cell>
        </row>
        <row r="92">
          <cell r="E92" t="str">
            <v>Золотарева Е.С.  /________________________________________</v>
          </cell>
        </row>
        <row r="93">
          <cell r="E93" t="str">
            <v>Соломина С.Г.  /________________________________________</v>
          </cell>
        </row>
        <row r="94">
          <cell r="E94" t="str">
            <v>Шершнева З.Ю./______________________________________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05"/>
  <sheetViews>
    <sheetView zoomScale="60" zoomScaleNormal="60" zoomScaleSheetLayoutView="75" workbookViewId="0">
      <selection activeCell="AI9" sqref="AI9:AN39"/>
    </sheetView>
  </sheetViews>
  <sheetFormatPr defaultColWidth="8.85546875" defaultRowHeight="15" x14ac:dyDescent="0.25"/>
  <cols>
    <col min="1" max="1" width="11.42578125" style="1" customWidth="1"/>
    <col min="2" max="21" width="4.5703125" style="18" customWidth="1"/>
    <col min="22" max="26" width="4.85546875" style="18" customWidth="1"/>
    <col min="27" max="31" width="5.5703125" style="18" customWidth="1"/>
    <col min="32" max="32" width="15.7109375" style="18" customWidth="1"/>
    <col min="33" max="33" width="7.85546875" style="18" customWidth="1"/>
    <col min="34" max="34" width="13.7109375" customWidth="1"/>
    <col min="35" max="35" width="18.5703125" customWidth="1"/>
    <col min="36" max="36" width="25.28515625" style="2" customWidth="1"/>
    <col min="37" max="37" width="19.140625" style="2" customWidth="1"/>
    <col min="38" max="38" width="24.85546875" style="2" customWidth="1"/>
    <col min="39" max="39" width="51.28515625" style="70" customWidth="1"/>
    <col min="40" max="40" width="7.42578125" style="10" customWidth="1"/>
    <col min="41" max="41" width="9.42578125" style="10" customWidth="1"/>
    <col min="42" max="42" width="23.140625" style="2" customWidth="1"/>
    <col min="43" max="43" width="20.140625" style="2" customWidth="1"/>
    <col min="44" max="44" width="24.7109375" style="2" customWidth="1"/>
  </cols>
  <sheetData>
    <row r="1" spans="1:44" ht="18.75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13"/>
      <c r="AI1" s="20" t="s">
        <v>0</v>
      </c>
      <c r="AJ1" s="14"/>
      <c r="AK1" s="14"/>
      <c r="AL1" s="14"/>
      <c r="AM1" s="14"/>
      <c r="AN1" s="30"/>
      <c r="AO1" s="30"/>
      <c r="AP1" s="14"/>
      <c r="AQ1" s="14"/>
      <c r="AR1" s="31"/>
    </row>
    <row r="2" spans="1:44" ht="20.25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0"/>
      <c r="AH2" s="21"/>
      <c r="AI2" s="32" t="s">
        <v>18</v>
      </c>
      <c r="AJ2" s="14"/>
      <c r="AK2" s="14"/>
      <c r="AL2" s="14"/>
      <c r="AM2" s="14"/>
      <c r="AN2" s="30"/>
      <c r="AO2" s="30"/>
      <c r="AP2" s="14"/>
      <c r="AQ2" s="14"/>
      <c r="AR2" s="14"/>
    </row>
    <row r="3" spans="1:44" ht="18.75" x14ac:dyDescent="0.3">
      <c r="A3" s="291" t="s">
        <v>19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2"/>
      <c r="AH3" s="292"/>
      <c r="AI3" s="292"/>
      <c r="AJ3" s="292"/>
      <c r="AK3" s="40" t="s">
        <v>24</v>
      </c>
      <c r="AL3" s="33"/>
      <c r="AM3" s="26"/>
      <c r="AN3" s="34"/>
      <c r="AO3" s="34"/>
      <c r="AP3" s="35"/>
      <c r="AQ3" s="14"/>
      <c r="AR3" s="14"/>
    </row>
    <row r="4" spans="1:44" ht="18.75" customHeight="1" x14ac:dyDescent="0.25">
      <c r="A4" s="268" t="s">
        <v>1</v>
      </c>
      <c r="B4" s="272" t="s">
        <v>17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68" t="s">
        <v>2</v>
      </c>
      <c r="AG4" s="268" t="s">
        <v>3</v>
      </c>
      <c r="AH4" s="293" t="s">
        <v>13</v>
      </c>
      <c r="AI4" s="272" t="s">
        <v>16</v>
      </c>
      <c r="AJ4" s="269" t="s">
        <v>7</v>
      </c>
      <c r="AK4" s="275" t="s">
        <v>8</v>
      </c>
      <c r="AL4" s="269" t="s">
        <v>9</v>
      </c>
      <c r="AM4" s="265" t="s">
        <v>5</v>
      </c>
      <c r="AN4" s="296" t="s">
        <v>4</v>
      </c>
      <c r="AO4" s="278" t="s">
        <v>6</v>
      </c>
      <c r="AP4" s="265" t="s">
        <v>10</v>
      </c>
      <c r="AQ4" s="265" t="s">
        <v>11</v>
      </c>
      <c r="AR4" s="265" t="s">
        <v>12</v>
      </c>
    </row>
    <row r="5" spans="1:44" ht="15" customHeight="1" x14ac:dyDescent="0.25">
      <c r="A5" s="268"/>
      <c r="B5" s="282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68"/>
      <c r="AG5" s="268"/>
      <c r="AH5" s="294"/>
      <c r="AI5" s="273"/>
      <c r="AJ5" s="270"/>
      <c r="AK5" s="276"/>
      <c r="AL5" s="270"/>
      <c r="AM5" s="266"/>
      <c r="AN5" s="297"/>
      <c r="AO5" s="279"/>
      <c r="AP5" s="266"/>
      <c r="AQ5" s="266"/>
      <c r="AR5" s="266"/>
    </row>
    <row r="6" spans="1:44" ht="15" customHeight="1" x14ac:dyDescent="0.25">
      <c r="A6" s="268"/>
      <c r="B6" s="284" t="s">
        <v>20</v>
      </c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6"/>
      <c r="Q6" s="287" t="s">
        <v>21</v>
      </c>
      <c r="R6" s="288"/>
      <c r="S6" s="288"/>
      <c r="T6" s="288"/>
      <c r="U6" s="289"/>
      <c r="V6" s="284" t="s">
        <v>22</v>
      </c>
      <c r="W6" s="285"/>
      <c r="X6" s="285"/>
      <c r="Y6" s="285"/>
      <c r="Z6" s="286"/>
      <c r="AA6" s="299" t="s">
        <v>23</v>
      </c>
      <c r="AB6" s="299"/>
      <c r="AC6" s="299"/>
      <c r="AD6" s="299"/>
      <c r="AE6" s="299"/>
      <c r="AF6" s="268"/>
      <c r="AG6" s="268"/>
      <c r="AH6" s="294"/>
      <c r="AI6" s="273"/>
      <c r="AJ6" s="270"/>
      <c r="AK6" s="276"/>
      <c r="AL6" s="270"/>
      <c r="AM6" s="266"/>
      <c r="AN6" s="297"/>
      <c r="AO6" s="279"/>
      <c r="AP6" s="266"/>
      <c r="AQ6" s="266"/>
      <c r="AR6" s="266"/>
    </row>
    <row r="7" spans="1:44" s="81" customFormat="1" ht="36" customHeight="1" x14ac:dyDescent="0.25">
      <c r="A7" s="268"/>
      <c r="B7" s="176">
        <v>1</v>
      </c>
      <c r="C7" s="176">
        <v>2</v>
      </c>
      <c r="D7" s="176">
        <v>3</v>
      </c>
      <c r="E7" s="176">
        <v>4</v>
      </c>
      <c r="F7" s="176">
        <v>5</v>
      </c>
      <c r="G7" s="176">
        <v>6</v>
      </c>
      <c r="H7" s="176">
        <v>7</v>
      </c>
      <c r="I7" s="176">
        <v>8</v>
      </c>
      <c r="J7" s="176">
        <v>9</v>
      </c>
      <c r="K7" s="176">
        <v>10</v>
      </c>
      <c r="L7" s="176">
        <v>11</v>
      </c>
      <c r="M7" s="176">
        <v>12</v>
      </c>
      <c r="N7" s="176">
        <v>13</v>
      </c>
      <c r="O7" s="176">
        <v>14</v>
      </c>
      <c r="P7" s="176">
        <v>15</v>
      </c>
      <c r="Q7" s="80">
        <v>1</v>
      </c>
      <c r="R7" s="80">
        <v>2</v>
      </c>
      <c r="S7" s="80">
        <v>3</v>
      </c>
      <c r="T7" s="80">
        <v>4</v>
      </c>
      <c r="U7" s="80">
        <v>5</v>
      </c>
      <c r="V7" s="176">
        <v>1</v>
      </c>
      <c r="W7" s="176">
        <v>2</v>
      </c>
      <c r="X7" s="176">
        <v>3</v>
      </c>
      <c r="Y7" s="176">
        <v>4</v>
      </c>
      <c r="Z7" s="176">
        <v>5</v>
      </c>
      <c r="AA7" s="80">
        <v>1</v>
      </c>
      <c r="AB7" s="80">
        <v>2</v>
      </c>
      <c r="AC7" s="80">
        <v>3</v>
      </c>
      <c r="AD7" s="80">
        <v>4</v>
      </c>
      <c r="AE7" s="175">
        <v>5</v>
      </c>
      <c r="AF7" s="268"/>
      <c r="AG7" s="268"/>
      <c r="AH7" s="295"/>
      <c r="AI7" s="274"/>
      <c r="AJ7" s="271"/>
      <c r="AK7" s="277"/>
      <c r="AL7" s="271"/>
      <c r="AM7" s="267"/>
      <c r="AN7" s="298"/>
      <c r="AO7" s="280"/>
      <c r="AP7" s="267"/>
      <c r="AQ7" s="267"/>
      <c r="AR7" s="267"/>
    </row>
    <row r="8" spans="1:44" s="68" customFormat="1" ht="18" customHeight="1" x14ac:dyDescent="0.3">
      <c r="A8" s="72" t="s">
        <v>419</v>
      </c>
      <c r="B8" s="62">
        <v>1</v>
      </c>
      <c r="C8" s="62">
        <v>1</v>
      </c>
      <c r="D8" s="62">
        <v>1</v>
      </c>
      <c r="E8" s="62">
        <v>1</v>
      </c>
      <c r="F8" s="62">
        <v>1</v>
      </c>
      <c r="G8" s="62">
        <v>1</v>
      </c>
      <c r="H8" s="62">
        <v>1</v>
      </c>
      <c r="I8" s="62">
        <v>1</v>
      </c>
      <c r="J8" s="62">
        <v>1</v>
      </c>
      <c r="K8" s="62">
        <v>1</v>
      </c>
      <c r="L8" s="62">
        <v>1</v>
      </c>
      <c r="M8" s="62">
        <v>1</v>
      </c>
      <c r="N8" s="62">
        <v>1</v>
      </c>
      <c r="O8" s="62">
        <v>0</v>
      </c>
      <c r="P8" s="62">
        <v>1</v>
      </c>
      <c r="Q8" s="63">
        <v>2</v>
      </c>
      <c r="R8" s="63">
        <v>2</v>
      </c>
      <c r="S8" s="63">
        <v>2</v>
      </c>
      <c r="T8" s="63">
        <v>2</v>
      </c>
      <c r="U8" s="63">
        <v>2</v>
      </c>
      <c r="V8" s="62">
        <v>1</v>
      </c>
      <c r="W8" s="62">
        <v>1</v>
      </c>
      <c r="X8" s="62">
        <v>1</v>
      </c>
      <c r="Y8" s="62">
        <v>0</v>
      </c>
      <c r="Z8" s="62">
        <v>1</v>
      </c>
      <c r="AA8" s="64">
        <v>0</v>
      </c>
      <c r="AB8" s="64">
        <v>0</v>
      </c>
      <c r="AC8" s="64">
        <v>0.5</v>
      </c>
      <c r="AD8" s="64">
        <v>0.5</v>
      </c>
      <c r="AE8" s="64">
        <v>0.5</v>
      </c>
      <c r="AF8" s="71">
        <f>SUM(B8:AE8)</f>
        <v>29.5</v>
      </c>
      <c r="AG8" s="72">
        <v>1</v>
      </c>
      <c r="AH8" s="76">
        <f t="shared" ref="AH8:AH39" si="0">AF8/32.5</f>
        <v>0.90769230769230769</v>
      </c>
      <c r="AI8" s="73" t="s">
        <v>353</v>
      </c>
      <c r="AJ8" s="230" t="s">
        <v>1005</v>
      </c>
      <c r="AK8" s="230" t="s">
        <v>461</v>
      </c>
      <c r="AL8" s="230" t="s">
        <v>491</v>
      </c>
      <c r="AM8" s="74" t="s">
        <v>330</v>
      </c>
      <c r="AN8" s="75">
        <v>7</v>
      </c>
      <c r="AO8" s="218" t="s">
        <v>725</v>
      </c>
      <c r="AP8" s="219" t="s">
        <v>735</v>
      </c>
      <c r="AQ8" s="219" t="s">
        <v>617</v>
      </c>
      <c r="AR8" s="219" t="s">
        <v>736</v>
      </c>
    </row>
    <row r="9" spans="1:44" s="68" customFormat="1" ht="18" customHeight="1" x14ac:dyDescent="0.3">
      <c r="A9" s="72" t="s">
        <v>385</v>
      </c>
      <c r="B9" s="62">
        <v>1</v>
      </c>
      <c r="C9" s="62">
        <v>1</v>
      </c>
      <c r="D9" s="62">
        <v>1</v>
      </c>
      <c r="E9" s="62">
        <v>1</v>
      </c>
      <c r="F9" s="62">
        <v>1</v>
      </c>
      <c r="G9" s="62">
        <v>1</v>
      </c>
      <c r="H9" s="62">
        <v>1</v>
      </c>
      <c r="I9" s="62">
        <v>1</v>
      </c>
      <c r="J9" s="62">
        <v>0</v>
      </c>
      <c r="K9" s="62">
        <v>0</v>
      </c>
      <c r="L9" s="62">
        <v>1</v>
      </c>
      <c r="M9" s="62">
        <v>1</v>
      </c>
      <c r="N9" s="62">
        <v>1</v>
      </c>
      <c r="O9" s="62">
        <v>1</v>
      </c>
      <c r="P9" s="62">
        <v>1</v>
      </c>
      <c r="Q9" s="63">
        <v>2</v>
      </c>
      <c r="R9" s="63">
        <v>2</v>
      </c>
      <c r="S9" s="63">
        <v>2</v>
      </c>
      <c r="T9" s="63">
        <v>2</v>
      </c>
      <c r="U9" s="63">
        <v>0</v>
      </c>
      <c r="V9" s="62">
        <v>1</v>
      </c>
      <c r="W9" s="62">
        <v>1</v>
      </c>
      <c r="X9" s="62">
        <v>0</v>
      </c>
      <c r="Y9" s="62">
        <v>1</v>
      </c>
      <c r="Z9" s="62">
        <v>1</v>
      </c>
      <c r="AA9" s="64">
        <v>0.5</v>
      </c>
      <c r="AB9" s="64">
        <v>0.5</v>
      </c>
      <c r="AC9" s="64">
        <v>0.5</v>
      </c>
      <c r="AD9" s="64">
        <v>0.5</v>
      </c>
      <c r="AE9" s="64">
        <v>0.5</v>
      </c>
      <c r="AF9" s="71">
        <f t="shared" ref="AF9:AF39" si="1">SUM(B9:AE9)</f>
        <v>27.5</v>
      </c>
      <c r="AG9" s="72">
        <v>2</v>
      </c>
      <c r="AH9" s="76">
        <f t="shared" si="0"/>
        <v>0.84615384615384615</v>
      </c>
      <c r="AI9" s="73" t="s">
        <v>352</v>
      </c>
      <c r="AJ9" s="205" t="s">
        <v>1006</v>
      </c>
      <c r="AK9" s="205" t="s">
        <v>1007</v>
      </c>
      <c r="AL9" s="205" t="s">
        <v>1008</v>
      </c>
      <c r="AM9" s="74" t="s">
        <v>449</v>
      </c>
      <c r="AN9" s="75">
        <v>7</v>
      </c>
      <c r="AO9" s="218" t="s">
        <v>700</v>
      </c>
      <c r="AP9" s="222" t="s">
        <v>1118</v>
      </c>
      <c r="AQ9" s="222" t="s">
        <v>586</v>
      </c>
      <c r="AR9" s="222" t="s">
        <v>706</v>
      </c>
    </row>
    <row r="10" spans="1:44" s="68" customFormat="1" ht="18" customHeight="1" x14ac:dyDescent="0.3">
      <c r="A10" s="72" t="s">
        <v>372</v>
      </c>
      <c r="B10" s="62">
        <v>1</v>
      </c>
      <c r="C10" s="62">
        <v>1</v>
      </c>
      <c r="D10" s="62">
        <v>1</v>
      </c>
      <c r="E10" s="62">
        <v>1</v>
      </c>
      <c r="F10" s="62">
        <v>1</v>
      </c>
      <c r="G10" s="62">
        <v>1</v>
      </c>
      <c r="H10" s="62">
        <v>1</v>
      </c>
      <c r="I10" s="62">
        <v>1</v>
      </c>
      <c r="J10" s="62">
        <v>1</v>
      </c>
      <c r="K10" s="62">
        <v>1</v>
      </c>
      <c r="L10" s="62">
        <v>1</v>
      </c>
      <c r="M10" s="62">
        <v>1</v>
      </c>
      <c r="N10" s="62">
        <v>1</v>
      </c>
      <c r="O10" s="62">
        <v>0</v>
      </c>
      <c r="P10" s="62">
        <v>1</v>
      </c>
      <c r="Q10" s="63">
        <v>2</v>
      </c>
      <c r="R10" s="63">
        <v>2</v>
      </c>
      <c r="S10" s="63">
        <v>2</v>
      </c>
      <c r="T10" s="63">
        <v>0</v>
      </c>
      <c r="U10" s="63">
        <v>2</v>
      </c>
      <c r="V10" s="62">
        <v>0</v>
      </c>
      <c r="W10" s="62">
        <v>1</v>
      </c>
      <c r="X10" s="62">
        <v>0</v>
      </c>
      <c r="Y10" s="62">
        <v>1</v>
      </c>
      <c r="Z10" s="62">
        <v>1</v>
      </c>
      <c r="AA10" s="64">
        <v>0</v>
      </c>
      <c r="AB10" s="64">
        <v>0</v>
      </c>
      <c r="AC10" s="64">
        <v>0.5</v>
      </c>
      <c r="AD10" s="64">
        <v>0.5</v>
      </c>
      <c r="AE10" s="64">
        <v>0.5</v>
      </c>
      <c r="AF10" s="71">
        <f t="shared" si="1"/>
        <v>26.5</v>
      </c>
      <c r="AG10" s="72">
        <v>3</v>
      </c>
      <c r="AH10" s="76">
        <f t="shared" si="0"/>
        <v>0.81538461538461537</v>
      </c>
      <c r="AI10" s="73" t="s">
        <v>352</v>
      </c>
      <c r="AJ10" s="230" t="s">
        <v>1009</v>
      </c>
      <c r="AK10" s="230" t="s">
        <v>943</v>
      </c>
      <c r="AL10" s="230" t="s">
        <v>1010</v>
      </c>
      <c r="AM10" s="74" t="s">
        <v>450</v>
      </c>
      <c r="AN10" s="75">
        <v>7</v>
      </c>
      <c r="AO10" s="218" t="s">
        <v>707</v>
      </c>
      <c r="AP10" s="219" t="s">
        <v>1119</v>
      </c>
      <c r="AQ10" s="219" t="s">
        <v>507</v>
      </c>
      <c r="AR10" s="219" t="s">
        <v>494</v>
      </c>
    </row>
    <row r="11" spans="1:44" s="68" customFormat="1" ht="18" customHeight="1" x14ac:dyDescent="0.3">
      <c r="A11" s="72" t="s">
        <v>411</v>
      </c>
      <c r="B11" s="62">
        <v>1</v>
      </c>
      <c r="C11" s="62">
        <v>1</v>
      </c>
      <c r="D11" s="62">
        <v>1</v>
      </c>
      <c r="E11" s="62">
        <v>0</v>
      </c>
      <c r="F11" s="62">
        <v>1</v>
      </c>
      <c r="G11" s="62">
        <v>1</v>
      </c>
      <c r="H11" s="62">
        <v>1</v>
      </c>
      <c r="I11" s="62">
        <v>0</v>
      </c>
      <c r="J11" s="62">
        <v>1</v>
      </c>
      <c r="K11" s="62">
        <v>0</v>
      </c>
      <c r="L11" s="62">
        <v>0</v>
      </c>
      <c r="M11" s="62">
        <v>1</v>
      </c>
      <c r="N11" s="62">
        <v>1</v>
      </c>
      <c r="O11" s="62">
        <v>1</v>
      </c>
      <c r="P11" s="62">
        <v>1</v>
      </c>
      <c r="Q11" s="63">
        <v>2</v>
      </c>
      <c r="R11" s="63">
        <v>0</v>
      </c>
      <c r="S11" s="63">
        <v>2</v>
      </c>
      <c r="T11" s="63">
        <v>2</v>
      </c>
      <c r="U11" s="63">
        <v>2</v>
      </c>
      <c r="V11" s="62">
        <v>1</v>
      </c>
      <c r="W11" s="62">
        <v>1</v>
      </c>
      <c r="X11" s="62">
        <v>1</v>
      </c>
      <c r="Y11" s="62">
        <v>0</v>
      </c>
      <c r="Z11" s="62">
        <v>1</v>
      </c>
      <c r="AA11" s="64">
        <v>0</v>
      </c>
      <c r="AB11" s="64">
        <v>0</v>
      </c>
      <c r="AC11" s="64">
        <v>0.5</v>
      </c>
      <c r="AD11" s="64">
        <v>0</v>
      </c>
      <c r="AE11" s="64">
        <v>0</v>
      </c>
      <c r="AF11" s="71">
        <f t="shared" si="1"/>
        <v>23.5</v>
      </c>
      <c r="AG11" s="72">
        <v>4</v>
      </c>
      <c r="AH11" s="76">
        <f t="shared" si="0"/>
        <v>0.72307692307692306</v>
      </c>
      <c r="AI11" s="73" t="s">
        <v>352</v>
      </c>
      <c r="AJ11" s="205" t="s">
        <v>1011</v>
      </c>
      <c r="AK11" s="205" t="s">
        <v>503</v>
      </c>
      <c r="AL11" s="205" t="s">
        <v>553</v>
      </c>
      <c r="AM11" s="74" t="s">
        <v>351</v>
      </c>
      <c r="AN11" s="75">
        <v>7</v>
      </c>
      <c r="AO11" s="218" t="s">
        <v>707</v>
      </c>
      <c r="AP11" s="222" t="s">
        <v>715</v>
      </c>
      <c r="AQ11" s="222" t="s">
        <v>577</v>
      </c>
      <c r="AR11" s="222" t="s">
        <v>582</v>
      </c>
    </row>
    <row r="12" spans="1:44" s="68" customFormat="1" ht="18" customHeight="1" x14ac:dyDescent="0.3">
      <c r="A12" s="72" t="s">
        <v>434</v>
      </c>
      <c r="B12" s="62">
        <v>1</v>
      </c>
      <c r="C12" s="62">
        <v>0</v>
      </c>
      <c r="D12" s="62">
        <v>0</v>
      </c>
      <c r="E12" s="62">
        <v>1</v>
      </c>
      <c r="F12" s="62">
        <v>1</v>
      </c>
      <c r="G12" s="62">
        <v>1</v>
      </c>
      <c r="H12" s="62">
        <v>1</v>
      </c>
      <c r="I12" s="62">
        <v>1</v>
      </c>
      <c r="J12" s="62">
        <v>1</v>
      </c>
      <c r="K12" s="62">
        <v>1</v>
      </c>
      <c r="L12" s="62">
        <v>0</v>
      </c>
      <c r="M12" s="62">
        <v>1</v>
      </c>
      <c r="N12" s="62">
        <v>0</v>
      </c>
      <c r="O12" s="62">
        <v>1</v>
      </c>
      <c r="P12" s="62">
        <v>1</v>
      </c>
      <c r="Q12" s="63">
        <v>2</v>
      </c>
      <c r="R12" s="63">
        <v>2</v>
      </c>
      <c r="S12" s="63">
        <v>2</v>
      </c>
      <c r="T12" s="63">
        <v>0</v>
      </c>
      <c r="U12" s="63">
        <v>0</v>
      </c>
      <c r="V12" s="62">
        <v>0</v>
      </c>
      <c r="W12" s="62">
        <v>0</v>
      </c>
      <c r="X12" s="62">
        <v>0</v>
      </c>
      <c r="Y12" s="62">
        <v>1</v>
      </c>
      <c r="Z12" s="62">
        <v>1</v>
      </c>
      <c r="AA12" s="64">
        <v>0.5</v>
      </c>
      <c r="AB12" s="64">
        <v>0.5</v>
      </c>
      <c r="AC12" s="64">
        <v>0.5</v>
      </c>
      <c r="AD12" s="64">
        <v>0.5</v>
      </c>
      <c r="AE12" s="64">
        <v>0.5</v>
      </c>
      <c r="AF12" s="71">
        <f t="shared" si="1"/>
        <v>21.5</v>
      </c>
      <c r="AG12" s="72">
        <v>5</v>
      </c>
      <c r="AH12" s="76">
        <f t="shared" si="0"/>
        <v>0.66153846153846152</v>
      </c>
      <c r="AI12" s="73" t="s">
        <v>352</v>
      </c>
      <c r="AJ12" s="205" t="s">
        <v>1012</v>
      </c>
      <c r="AK12" s="205" t="s">
        <v>1013</v>
      </c>
      <c r="AL12" s="205" t="s">
        <v>1014</v>
      </c>
      <c r="AM12" s="74" t="s">
        <v>453</v>
      </c>
      <c r="AN12" s="75">
        <v>7</v>
      </c>
      <c r="AO12" s="218">
        <v>2</v>
      </c>
      <c r="AP12" s="222" t="s">
        <v>715</v>
      </c>
      <c r="AQ12" s="222" t="s">
        <v>821</v>
      </c>
      <c r="AR12" s="222" t="s">
        <v>524</v>
      </c>
    </row>
    <row r="13" spans="1:44" s="68" customFormat="1" ht="18" customHeight="1" x14ac:dyDescent="0.3">
      <c r="A13" s="72" t="s">
        <v>392</v>
      </c>
      <c r="B13" s="62">
        <v>1</v>
      </c>
      <c r="C13" s="62">
        <v>1</v>
      </c>
      <c r="D13" s="62">
        <v>1</v>
      </c>
      <c r="E13" s="62">
        <v>1</v>
      </c>
      <c r="F13" s="62">
        <v>1</v>
      </c>
      <c r="G13" s="62">
        <v>1</v>
      </c>
      <c r="H13" s="62">
        <v>1</v>
      </c>
      <c r="I13" s="62">
        <v>1</v>
      </c>
      <c r="J13" s="62">
        <v>1</v>
      </c>
      <c r="K13" s="62">
        <v>1</v>
      </c>
      <c r="L13" s="62">
        <v>1</v>
      </c>
      <c r="M13" s="62">
        <v>1</v>
      </c>
      <c r="N13" s="62">
        <v>1</v>
      </c>
      <c r="O13" s="62">
        <v>0</v>
      </c>
      <c r="P13" s="62">
        <v>1</v>
      </c>
      <c r="Q13" s="63">
        <v>2</v>
      </c>
      <c r="R13" s="63">
        <v>0</v>
      </c>
      <c r="S13" s="63">
        <v>0</v>
      </c>
      <c r="T13" s="63">
        <v>2</v>
      </c>
      <c r="U13" s="63">
        <v>0</v>
      </c>
      <c r="V13" s="62">
        <v>1</v>
      </c>
      <c r="W13" s="62">
        <v>0</v>
      </c>
      <c r="X13" s="62">
        <v>0</v>
      </c>
      <c r="Y13" s="62">
        <v>1</v>
      </c>
      <c r="Z13" s="62">
        <v>0</v>
      </c>
      <c r="AA13" s="64">
        <v>0</v>
      </c>
      <c r="AB13" s="64">
        <v>0.5</v>
      </c>
      <c r="AC13" s="64">
        <v>0</v>
      </c>
      <c r="AD13" s="64">
        <v>0</v>
      </c>
      <c r="AE13" s="64">
        <v>0.5</v>
      </c>
      <c r="AF13" s="71">
        <f t="shared" si="1"/>
        <v>21</v>
      </c>
      <c r="AG13" s="72">
        <v>6</v>
      </c>
      <c r="AH13" s="76">
        <f t="shared" si="0"/>
        <v>0.64615384615384619</v>
      </c>
      <c r="AI13" s="73" t="s">
        <v>352</v>
      </c>
      <c r="AJ13" s="205" t="s">
        <v>517</v>
      </c>
      <c r="AK13" s="205" t="s">
        <v>490</v>
      </c>
      <c r="AL13" s="205" t="s">
        <v>491</v>
      </c>
      <c r="AM13" s="74" t="s">
        <v>351</v>
      </c>
      <c r="AN13" s="75">
        <v>7</v>
      </c>
      <c r="AO13" s="218" t="s">
        <v>711</v>
      </c>
      <c r="AP13" s="222" t="s">
        <v>708</v>
      </c>
      <c r="AQ13" s="222" t="s">
        <v>709</v>
      </c>
      <c r="AR13" s="222" t="s">
        <v>710</v>
      </c>
    </row>
    <row r="14" spans="1:44" s="68" customFormat="1" ht="18" customHeight="1" x14ac:dyDescent="0.3">
      <c r="A14" s="72" t="s">
        <v>378</v>
      </c>
      <c r="B14" s="62">
        <v>1</v>
      </c>
      <c r="C14" s="62">
        <v>1</v>
      </c>
      <c r="D14" s="62">
        <v>1</v>
      </c>
      <c r="E14" s="62">
        <v>1</v>
      </c>
      <c r="F14" s="62">
        <v>1</v>
      </c>
      <c r="G14" s="62">
        <v>1</v>
      </c>
      <c r="H14" s="62">
        <v>1</v>
      </c>
      <c r="I14" s="62">
        <v>0</v>
      </c>
      <c r="J14" s="62">
        <v>1</v>
      </c>
      <c r="K14" s="62">
        <v>1</v>
      </c>
      <c r="L14" s="62">
        <v>1</v>
      </c>
      <c r="M14" s="62">
        <v>1</v>
      </c>
      <c r="N14" s="62">
        <v>1</v>
      </c>
      <c r="O14" s="62">
        <v>0</v>
      </c>
      <c r="P14" s="62">
        <v>0</v>
      </c>
      <c r="Q14" s="63">
        <v>0</v>
      </c>
      <c r="R14" s="63">
        <v>2</v>
      </c>
      <c r="S14" s="63">
        <v>2</v>
      </c>
      <c r="T14" s="63">
        <v>2</v>
      </c>
      <c r="U14" s="63">
        <v>0</v>
      </c>
      <c r="V14" s="62">
        <v>1</v>
      </c>
      <c r="W14" s="62">
        <v>0</v>
      </c>
      <c r="X14" s="62">
        <v>0</v>
      </c>
      <c r="Y14" s="62">
        <v>1</v>
      </c>
      <c r="Z14" s="62">
        <v>1</v>
      </c>
      <c r="AA14" s="64">
        <v>0</v>
      </c>
      <c r="AB14" s="64">
        <v>0</v>
      </c>
      <c r="AC14" s="64">
        <v>0</v>
      </c>
      <c r="AD14" s="64">
        <v>0</v>
      </c>
      <c r="AE14" s="64">
        <v>0</v>
      </c>
      <c r="AF14" s="71">
        <f t="shared" si="1"/>
        <v>21</v>
      </c>
      <c r="AG14" s="72">
        <v>6</v>
      </c>
      <c r="AH14" s="76">
        <f t="shared" si="0"/>
        <v>0.64615384615384619</v>
      </c>
      <c r="AI14" s="73" t="s">
        <v>352</v>
      </c>
      <c r="AJ14" s="230" t="s">
        <v>1015</v>
      </c>
      <c r="AK14" s="230" t="s">
        <v>1016</v>
      </c>
      <c r="AL14" s="230" t="s">
        <v>1017</v>
      </c>
      <c r="AM14" s="74" t="s">
        <v>340</v>
      </c>
      <c r="AN14" s="75">
        <v>7</v>
      </c>
      <c r="AO14" s="218" t="s">
        <v>729</v>
      </c>
      <c r="AP14" s="219" t="s">
        <v>730</v>
      </c>
      <c r="AQ14" s="219" t="s">
        <v>731</v>
      </c>
      <c r="AR14" s="219" t="s">
        <v>473</v>
      </c>
    </row>
    <row r="15" spans="1:44" s="68" customFormat="1" ht="18" customHeight="1" x14ac:dyDescent="0.3">
      <c r="A15" s="72" t="s">
        <v>426</v>
      </c>
      <c r="B15" s="62">
        <v>1</v>
      </c>
      <c r="C15" s="62">
        <v>1</v>
      </c>
      <c r="D15" s="62">
        <v>0</v>
      </c>
      <c r="E15" s="62">
        <v>1</v>
      </c>
      <c r="F15" s="62">
        <v>1</v>
      </c>
      <c r="G15" s="62">
        <v>1</v>
      </c>
      <c r="H15" s="62">
        <v>0</v>
      </c>
      <c r="I15" s="62">
        <v>1</v>
      </c>
      <c r="J15" s="62">
        <v>0</v>
      </c>
      <c r="K15" s="62">
        <v>1</v>
      </c>
      <c r="L15" s="62">
        <v>1</v>
      </c>
      <c r="M15" s="62">
        <v>1</v>
      </c>
      <c r="N15" s="62">
        <v>1</v>
      </c>
      <c r="O15" s="62">
        <v>1</v>
      </c>
      <c r="P15" s="62">
        <v>0</v>
      </c>
      <c r="Q15" s="63">
        <v>2</v>
      </c>
      <c r="R15" s="63">
        <v>2</v>
      </c>
      <c r="S15" s="63">
        <v>0</v>
      </c>
      <c r="T15" s="63">
        <v>2</v>
      </c>
      <c r="U15" s="63">
        <v>0</v>
      </c>
      <c r="V15" s="62">
        <v>1</v>
      </c>
      <c r="W15" s="62">
        <v>0</v>
      </c>
      <c r="X15" s="62">
        <v>0</v>
      </c>
      <c r="Y15" s="62">
        <v>1</v>
      </c>
      <c r="Z15" s="62">
        <v>1</v>
      </c>
      <c r="AA15" s="64">
        <v>0</v>
      </c>
      <c r="AB15" s="64">
        <v>0</v>
      </c>
      <c r="AC15" s="64">
        <v>0.5</v>
      </c>
      <c r="AD15" s="64">
        <v>0</v>
      </c>
      <c r="AE15" s="64">
        <v>0</v>
      </c>
      <c r="AF15" s="71">
        <f t="shared" si="1"/>
        <v>20.5</v>
      </c>
      <c r="AG15" s="72">
        <v>7</v>
      </c>
      <c r="AH15" s="76">
        <f t="shared" si="0"/>
        <v>0.63076923076923075</v>
      </c>
      <c r="AI15" s="73" t="s">
        <v>352</v>
      </c>
      <c r="AJ15" s="205" t="s">
        <v>951</v>
      </c>
      <c r="AK15" s="205" t="s">
        <v>498</v>
      </c>
      <c r="AL15" s="205" t="s">
        <v>499</v>
      </c>
      <c r="AM15" s="74" t="s">
        <v>351</v>
      </c>
      <c r="AN15" s="75">
        <v>7</v>
      </c>
      <c r="AO15" s="218" t="s">
        <v>711</v>
      </c>
      <c r="AP15" s="222" t="s">
        <v>708</v>
      </c>
      <c r="AQ15" s="222" t="s">
        <v>709</v>
      </c>
      <c r="AR15" s="222" t="s">
        <v>710</v>
      </c>
    </row>
    <row r="16" spans="1:44" s="68" customFormat="1" ht="18" customHeight="1" x14ac:dyDescent="0.3">
      <c r="A16" s="72" t="s">
        <v>379</v>
      </c>
      <c r="B16" s="62">
        <v>0</v>
      </c>
      <c r="C16" s="62">
        <v>1</v>
      </c>
      <c r="D16" s="62">
        <v>1</v>
      </c>
      <c r="E16" s="62">
        <v>1</v>
      </c>
      <c r="F16" s="62">
        <v>1</v>
      </c>
      <c r="G16" s="62">
        <v>0</v>
      </c>
      <c r="H16" s="62">
        <v>1</v>
      </c>
      <c r="I16" s="62">
        <v>1</v>
      </c>
      <c r="J16" s="62">
        <v>1</v>
      </c>
      <c r="K16" s="62">
        <v>1</v>
      </c>
      <c r="L16" s="62">
        <v>1</v>
      </c>
      <c r="M16" s="62">
        <v>1</v>
      </c>
      <c r="N16" s="62">
        <v>1</v>
      </c>
      <c r="O16" s="62">
        <v>0</v>
      </c>
      <c r="P16" s="62">
        <v>0</v>
      </c>
      <c r="Q16" s="63">
        <v>0</v>
      </c>
      <c r="R16" s="63">
        <v>2</v>
      </c>
      <c r="S16" s="63">
        <v>0</v>
      </c>
      <c r="T16" s="63">
        <v>2</v>
      </c>
      <c r="U16" s="63">
        <v>0</v>
      </c>
      <c r="V16" s="62">
        <v>1</v>
      </c>
      <c r="W16" s="62">
        <v>1</v>
      </c>
      <c r="X16" s="62">
        <v>0</v>
      </c>
      <c r="Y16" s="62">
        <v>1</v>
      </c>
      <c r="Z16" s="62">
        <v>1</v>
      </c>
      <c r="AA16" s="64">
        <v>0</v>
      </c>
      <c r="AB16" s="64">
        <v>0.5</v>
      </c>
      <c r="AC16" s="64">
        <v>0.5</v>
      </c>
      <c r="AD16" s="64">
        <v>0</v>
      </c>
      <c r="AE16" s="64">
        <v>0.5</v>
      </c>
      <c r="AF16" s="71">
        <f t="shared" si="1"/>
        <v>20.5</v>
      </c>
      <c r="AG16" s="72">
        <v>7</v>
      </c>
      <c r="AH16" s="76">
        <f t="shared" si="0"/>
        <v>0.63076923076923075</v>
      </c>
      <c r="AI16" s="73" t="s">
        <v>352</v>
      </c>
      <c r="AJ16" s="230" t="s">
        <v>1018</v>
      </c>
      <c r="AK16" s="230" t="s">
        <v>501</v>
      </c>
      <c r="AL16" s="230" t="s">
        <v>1019</v>
      </c>
      <c r="AM16" s="74" t="s">
        <v>340</v>
      </c>
      <c r="AN16" s="75">
        <v>7</v>
      </c>
      <c r="AO16" s="218" t="s">
        <v>729</v>
      </c>
      <c r="AP16" s="219" t="s">
        <v>730</v>
      </c>
      <c r="AQ16" s="219" t="s">
        <v>731</v>
      </c>
      <c r="AR16" s="219" t="s">
        <v>473</v>
      </c>
    </row>
    <row r="17" spans="1:44" s="68" customFormat="1" ht="18" customHeight="1" x14ac:dyDescent="0.3">
      <c r="A17" s="72" t="s">
        <v>441</v>
      </c>
      <c r="B17" s="62">
        <v>1</v>
      </c>
      <c r="C17" s="62">
        <v>1</v>
      </c>
      <c r="D17" s="62">
        <v>1</v>
      </c>
      <c r="E17" s="62">
        <v>1</v>
      </c>
      <c r="F17" s="62">
        <v>1</v>
      </c>
      <c r="G17" s="62">
        <v>1</v>
      </c>
      <c r="H17" s="62">
        <v>1</v>
      </c>
      <c r="I17" s="62">
        <v>1</v>
      </c>
      <c r="J17" s="62">
        <v>1</v>
      </c>
      <c r="K17" s="62">
        <v>1</v>
      </c>
      <c r="L17" s="62">
        <v>0</v>
      </c>
      <c r="M17" s="62">
        <v>1</v>
      </c>
      <c r="N17" s="62">
        <v>1</v>
      </c>
      <c r="O17" s="62">
        <v>0</v>
      </c>
      <c r="P17" s="62">
        <v>0</v>
      </c>
      <c r="Q17" s="63">
        <v>0</v>
      </c>
      <c r="R17" s="63">
        <v>2</v>
      </c>
      <c r="S17" s="63">
        <v>0</v>
      </c>
      <c r="T17" s="63">
        <v>0</v>
      </c>
      <c r="U17" s="63">
        <v>2</v>
      </c>
      <c r="V17" s="62">
        <v>0</v>
      </c>
      <c r="W17" s="62">
        <v>1</v>
      </c>
      <c r="X17" s="62">
        <v>0</v>
      </c>
      <c r="Y17" s="62">
        <v>1</v>
      </c>
      <c r="Z17" s="62">
        <v>1</v>
      </c>
      <c r="AA17" s="64">
        <v>0</v>
      </c>
      <c r="AB17" s="64">
        <v>0.5</v>
      </c>
      <c r="AC17" s="64">
        <v>0.5</v>
      </c>
      <c r="AD17" s="64">
        <v>0</v>
      </c>
      <c r="AE17" s="64">
        <v>0.5</v>
      </c>
      <c r="AF17" s="71">
        <f t="shared" si="1"/>
        <v>20.5</v>
      </c>
      <c r="AG17" s="72">
        <v>7</v>
      </c>
      <c r="AH17" s="76">
        <f t="shared" si="0"/>
        <v>0.63076923076923075</v>
      </c>
      <c r="AI17" s="73" t="s">
        <v>352</v>
      </c>
      <c r="AJ17" s="205" t="s">
        <v>1020</v>
      </c>
      <c r="AK17" s="205" t="s">
        <v>1021</v>
      </c>
      <c r="AL17" s="205" t="s">
        <v>486</v>
      </c>
      <c r="AM17" s="74" t="s">
        <v>348</v>
      </c>
      <c r="AN17" s="75">
        <v>7</v>
      </c>
      <c r="AO17" s="218" t="s">
        <v>711</v>
      </c>
      <c r="AP17" s="222" t="s">
        <v>1001</v>
      </c>
      <c r="AQ17" s="222" t="s">
        <v>507</v>
      </c>
      <c r="AR17" s="222" t="s">
        <v>524</v>
      </c>
    </row>
    <row r="18" spans="1:44" s="68" customFormat="1" ht="18" customHeight="1" x14ac:dyDescent="0.3">
      <c r="A18" s="72" t="s">
        <v>368</v>
      </c>
      <c r="B18" s="62">
        <v>0</v>
      </c>
      <c r="C18" s="62">
        <v>1</v>
      </c>
      <c r="D18" s="62">
        <v>0</v>
      </c>
      <c r="E18" s="62">
        <v>1</v>
      </c>
      <c r="F18" s="62">
        <v>1</v>
      </c>
      <c r="G18" s="62">
        <v>1</v>
      </c>
      <c r="H18" s="62">
        <v>0</v>
      </c>
      <c r="I18" s="62">
        <v>0</v>
      </c>
      <c r="J18" s="62">
        <v>0</v>
      </c>
      <c r="K18" s="62">
        <v>1</v>
      </c>
      <c r="L18" s="62">
        <v>1</v>
      </c>
      <c r="M18" s="62">
        <v>1</v>
      </c>
      <c r="N18" s="62">
        <v>1</v>
      </c>
      <c r="O18" s="62">
        <v>0</v>
      </c>
      <c r="P18" s="62">
        <v>0</v>
      </c>
      <c r="Q18" s="63">
        <v>2</v>
      </c>
      <c r="R18" s="63">
        <v>0</v>
      </c>
      <c r="S18" s="63">
        <v>2</v>
      </c>
      <c r="T18" s="63">
        <v>2</v>
      </c>
      <c r="U18" s="63">
        <v>2</v>
      </c>
      <c r="V18" s="62">
        <v>1</v>
      </c>
      <c r="W18" s="62">
        <v>0</v>
      </c>
      <c r="X18" s="62">
        <v>0</v>
      </c>
      <c r="Y18" s="62">
        <v>1</v>
      </c>
      <c r="Z18" s="62">
        <v>1</v>
      </c>
      <c r="AA18" s="64">
        <v>0</v>
      </c>
      <c r="AB18" s="64">
        <v>0.5</v>
      </c>
      <c r="AC18" s="64">
        <v>0.5</v>
      </c>
      <c r="AD18" s="64">
        <v>0.5</v>
      </c>
      <c r="AE18" s="64">
        <v>0</v>
      </c>
      <c r="AF18" s="71">
        <f t="shared" si="1"/>
        <v>20.5</v>
      </c>
      <c r="AG18" s="72">
        <v>7</v>
      </c>
      <c r="AH18" s="76">
        <f t="shared" si="0"/>
        <v>0.63076923076923075</v>
      </c>
      <c r="AI18" s="73" t="s">
        <v>352</v>
      </c>
      <c r="AJ18" s="230" t="s">
        <v>1022</v>
      </c>
      <c r="AK18" s="230" t="s">
        <v>458</v>
      </c>
      <c r="AL18" s="230" t="s">
        <v>459</v>
      </c>
      <c r="AM18" s="74" t="s">
        <v>344</v>
      </c>
      <c r="AN18" s="75">
        <v>7</v>
      </c>
      <c r="AO18" s="218" t="s">
        <v>718</v>
      </c>
      <c r="AP18" s="219" t="s">
        <v>1120</v>
      </c>
      <c r="AQ18" s="219" t="s">
        <v>720</v>
      </c>
      <c r="AR18" s="219" t="s">
        <v>519</v>
      </c>
    </row>
    <row r="19" spans="1:44" s="68" customFormat="1" ht="18" customHeight="1" x14ac:dyDescent="0.3">
      <c r="A19" s="72" t="s">
        <v>381</v>
      </c>
      <c r="B19" s="62">
        <v>1</v>
      </c>
      <c r="C19" s="62">
        <v>1</v>
      </c>
      <c r="D19" s="62">
        <v>1</v>
      </c>
      <c r="E19" s="62">
        <v>1</v>
      </c>
      <c r="F19" s="62">
        <v>1</v>
      </c>
      <c r="G19" s="62">
        <v>1</v>
      </c>
      <c r="H19" s="62">
        <v>0</v>
      </c>
      <c r="I19" s="62">
        <v>0</v>
      </c>
      <c r="J19" s="62">
        <v>1</v>
      </c>
      <c r="K19" s="62">
        <v>1</v>
      </c>
      <c r="L19" s="62">
        <v>0</v>
      </c>
      <c r="M19" s="62">
        <v>1</v>
      </c>
      <c r="N19" s="62">
        <v>1</v>
      </c>
      <c r="O19" s="62">
        <v>0</v>
      </c>
      <c r="P19" s="62">
        <v>0</v>
      </c>
      <c r="Q19" s="63">
        <v>2</v>
      </c>
      <c r="R19" s="63">
        <v>2</v>
      </c>
      <c r="S19" s="63">
        <v>0</v>
      </c>
      <c r="T19" s="63">
        <v>2</v>
      </c>
      <c r="U19" s="63">
        <v>0</v>
      </c>
      <c r="V19" s="62">
        <v>1</v>
      </c>
      <c r="W19" s="62">
        <v>0</v>
      </c>
      <c r="X19" s="62">
        <v>0</v>
      </c>
      <c r="Y19" s="62">
        <v>1</v>
      </c>
      <c r="Z19" s="62">
        <v>1</v>
      </c>
      <c r="AA19" s="64">
        <v>0.5</v>
      </c>
      <c r="AB19" s="64">
        <v>0.5</v>
      </c>
      <c r="AC19" s="64">
        <v>0</v>
      </c>
      <c r="AD19" s="64">
        <v>0</v>
      </c>
      <c r="AE19" s="64">
        <v>0.5</v>
      </c>
      <c r="AF19" s="71">
        <f t="shared" si="1"/>
        <v>20.5</v>
      </c>
      <c r="AG19" s="72">
        <v>7</v>
      </c>
      <c r="AH19" s="76">
        <f t="shared" si="0"/>
        <v>0.63076923076923075</v>
      </c>
      <c r="AI19" s="73" t="s">
        <v>352</v>
      </c>
      <c r="AJ19" s="230" t="s">
        <v>1023</v>
      </c>
      <c r="AK19" s="230" t="s">
        <v>1024</v>
      </c>
      <c r="AL19" s="230" t="s">
        <v>736</v>
      </c>
      <c r="AM19" s="74" t="s">
        <v>338</v>
      </c>
      <c r="AN19" s="75">
        <v>7</v>
      </c>
      <c r="AO19" s="218" t="s">
        <v>737</v>
      </c>
      <c r="AP19" s="219" t="s">
        <v>1121</v>
      </c>
      <c r="AQ19" s="219" t="s">
        <v>577</v>
      </c>
      <c r="AR19" s="219" t="s">
        <v>488</v>
      </c>
    </row>
    <row r="20" spans="1:44" s="68" customFormat="1" ht="18" customHeight="1" x14ac:dyDescent="0.3">
      <c r="A20" s="72" t="s">
        <v>397</v>
      </c>
      <c r="B20" s="62">
        <v>1</v>
      </c>
      <c r="C20" s="62">
        <v>1</v>
      </c>
      <c r="D20" s="62">
        <v>0</v>
      </c>
      <c r="E20" s="62">
        <v>1</v>
      </c>
      <c r="F20" s="62">
        <v>1</v>
      </c>
      <c r="G20" s="62">
        <v>0</v>
      </c>
      <c r="H20" s="62">
        <v>0</v>
      </c>
      <c r="I20" s="62">
        <v>0</v>
      </c>
      <c r="J20" s="62">
        <v>1</v>
      </c>
      <c r="K20" s="62">
        <v>1</v>
      </c>
      <c r="L20" s="62">
        <v>1</v>
      </c>
      <c r="M20" s="62">
        <v>1</v>
      </c>
      <c r="N20" s="62">
        <v>1</v>
      </c>
      <c r="O20" s="62">
        <v>1</v>
      </c>
      <c r="P20" s="62">
        <v>0</v>
      </c>
      <c r="Q20" s="63">
        <v>0</v>
      </c>
      <c r="R20" s="63">
        <v>2</v>
      </c>
      <c r="S20" s="63">
        <v>2</v>
      </c>
      <c r="T20" s="63">
        <v>2</v>
      </c>
      <c r="U20" s="63">
        <v>0</v>
      </c>
      <c r="V20" s="62">
        <v>1</v>
      </c>
      <c r="W20" s="62">
        <v>1</v>
      </c>
      <c r="X20" s="62">
        <v>0</v>
      </c>
      <c r="Y20" s="62">
        <v>0</v>
      </c>
      <c r="Z20" s="62">
        <v>1</v>
      </c>
      <c r="AA20" s="64">
        <v>0</v>
      </c>
      <c r="AB20" s="64">
        <v>0.5</v>
      </c>
      <c r="AC20" s="64">
        <v>0.5</v>
      </c>
      <c r="AD20" s="64">
        <v>0</v>
      </c>
      <c r="AE20" s="64">
        <v>0</v>
      </c>
      <c r="AF20" s="71">
        <f t="shared" si="1"/>
        <v>20</v>
      </c>
      <c r="AG20" s="72">
        <v>8</v>
      </c>
      <c r="AH20" s="76">
        <f t="shared" si="0"/>
        <v>0.61538461538461542</v>
      </c>
      <c r="AI20" s="73" t="s">
        <v>352</v>
      </c>
      <c r="AJ20" s="205" t="s">
        <v>1025</v>
      </c>
      <c r="AK20" s="205" t="s">
        <v>753</v>
      </c>
      <c r="AL20" s="205" t="s">
        <v>491</v>
      </c>
      <c r="AM20" s="74" t="s">
        <v>334</v>
      </c>
      <c r="AN20" s="75">
        <v>7</v>
      </c>
      <c r="AO20" s="218" t="s">
        <v>711</v>
      </c>
      <c r="AP20" s="222" t="s">
        <v>738</v>
      </c>
      <c r="AQ20" s="222" t="s">
        <v>739</v>
      </c>
      <c r="AR20" s="222" t="s">
        <v>491</v>
      </c>
    </row>
    <row r="21" spans="1:44" s="68" customFormat="1" ht="18" customHeight="1" x14ac:dyDescent="0.3">
      <c r="A21" s="72" t="s">
        <v>380</v>
      </c>
      <c r="B21" s="62">
        <v>1</v>
      </c>
      <c r="C21" s="62">
        <v>1</v>
      </c>
      <c r="D21" s="62">
        <v>1</v>
      </c>
      <c r="E21" s="62">
        <v>1</v>
      </c>
      <c r="F21" s="62">
        <v>1</v>
      </c>
      <c r="G21" s="62">
        <v>1</v>
      </c>
      <c r="H21" s="62">
        <v>0</v>
      </c>
      <c r="I21" s="62">
        <v>1</v>
      </c>
      <c r="J21" s="62">
        <v>0</v>
      </c>
      <c r="K21" s="62">
        <v>1</v>
      </c>
      <c r="L21" s="62">
        <v>1</v>
      </c>
      <c r="M21" s="62">
        <v>1</v>
      </c>
      <c r="N21" s="62">
        <v>1</v>
      </c>
      <c r="O21" s="62">
        <v>0</v>
      </c>
      <c r="P21" s="62">
        <v>0</v>
      </c>
      <c r="Q21" s="63">
        <v>0</v>
      </c>
      <c r="R21" s="63">
        <v>0</v>
      </c>
      <c r="S21" s="63">
        <v>2</v>
      </c>
      <c r="T21" s="63">
        <v>0</v>
      </c>
      <c r="U21" s="63">
        <v>2</v>
      </c>
      <c r="V21" s="62">
        <v>1</v>
      </c>
      <c r="W21" s="62">
        <v>1</v>
      </c>
      <c r="X21" s="62">
        <v>0</v>
      </c>
      <c r="Y21" s="62">
        <v>0</v>
      </c>
      <c r="Z21" s="62">
        <v>1</v>
      </c>
      <c r="AA21" s="64">
        <v>0.5</v>
      </c>
      <c r="AB21" s="64">
        <v>0.5</v>
      </c>
      <c r="AC21" s="64">
        <v>0.5</v>
      </c>
      <c r="AD21" s="64">
        <v>0</v>
      </c>
      <c r="AE21" s="64">
        <v>0.5</v>
      </c>
      <c r="AF21" s="71">
        <f t="shared" si="1"/>
        <v>20</v>
      </c>
      <c r="AG21" s="72">
        <v>8</v>
      </c>
      <c r="AH21" s="76">
        <f t="shared" si="0"/>
        <v>0.61538461538461542</v>
      </c>
      <c r="AI21" s="73" t="s">
        <v>352</v>
      </c>
      <c r="AJ21" s="205" t="s">
        <v>1026</v>
      </c>
      <c r="AK21" s="205" t="s">
        <v>692</v>
      </c>
      <c r="AL21" s="205" t="s">
        <v>1027</v>
      </c>
      <c r="AM21" s="74" t="s">
        <v>339</v>
      </c>
      <c r="AN21" s="75">
        <v>7</v>
      </c>
      <c r="AO21" s="218" t="s">
        <v>737</v>
      </c>
      <c r="AP21" s="259" t="s">
        <v>748</v>
      </c>
      <c r="AQ21" s="219" t="s">
        <v>749</v>
      </c>
      <c r="AR21" s="219" t="s">
        <v>706</v>
      </c>
    </row>
    <row r="22" spans="1:44" s="68" customFormat="1" ht="18" customHeight="1" x14ac:dyDescent="0.3">
      <c r="A22" s="72" t="s">
        <v>443</v>
      </c>
      <c r="B22" s="62">
        <v>1</v>
      </c>
      <c r="C22" s="62">
        <v>1</v>
      </c>
      <c r="D22" s="62">
        <v>1</v>
      </c>
      <c r="E22" s="62">
        <v>1</v>
      </c>
      <c r="F22" s="62">
        <v>1</v>
      </c>
      <c r="G22" s="62">
        <v>1</v>
      </c>
      <c r="H22" s="62">
        <v>1</v>
      </c>
      <c r="I22" s="62">
        <v>0</v>
      </c>
      <c r="J22" s="62">
        <v>1</v>
      </c>
      <c r="K22" s="62">
        <v>1</v>
      </c>
      <c r="L22" s="62">
        <v>0</v>
      </c>
      <c r="M22" s="62">
        <v>1</v>
      </c>
      <c r="N22" s="62">
        <v>1</v>
      </c>
      <c r="O22" s="62">
        <v>0</v>
      </c>
      <c r="P22" s="62">
        <v>0</v>
      </c>
      <c r="Q22" s="63">
        <v>2</v>
      </c>
      <c r="R22" s="63">
        <v>0</v>
      </c>
      <c r="S22" s="63">
        <v>0</v>
      </c>
      <c r="T22" s="63">
        <v>0</v>
      </c>
      <c r="U22" s="63">
        <v>2</v>
      </c>
      <c r="V22" s="62">
        <v>1</v>
      </c>
      <c r="W22" s="62">
        <v>0</v>
      </c>
      <c r="X22" s="62">
        <v>0</v>
      </c>
      <c r="Y22" s="62">
        <v>1</v>
      </c>
      <c r="Z22" s="62">
        <v>0</v>
      </c>
      <c r="AA22" s="64">
        <v>0.5</v>
      </c>
      <c r="AB22" s="64">
        <v>0.5</v>
      </c>
      <c r="AC22" s="64">
        <v>0.5</v>
      </c>
      <c r="AD22" s="64">
        <v>0.5</v>
      </c>
      <c r="AE22" s="64">
        <v>0.5</v>
      </c>
      <c r="AF22" s="71">
        <f t="shared" si="1"/>
        <v>19.5</v>
      </c>
      <c r="AG22" s="72">
        <v>9</v>
      </c>
      <c r="AH22" s="76">
        <f t="shared" si="0"/>
        <v>0.6</v>
      </c>
      <c r="AI22" s="73" t="s">
        <v>352</v>
      </c>
      <c r="AJ22" s="205" t="s">
        <v>1028</v>
      </c>
      <c r="AK22" s="205" t="s">
        <v>753</v>
      </c>
      <c r="AL22" s="205" t="s">
        <v>562</v>
      </c>
      <c r="AM22" s="74" t="s">
        <v>348</v>
      </c>
      <c r="AN22" s="75">
        <v>7</v>
      </c>
      <c r="AO22" s="218" t="s">
        <v>726</v>
      </c>
      <c r="AP22" s="222" t="s">
        <v>1001</v>
      </c>
      <c r="AQ22" s="222" t="s">
        <v>507</v>
      </c>
      <c r="AR22" s="222" t="s">
        <v>524</v>
      </c>
    </row>
    <row r="23" spans="1:44" s="68" customFormat="1" ht="18" customHeight="1" x14ac:dyDescent="0.3">
      <c r="A23" s="72" t="s">
        <v>425</v>
      </c>
      <c r="B23" s="62">
        <v>1</v>
      </c>
      <c r="C23" s="62">
        <v>1</v>
      </c>
      <c r="D23" s="62">
        <v>1</v>
      </c>
      <c r="E23" s="62">
        <v>1</v>
      </c>
      <c r="F23" s="62">
        <v>1</v>
      </c>
      <c r="G23" s="62">
        <v>1</v>
      </c>
      <c r="H23" s="62">
        <v>0</v>
      </c>
      <c r="I23" s="62">
        <v>0</v>
      </c>
      <c r="J23" s="62">
        <v>1</v>
      </c>
      <c r="K23" s="62">
        <v>1</v>
      </c>
      <c r="L23" s="62">
        <v>0</v>
      </c>
      <c r="M23" s="62">
        <v>1</v>
      </c>
      <c r="N23" s="62">
        <v>1</v>
      </c>
      <c r="O23" s="62">
        <v>1</v>
      </c>
      <c r="P23" s="62">
        <v>0</v>
      </c>
      <c r="Q23" s="63">
        <v>0</v>
      </c>
      <c r="R23" s="63">
        <v>0</v>
      </c>
      <c r="S23" s="63">
        <v>2</v>
      </c>
      <c r="T23" s="63">
        <v>2</v>
      </c>
      <c r="U23" s="63">
        <v>0</v>
      </c>
      <c r="V23" s="62">
        <v>1</v>
      </c>
      <c r="W23" s="62">
        <v>0</v>
      </c>
      <c r="X23" s="62">
        <v>0</v>
      </c>
      <c r="Y23" s="62">
        <v>1</v>
      </c>
      <c r="Z23" s="62">
        <v>1</v>
      </c>
      <c r="AA23" s="64">
        <v>0</v>
      </c>
      <c r="AB23" s="64">
        <v>0.5</v>
      </c>
      <c r="AC23" s="64">
        <v>0.5</v>
      </c>
      <c r="AD23" s="64">
        <v>0</v>
      </c>
      <c r="AE23" s="64">
        <v>0.5</v>
      </c>
      <c r="AF23" s="71">
        <f t="shared" si="1"/>
        <v>19.5</v>
      </c>
      <c r="AG23" s="72">
        <v>9</v>
      </c>
      <c r="AH23" s="76">
        <f t="shared" si="0"/>
        <v>0.6</v>
      </c>
      <c r="AI23" s="73" t="s">
        <v>352</v>
      </c>
      <c r="AJ23" s="205" t="s">
        <v>1029</v>
      </c>
      <c r="AK23" s="205" t="s">
        <v>653</v>
      </c>
      <c r="AL23" s="205" t="s">
        <v>1010</v>
      </c>
      <c r="AM23" s="74" t="s">
        <v>351</v>
      </c>
      <c r="AN23" s="75">
        <v>7</v>
      </c>
      <c r="AO23" s="218" t="s">
        <v>711</v>
      </c>
      <c r="AP23" s="222" t="s">
        <v>708</v>
      </c>
      <c r="AQ23" s="222" t="s">
        <v>709</v>
      </c>
      <c r="AR23" s="222" t="s">
        <v>710</v>
      </c>
    </row>
    <row r="24" spans="1:44" s="68" customFormat="1" ht="18" customHeight="1" x14ac:dyDescent="0.3">
      <c r="A24" s="72" t="s">
        <v>412</v>
      </c>
      <c r="B24" s="62">
        <v>1</v>
      </c>
      <c r="C24" s="62">
        <v>1</v>
      </c>
      <c r="D24" s="62">
        <v>0</v>
      </c>
      <c r="E24" s="62">
        <v>1</v>
      </c>
      <c r="F24" s="62">
        <v>1</v>
      </c>
      <c r="G24" s="62">
        <v>1</v>
      </c>
      <c r="H24" s="62">
        <v>1</v>
      </c>
      <c r="I24" s="62">
        <v>0</v>
      </c>
      <c r="J24" s="62">
        <v>0</v>
      </c>
      <c r="K24" s="62">
        <v>1</v>
      </c>
      <c r="L24" s="62">
        <v>1</v>
      </c>
      <c r="M24" s="62">
        <v>1</v>
      </c>
      <c r="N24" s="62">
        <v>0</v>
      </c>
      <c r="O24" s="62">
        <v>1</v>
      </c>
      <c r="P24" s="62">
        <v>0</v>
      </c>
      <c r="Q24" s="63">
        <v>2</v>
      </c>
      <c r="R24" s="63">
        <v>0</v>
      </c>
      <c r="S24" s="63">
        <v>0</v>
      </c>
      <c r="T24" s="63">
        <v>2</v>
      </c>
      <c r="U24" s="63">
        <v>0</v>
      </c>
      <c r="V24" s="62">
        <v>0</v>
      </c>
      <c r="W24" s="62">
        <v>1</v>
      </c>
      <c r="X24" s="62">
        <v>0</v>
      </c>
      <c r="Y24" s="62">
        <v>1</v>
      </c>
      <c r="Z24" s="62">
        <v>1</v>
      </c>
      <c r="AA24" s="64">
        <v>0.5</v>
      </c>
      <c r="AB24" s="64">
        <v>0.5</v>
      </c>
      <c r="AC24" s="64">
        <v>0.5</v>
      </c>
      <c r="AD24" s="64">
        <v>0.5</v>
      </c>
      <c r="AE24" s="64">
        <v>0.5</v>
      </c>
      <c r="AF24" s="71">
        <f t="shared" si="1"/>
        <v>19.5</v>
      </c>
      <c r="AG24" s="72">
        <v>9</v>
      </c>
      <c r="AH24" s="76">
        <f t="shared" si="0"/>
        <v>0.6</v>
      </c>
      <c r="AI24" s="73" t="s">
        <v>352</v>
      </c>
      <c r="AJ24" s="205" t="s">
        <v>1030</v>
      </c>
      <c r="AK24" s="205" t="s">
        <v>1031</v>
      </c>
      <c r="AL24" s="205" t="s">
        <v>1032</v>
      </c>
      <c r="AM24" s="74" t="s">
        <v>351</v>
      </c>
      <c r="AN24" s="75">
        <v>7</v>
      </c>
      <c r="AO24" s="218" t="s">
        <v>711</v>
      </c>
      <c r="AP24" s="222" t="s">
        <v>708</v>
      </c>
      <c r="AQ24" s="222" t="s">
        <v>709</v>
      </c>
      <c r="AR24" s="222" t="s">
        <v>710</v>
      </c>
    </row>
    <row r="25" spans="1:44" s="68" customFormat="1" ht="18" customHeight="1" x14ac:dyDescent="0.3">
      <c r="A25" s="72" t="s">
        <v>416</v>
      </c>
      <c r="B25" s="62">
        <v>1</v>
      </c>
      <c r="C25" s="62">
        <v>1</v>
      </c>
      <c r="D25" s="62">
        <v>1</v>
      </c>
      <c r="E25" s="62">
        <v>1</v>
      </c>
      <c r="F25" s="62">
        <v>1</v>
      </c>
      <c r="G25" s="62">
        <v>1</v>
      </c>
      <c r="H25" s="62">
        <v>0</v>
      </c>
      <c r="I25" s="62">
        <v>1</v>
      </c>
      <c r="J25" s="62">
        <v>1</v>
      </c>
      <c r="K25" s="62">
        <v>0</v>
      </c>
      <c r="L25" s="62">
        <v>0</v>
      </c>
      <c r="M25" s="62">
        <v>1</v>
      </c>
      <c r="N25" s="62">
        <v>1</v>
      </c>
      <c r="O25" s="62">
        <v>1</v>
      </c>
      <c r="P25" s="62">
        <v>1</v>
      </c>
      <c r="Q25" s="63">
        <v>0</v>
      </c>
      <c r="R25" s="63">
        <v>0</v>
      </c>
      <c r="S25" s="63">
        <v>2</v>
      </c>
      <c r="T25" s="63">
        <v>2</v>
      </c>
      <c r="U25" s="63">
        <v>0</v>
      </c>
      <c r="V25" s="62">
        <v>0</v>
      </c>
      <c r="W25" s="62">
        <v>0</v>
      </c>
      <c r="X25" s="62">
        <v>0</v>
      </c>
      <c r="Y25" s="62">
        <v>1</v>
      </c>
      <c r="Z25" s="62">
        <v>0</v>
      </c>
      <c r="AA25" s="64">
        <v>0.5</v>
      </c>
      <c r="AB25" s="64">
        <v>0.5</v>
      </c>
      <c r="AC25" s="64">
        <v>0.5</v>
      </c>
      <c r="AD25" s="64">
        <v>0.5</v>
      </c>
      <c r="AE25" s="64">
        <v>0.5</v>
      </c>
      <c r="AF25" s="71">
        <f t="shared" si="1"/>
        <v>19.5</v>
      </c>
      <c r="AG25" s="72">
        <v>9</v>
      </c>
      <c r="AH25" s="76">
        <f t="shared" si="0"/>
        <v>0.6</v>
      </c>
      <c r="AI25" s="73" t="s">
        <v>352</v>
      </c>
      <c r="AJ25" s="230" t="s">
        <v>1033</v>
      </c>
      <c r="AK25" s="230" t="s">
        <v>1034</v>
      </c>
      <c r="AL25" s="230" t="s">
        <v>478</v>
      </c>
      <c r="AM25" s="74" t="s">
        <v>330</v>
      </c>
      <c r="AN25" s="75">
        <v>7</v>
      </c>
      <c r="AO25" s="218" t="s">
        <v>707</v>
      </c>
      <c r="AP25" s="219" t="s">
        <v>735</v>
      </c>
      <c r="AQ25" s="219" t="s">
        <v>617</v>
      </c>
      <c r="AR25" s="219" t="s">
        <v>736</v>
      </c>
    </row>
    <row r="26" spans="1:44" s="68" customFormat="1" ht="18" customHeight="1" x14ac:dyDescent="0.3">
      <c r="A26" s="72" t="s">
        <v>400</v>
      </c>
      <c r="B26" s="62">
        <v>0</v>
      </c>
      <c r="C26" s="62">
        <v>0</v>
      </c>
      <c r="D26" s="62">
        <v>0</v>
      </c>
      <c r="E26" s="62">
        <v>1</v>
      </c>
      <c r="F26" s="62">
        <v>1</v>
      </c>
      <c r="G26" s="62">
        <v>0</v>
      </c>
      <c r="H26" s="62">
        <v>1</v>
      </c>
      <c r="I26" s="62">
        <v>1</v>
      </c>
      <c r="J26" s="62">
        <v>0</v>
      </c>
      <c r="K26" s="62">
        <v>0</v>
      </c>
      <c r="L26" s="62">
        <v>1</v>
      </c>
      <c r="M26" s="62">
        <v>1</v>
      </c>
      <c r="N26" s="62">
        <v>1</v>
      </c>
      <c r="O26" s="62">
        <v>0</v>
      </c>
      <c r="P26" s="62">
        <v>0</v>
      </c>
      <c r="Q26" s="63">
        <v>0</v>
      </c>
      <c r="R26" s="63">
        <v>2</v>
      </c>
      <c r="S26" s="63">
        <v>2</v>
      </c>
      <c r="T26" s="63">
        <v>2</v>
      </c>
      <c r="U26" s="63">
        <v>0</v>
      </c>
      <c r="V26" s="62">
        <v>1</v>
      </c>
      <c r="W26" s="62">
        <v>1</v>
      </c>
      <c r="X26" s="62">
        <v>0</v>
      </c>
      <c r="Y26" s="62">
        <v>1</v>
      </c>
      <c r="Z26" s="62">
        <v>1</v>
      </c>
      <c r="AA26" s="64">
        <v>0</v>
      </c>
      <c r="AB26" s="64">
        <v>0.5</v>
      </c>
      <c r="AC26" s="64">
        <v>0.5</v>
      </c>
      <c r="AD26" s="64">
        <v>0</v>
      </c>
      <c r="AE26" s="64">
        <v>0.5</v>
      </c>
      <c r="AF26" s="71">
        <f t="shared" si="1"/>
        <v>18.5</v>
      </c>
      <c r="AG26" s="72">
        <v>10</v>
      </c>
      <c r="AH26" s="76">
        <f t="shared" si="0"/>
        <v>0.56923076923076921</v>
      </c>
      <c r="AI26" s="73" t="s">
        <v>352</v>
      </c>
      <c r="AJ26" s="205" t="s">
        <v>1035</v>
      </c>
      <c r="AK26" s="205" t="s">
        <v>1036</v>
      </c>
      <c r="AL26" s="205" t="s">
        <v>703</v>
      </c>
      <c r="AM26" s="74" t="s">
        <v>334</v>
      </c>
      <c r="AN26" s="75">
        <v>7</v>
      </c>
      <c r="AO26" s="218" t="s">
        <v>707</v>
      </c>
      <c r="AP26" s="222" t="s">
        <v>738</v>
      </c>
      <c r="AQ26" s="222" t="s">
        <v>739</v>
      </c>
      <c r="AR26" s="222" t="s">
        <v>491</v>
      </c>
    </row>
    <row r="27" spans="1:44" s="68" customFormat="1" ht="18" customHeight="1" x14ac:dyDescent="0.3">
      <c r="A27" s="72" t="s">
        <v>435</v>
      </c>
      <c r="B27" s="62">
        <v>0</v>
      </c>
      <c r="C27" s="62">
        <v>1</v>
      </c>
      <c r="D27" s="62">
        <v>0</v>
      </c>
      <c r="E27" s="62">
        <v>1</v>
      </c>
      <c r="F27" s="62">
        <v>1</v>
      </c>
      <c r="G27" s="62">
        <v>1</v>
      </c>
      <c r="H27" s="62">
        <v>0</v>
      </c>
      <c r="I27" s="62">
        <v>0</v>
      </c>
      <c r="J27" s="62">
        <v>0</v>
      </c>
      <c r="K27" s="62">
        <v>1</v>
      </c>
      <c r="L27" s="62">
        <v>0</v>
      </c>
      <c r="M27" s="62">
        <v>1</v>
      </c>
      <c r="N27" s="62">
        <v>1</v>
      </c>
      <c r="O27" s="62">
        <v>0</v>
      </c>
      <c r="P27" s="62">
        <v>1</v>
      </c>
      <c r="Q27" s="63">
        <v>0</v>
      </c>
      <c r="R27" s="63">
        <v>2</v>
      </c>
      <c r="S27" s="63">
        <v>2</v>
      </c>
      <c r="T27" s="63">
        <v>2</v>
      </c>
      <c r="U27" s="63">
        <v>2</v>
      </c>
      <c r="V27" s="62">
        <v>1</v>
      </c>
      <c r="W27" s="62">
        <v>0</v>
      </c>
      <c r="X27" s="62">
        <v>0</v>
      </c>
      <c r="Y27" s="62">
        <v>0</v>
      </c>
      <c r="Z27" s="62">
        <v>1</v>
      </c>
      <c r="AA27" s="64">
        <v>0</v>
      </c>
      <c r="AB27" s="64">
        <v>0</v>
      </c>
      <c r="AC27" s="64">
        <v>0.5</v>
      </c>
      <c r="AD27" s="64">
        <v>0</v>
      </c>
      <c r="AE27" s="64">
        <v>0</v>
      </c>
      <c r="AF27" s="71">
        <f t="shared" si="1"/>
        <v>18.5</v>
      </c>
      <c r="AG27" s="72">
        <v>10</v>
      </c>
      <c r="AH27" s="76">
        <f t="shared" si="0"/>
        <v>0.56923076923076921</v>
      </c>
      <c r="AI27" s="73" t="s">
        <v>352</v>
      </c>
      <c r="AJ27" s="230" t="s">
        <v>1037</v>
      </c>
      <c r="AK27" s="230" t="s">
        <v>1038</v>
      </c>
      <c r="AL27" s="230" t="s">
        <v>499</v>
      </c>
      <c r="AM27" s="74" t="s">
        <v>452</v>
      </c>
      <c r="AN27" s="75">
        <v>7</v>
      </c>
      <c r="AO27" s="218" t="s">
        <v>707</v>
      </c>
      <c r="AP27" s="219" t="s">
        <v>721</v>
      </c>
      <c r="AQ27" s="219" t="s">
        <v>541</v>
      </c>
      <c r="AR27" s="219" t="s">
        <v>510</v>
      </c>
    </row>
    <row r="28" spans="1:44" s="68" customFormat="1" ht="18" customHeight="1" x14ac:dyDescent="0.3">
      <c r="A28" s="72" t="s">
        <v>405</v>
      </c>
      <c r="B28" s="62">
        <v>1</v>
      </c>
      <c r="C28" s="62">
        <v>1</v>
      </c>
      <c r="D28" s="62">
        <v>0</v>
      </c>
      <c r="E28" s="62">
        <v>1</v>
      </c>
      <c r="F28" s="62">
        <v>1</v>
      </c>
      <c r="G28" s="62">
        <v>1</v>
      </c>
      <c r="H28" s="62">
        <v>0</v>
      </c>
      <c r="I28" s="62">
        <v>0</v>
      </c>
      <c r="J28" s="62">
        <v>1</v>
      </c>
      <c r="K28" s="62">
        <v>1</v>
      </c>
      <c r="L28" s="62">
        <v>0</v>
      </c>
      <c r="M28" s="62">
        <v>1</v>
      </c>
      <c r="N28" s="62">
        <v>0</v>
      </c>
      <c r="O28" s="62">
        <v>0</v>
      </c>
      <c r="P28" s="62">
        <v>0</v>
      </c>
      <c r="Q28" s="63">
        <v>2</v>
      </c>
      <c r="R28" s="63">
        <v>0</v>
      </c>
      <c r="S28" s="63">
        <v>2</v>
      </c>
      <c r="T28" s="63">
        <v>2</v>
      </c>
      <c r="U28" s="63">
        <v>0</v>
      </c>
      <c r="V28" s="62">
        <v>1</v>
      </c>
      <c r="W28" s="62">
        <v>0</v>
      </c>
      <c r="X28" s="62">
        <v>0</v>
      </c>
      <c r="Y28" s="62">
        <v>1</v>
      </c>
      <c r="Z28" s="62">
        <v>1</v>
      </c>
      <c r="AA28" s="64">
        <v>0</v>
      </c>
      <c r="AB28" s="64">
        <v>0.5</v>
      </c>
      <c r="AC28" s="64">
        <v>0.5</v>
      </c>
      <c r="AD28" s="64">
        <v>0</v>
      </c>
      <c r="AE28" s="64">
        <v>0.5</v>
      </c>
      <c r="AF28" s="71">
        <f t="shared" si="1"/>
        <v>18.5</v>
      </c>
      <c r="AG28" s="72">
        <v>10</v>
      </c>
      <c r="AH28" s="76">
        <f t="shared" si="0"/>
        <v>0.56923076923076921</v>
      </c>
      <c r="AI28" s="73" t="s">
        <v>352</v>
      </c>
      <c r="AJ28" s="205" t="s">
        <v>1039</v>
      </c>
      <c r="AK28" s="205" t="s">
        <v>1040</v>
      </c>
      <c r="AL28" s="205" t="s">
        <v>694</v>
      </c>
      <c r="AM28" s="74" t="s">
        <v>351</v>
      </c>
      <c r="AN28" s="75">
        <v>7</v>
      </c>
      <c r="AO28" s="218" t="s">
        <v>711</v>
      </c>
      <c r="AP28" s="222" t="s">
        <v>708</v>
      </c>
      <c r="AQ28" s="222" t="s">
        <v>709</v>
      </c>
      <c r="AR28" s="222" t="s">
        <v>710</v>
      </c>
    </row>
    <row r="29" spans="1:44" s="68" customFormat="1" ht="18" customHeight="1" x14ac:dyDescent="0.3">
      <c r="A29" s="72" t="s">
        <v>439</v>
      </c>
      <c r="B29" s="62">
        <v>1</v>
      </c>
      <c r="C29" s="62">
        <v>1</v>
      </c>
      <c r="D29" s="62">
        <v>0</v>
      </c>
      <c r="E29" s="62">
        <v>1</v>
      </c>
      <c r="F29" s="62">
        <v>1</v>
      </c>
      <c r="G29" s="62">
        <v>1</v>
      </c>
      <c r="H29" s="62">
        <v>0</v>
      </c>
      <c r="I29" s="62">
        <v>1</v>
      </c>
      <c r="J29" s="62">
        <v>1</v>
      </c>
      <c r="K29" s="62">
        <v>0</v>
      </c>
      <c r="L29" s="62">
        <v>1</v>
      </c>
      <c r="M29" s="62">
        <v>1</v>
      </c>
      <c r="N29" s="62">
        <v>1</v>
      </c>
      <c r="O29" s="62">
        <v>1</v>
      </c>
      <c r="P29" s="62">
        <v>0</v>
      </c>
      <c r="Q29" s="63">
        <v>2</v>
      </c>
      <c r="R29" s="63">
        <v>0</v>
      </c>
      <c r="S29" s="63">
        <v>2</v>
      </c>
      <c r="T29" s="63">
        <v>0</v>
      </c>
      <c r="U29" s="63">
        <v>0</v>
      </c>
      <c r="V29" s="62">
        <v>0</v>
      </c>
      <c r="W29" s="62">
        <v>0</v>
      </c>
      <c r="X29" s="62">
        <v>0</v>
      </c>
      <c r="Y29" s="62">
        <v>0</v>
      </c>
      <c r="Z29" s="62">
        <v>1</v>
      </c>
      <c r="AA29" s="64">
        <v>0.5</v>
      </c>
      <c r="AB29" s="64">
        <v>0.5</v>
      </c>
      <c r="AC29" s="64">
        <v>0.5</v>
      </c>
      <c r="AD29" s="64">
        <v>0.5</v>
      </c>
      <c r="AE29" s="64">
        <v>0.5</v>
      </c>
      <c r="AF29" s="71">
        <f t="shared" si="1"/>
        <v>18.5</v>
      </c>
      <c r="AG29" s="72">
        <v>10</v>
      </c>
      <c r="AH29" s="76">
        <f t="shared" si="0"/>
        <v>0.56923076923076921</v>
      </c>
      <c r="AI29" s="73" t="s">
        <v>352</v>
      </c>
      <c r="AJ29" s="233" t="s">
        <v>1041</v>
      </c>
      <c r="AK29" s="233" t="s">
        <v>1042</v>
      </c>
      <c r="AL29" s="233" t="s">
        <v>1043</v>
      </c>
      <c r="AM29" s="74" t="s">
        <v>356</v>
      </c>
      <c r="AN29" s="75">
        <v>7</v>
      </c>
      <c r="AO29" s="218" t="s">
        <v>707</v>
      </c>
      <c r="AP29" s="206" t="s">
        <v>1003</v>
      </c>
      <c r="AQ29" s="206" t="s">
        <v>720</v>
      </c>
      <c r="AR29" s="206" t="s">
        <v>703</v>
      </c>
    </row>
    <row r="30" spans="1:44" s="68" customFormat="1" ht="18" customHeight="1" x14ac:dyDescent="0.3">
      <c r="A30" s="72" t="s">
        <v>394</v>
      </c>
      <c r="B30" s="62">
        <v>1</v>
      </c>
      <c r="C30" s="62">
        <v>1</v>
      </c>
      <c r="D30" s="62">
        <v>0</v>
      </c>
      <c r="E30" s="62">
        <v>1</v>
      </c>
      <c r="F30" s="62">
        <v>1</v>
      </c>
      <c r="G30" s="62">
        <v>1</v>
      </c>
      <c r="H30" s="62">
        <v>0</v>
      </c>
      <c r="I30" s="62">
        <v>0</v>
      </c>
      <c r="J30" s="62">
        <v>0</v>
      </c>
      <c r="K30" s="62">
        <v>1</v>
      </c>
      <c r="L30" s="62">
        <v>0</v>
      </c>
      <c r="M30" s="62">
        <v>1</v>
      </c>
      <c r="N30" s="62">
        <v>0</v>
      </c>
      <c r="O30" s="62">
        <v>0</v>
      </c>
      <c r="P30" s="62">
        <v>1</v>
      </c>
      <c r="Q30" s="63">
        <v>2</v>
      </c>
      <c r="R30" s="63">
        <v>0</v>
      </c>
      <c r="S30" s="63">
        <v>2</v>
      </c>
      <c r="T30" s="63">
        <v>2</v>
      </c>
      <c r="U30" s="63">
        <v>0</v>
      </c>
      <c r="V30" s="62">
        <v>1</v>
      </c>
      <c r="W30" s="62">
        <v>0</v>
      </c>
      <c r="X30" s="62">
        <v>0</v>
      </c>
      <c r="Y30" s="62">
        <v>0</v>
      </c>
      <c r="Z30" s="62">
        <v>1</v>
      </c>
      <c r="AA30" s="64">
        <v>0.5</v>
      </c>
      <c r="AB30" s="64">
        <v>0.5</v>
      </c>
      <c r="AC30" s="64">
        <v>0.5</v>
      </c>
      <c r="AD30" s="64">
        <v>0.5</v>
      </c>
      <c r="AE30" s="64">
        <v>0.5</v>
      </c>
      <c r="AF30" s="71">
        <f t="shared" si="1"/>
        <v>18.5</v>
      </c>
      <c r="AG30" s="72">
        <v>10</v>
      </c>
      <c r="AH30" s="76">
        <f t="shared" si="0"/>
        <v>0.56923076923076921</v>
      </c>
      <c r="AI30" s="73" t="s">
        <v>352</v>
      </c>
      <c r="AJ30" s="205" t="s">
        <v>1044</v>
      </c>
      <c r="AK30" s="205" t="s">
        <v>543</v>
      </c>
      <c r="AL30" s="205" t="s">
        <v>473</v>
      </c>
      <c r="AM30" s="74" t="s">
        <v>351</v>
      </c>
      <c r="AN30" s="75">
        <v>7</v>
      </c>
      <c r="AO30" s="218" t="s">
        <v>711</v>
      </c>
      <c r="AP30" s="222" t="s">
        <v>708</v>
      </c>
      <c r="AQ30" s="222" t="s">
        <v>709</v>
      </c>
      <c r="AR30" s="222" t="s">
        <v>710</v>
      </c>
    </row>
    <row r="31" spans="1:44" s="68" customFormat="1" ht="18" customHeight="1" x14ac:dyDescent="0.3">
      <c r="A31" s="72" t="s">
        <v>413</v>
      </c>
      <c r="B31" s="62">
        <v>1</v>
      </c>
      <c r="C31" s="62">
        <v>1</v>
      </c>
      <c r="D31" s="62">
        <v>0</v>
      </c>
      <c r="E31" s="62">
        <v>1</v>
      </c>
      <c r="F31" s="62">
        <v>1</v>
      </c>
      <c r="G31" s="62">
        <v>1</v>
      </c>
      <c r="H31" s="62">
        <v>1</v>
      </c>
      <c r="I31" s="62">
        <v>0</v>
      </c>
      <c r="J31" s="62">
        <v>1</v>
      </c>
      <c r="K31" s="62">
        <v>1</v>
      </c>
      <c r="L31" s="62">
        <v>1</v>
      </c>
      <c r="M31" s="62">
        <v>1</v>
      </c>
      <c r="N31" s="62">
        <v>1</v>
      </c>
      <c r="O31" s="62">
        <v>0</v>
      </c>
      <c r="P31" s="62">
        <v>0</v>
      </c>
      <c r="Q31" s="63">
        <v>0</v>
      </c>
      <c r="R31" s="63">
        <v>0</v>
      </c>
      <c r="S31" s="63">
        <v>2</v>
      </c>
      <c r="T31" s="63">
        <v>0</v>
      </c>
      <c r="U31" s="63">
        <v>0</v>
      </c>
      <c r="V31" s="62">
        <v>1</v>
      </c>
      <c r="W31" s="62">
        <v>1</v>
      </c>
      <c r="X31" s="62">
        <v>0</v>
      </c>
      <c r="Y31" s="62">
        <v>1</v>
      </c>
      <c r="Z31" s="62">
        <v>1</v>
      </c>
      <c r="AA31" s="64">
        <v>0.5</v>
      </c>
      <c r="AB31" s="64">
        <v>0</v>
      </c>
      <c r="AC31" s="64">
        <v>0.5</v>
      </c>
      <c r="AD31" s="64">
        <v>0</v>
      </c>
      <c r="AE31" s="64">
        <v>0</v>
      </c>
      <c r="AF31" s="71">
        <f t="shared" si="1"/>
        <v>18</v>
      </c>
      <c r="AG31" s="72">
        <v>11</v>
      </c>
      <c r="AH31" s="76">
        <f t="shared" si="0"/>
        <v>0.55384615384615388</v>
      </c>
      <c r="AI31" s="73" t="s">
        <v>352</v>
      </c>
      <c r="AJ31" s="205" t="s">
        <v>1045</v>
      </c>
      <c r="AK31" s="205" t="s">
        <v>555</v>
      </c>
      <c r="AL31" s="205" t="s">
        <v>491</v>
      </c>
      <c r="AM31" s="74" t="s">
        <v>351</v>
      </c>
      <c r="AN31" s="75">
        <v>7</v>
      </c>
      <c r="AO31" s="218" t="s">
        <v>711</v>
      </c>
      <c r="AP31" s="222" t="s">
        <v>708</v>
      </c>
      <c r="AQ31" s="222" t="s">
        <v>709</v>
      </c>
      <c r="AR31" s="222" t="s">
        <v>710</v>
      </c>
    </row>
    <row r="32" spans="1:44" s="68" customFormat="1" ht="18" customHeight="1" x14ac:dyDescent="0.3">
      <c r="A32" s="72" t="s">
        <v>370</v>
      </c>
      <c r="B32" s="62">
        <v>1</v>
      </c>
      <c r="C32" s="62">
        <v>1</v>
      </c>
      <c r="D32" s="62">
        <v>1</v>
      </c>
      <c r="E32" s="62">
        <v>1</v>
      </c>
      <c r="F32" s="62">
        <v>1</v>
      </c>
      <c r="G32" s="62">
        <v>1</v>
      </c>
      <c r="H32" s="62">
        <v>1</v>
      </c>
      <c r="I32" s="62">
        <v>0</v>
      </c>
      <c r="J32" s="62">
        <v>1</v>
      </c>
      <c r="K32" s="62">
        <v>0</v>
      </c>
      <c r="L32" s="62">
        <v>1</v>
      </c>
      <c r="M32" s="62">
        <v>1</v>
      </c>
      <c r="N32" s="62">
        <v>1</v>
      </c>
      <c r="O32" s="62">
        <v>0</v>
      </c>
      <c r="P32" s="62">
        <v>0</v>
      </c>
      <c r="Q32" s="63">
        <v>0</v>
      </c>
      <c r="R32" s="63">
        <v>2</v>
      </c>
      <c r="S32" s="63">
        <v>0</v>
      </c>
      <c r="T32" s="63">
        <v>0</v>
      </c>
      <c r="U32" s="63">
        <v>0</v>
      </c>
      <c r="V32" s="62">
        <v>1</v>
      </c>
      <c r="W32" s="62">
        <v>1</v>
      </c>
      <c r="X32" s="62">
        <v>0</v>
      </c>
      <c r="Y32" s="62">
        <v>1</v>
      </c>
      <c r="Z32" s="62">
        <v>1</v>
      </c>
      <c r="AA32" s="64">
        <v>0</v>
      </c>
      <c r="AB32" s="64">
        <v>0.5</v>
      </c>
      <c r="AC32" s="64">
        <v>0</v>
      </c>
      <c r="AD32" s="64">
        <v>0</v>
      </c>
      <c r="AE32" s="64">
        <v>0.5</v>
      </c>
      <c r="AF32" s="71">
        <f t="shared" si="1"/>
        <v>18</v>
      </c>
      <c r="AG32" s="72">
        <v>11</v>
      </c>
      <c r="AH32" s="76">
        <f t="shared" si="0"/>
        <v>0.55384615384615388</v>
      </c>
      <c r="AI32" s="73" t="s">
        <v>352</v>
      </c>
      <c r="AJ32" s="258" t="s">
        <v>1046</v>
      </c>
      <c r="AK32" s="258" t="s">
        <v>546</v>
      </c>
      <c r="AL32" s="258" t="s">
        <v>499</v>
      </c>
      <c r="AM32" s="74" t="s">
        <v>343</v>
      </c>
      <c r="AN32" s="75">
        <v>7</v>
      </c>
      <c r="AO32" s="224" t="s">
        <v>700</v>
      </c>
      <c r="AP32" s="225" t="s">
        <v>879</v>
      </c>
      <c r="AQ32" s="225" t="s">
        <v>880</v>
      </c>
      <c r="AR32" s="225" t="s">
        <v>562</v>
      </c>
    </row>
    <row r="33" spans="1:44" s="68" customFormat="1" ht="18" customHeight="1" x14ac:dyDescent="0.3">
      <c r="A33" s="72" t="s">
        <v>403</v>
      </c>
      <c r="B33" s="62">
        <v>1</v>
      </c>
      <c r="C33" s="62">
        <v>0</v>
      </c>
      <c r="D33" s="62">
        <v>0</v>
      </c>
      <c r="E33" s="62">
        <v>1</v>
      </c>
      <c r="F33" s="62">
        <v>1</v>
      </c>
      <c r="G33" s="62">
        <v>0</v>
      </c>
      <c r="H33" s="62">
        <v>1</v>
      </c>
      <c r="I33" s="62">
        <v>1</v>
      </c>
      <c r="J33" s="62">
        <v>0</v>
      </c>
      <c r="K33" s="62">
        <v>0</v>
      </c>
      <c r="L33" s="62">
        <v>0</v>
      </c>
      <c r="M33" s="62">
        <v>1</v>
      </c>
      <c r="N33" s="62">
        <v>1</v>
      </c>
      <c r="O33" s="62">
        <v>1</v>
      </c>
      <c r="P33" s="62">
        <v>0</v>
      </c>
      <c r="Q33" s="63">
        <v>0</v>
      </c>
      <c r="R33" s="63">
        <v>2</v>
      </c>
      <c r="S33" s="63">
        <v>2</v>
      </c>
      <c r="T33" s="63">
        <v>2</v>
      </c>
      <c r="U33" s="63">
        <v>0</v>
      </c>
      <c r="V33" s="62">
        <v>1</v>
      </c>
      <c r="W33" s="62">
        <v>0</v>
      </c>
      <c r="X33" s="62">
        <v>0</v>
      </c>
      <c r="Y33" s="62">
        <v>0</v>
      </c>
      <c r="Z33" s="62">
        <v>1</v>
      </c>
      <c r="AA33" s="64">
        <v>0.5</v>
      </c>
      <c r="AB33" s="64">
        <v>0.5</v>
      </c>
      <c r="AC33" s="64">
        <v>0</v>
      </c>
      <c r="AD33" s="64">
        <v>0</v>
      </c>
      <c r="AE33" s="64">
        <v>0.5</v>
      </c>
      <c r="AF33" s="71">
        <f t="shared" si="1"/>
        <v>17.5</v>
      </c>
      <c r="AG33" s="72">
        <v>12</v>
      </c>
      <c r="AH33" s="76">
        <f t="shared" si="0"/>
        <v>0.53846153846153844</v>
      </c>
      <c r="AI33" s="73" t="s">
        <v>352</v>
      </c>
      <c r="AJ33" s="205" t="s">
        <v>1047</v>
      </c>
      <c r="AK33" s="205" t="s">
        <v>607</v>
      </c>
      <c r="AL33" s="205" t="s">
        <v>1010</v>
      </c>
      <c r="AM33" s="74" t="s">
        <v>334</v>
      </c>
      <c r="AN33" s="75">
        <v>7</v>
      </c>
      <c r="AO33" s="218" t="s">
        <v>711</v>
      </c>
      <c r="AP33" s="222" t="s">
        <v>738</v>
      </c>
      <c r="AQ33" s="222" t="s">
        <v>739</v>
      </c>
      <c r="AR33" s="222" t="s">
        <v>491</v>
      </c>
    </row>
    <row r="34" spans="1:44" s="68" customFormat="1" ht="18" customHeight="1" x14ac:dyDescent="0.3">
      <c r="A34" s="72" t="s">
        <v>402</v>
      </c>
      <c r="B34" s="62">
        <v>0</v>
      </c>
      <c r="C34" s="62">
        <v>0</v>
      </c>
      <c r="D34" s="62">
        <v>1</v>
      </c>
      <c r="E34" s="62">
        <v>1</v>
      </c>
      <c r="F34" s="62">
        <v>1</v>
      </c>
      <c r="G34" s="62">
        <v>0</v>
      </c>
      <c r="H34" s="62">
        <v>1</v>
      </c>
      <c r="I34" s="62">
        <v>0</v>
      </c>
      <c r="J34" s="62">
        <v>0</v>
      </c>
      <c r="K34" s="62">
        <v>0</v>
      </c>
      <c r="L34" s="62">
        <v>1</v>
      </c>
      <c r="M34" s="62">
        <v>1</v>
      </c>
      <c r="N34" s="62">
        <v>1</v>
      </c>
      <c r="O34" s="62">
        <v>0</v>
      </c>
      <c r="P34" s="62">
        <v>0</v>
      </c>
      <c r="Q34" s="63">
        <v>0</v>
      </c>
      <c r="R34" s="63">
        <v>0</v>
      </c>
      <c r="S34" s="63">
        <v>2</v>
      </c>
      <c r="T34" s="63">
        <v>2</v>
      </c>
      <c r="U34" s="63">
        <v>2</v>
      </c>
      <c r="V34" s="62">
        <v>1</v>
      </c>
      <c r="W34" s="62">
        <v>1</v>
      </c>
      <c r="X34" s="62">
        <v>0</v>
      </c>
      <c r="Y34" s="62">
        <v>1</v>
      </c>
      <c r="Z34" s="62">
        <v>1</v>
      </c>
      <c r="AA34" s="64">
        <v>0</v>
      </c>
      <c r="AB34" s="64">
        <v>0</v>
      </c>
      <c r="AC34" s="64">
        <v>0.5</v>
      </c>
      <c r="AD34" s="64">
        <v>0</v>
      </c>
      <c r="AE34" s="64">
        <v>0</v>
      </c>
      <c r="AF34" s="71">
        <f t="shared" si="1"/>
        <v>17.5</v>
      </c>
      <c r="AG34" s="72">
        <v>12</v>
      </c>
      <c r="AH34" s="76">
        <f t="shared" si="0"/>
        <v>0.53846153846153844</v>
      </c>
      <c r="AI34" s="73" t="s">
        <v>352</v>
      </c>
      <c r="AJ34" s="205" t="s">
        <v>1048</v>
      </c>
      <c r="AK34" s="205" t="s">
        <v>458</v>
      </c>
      <c r="AL34" s="205" t="s">
        <v>780</v>
      </c>
      <c r="AM34" s="74" t="s">
        <v>334</v>
      </c>
      <c r="AN34" s="75">
        <v>7</v>
      </c>
      <c r="AO34" s="218" t="s">
        <v>711</v>
      </c>
      <c r="AP34" s="222" t="s">
        <v>738</v>
      </c>
      <c r="AQ34" s="222" t="s">
        <v>739</v>
      </c>
      <c r="AR34" s="222" t="s">
        <v>491</v>
      </c>
    </row>
    <row r="35" spans="1:44" s="68" customFormat="1" ht="18" customHeight="1" x14ac:dyDescent="0.3">
      <c r="A35" s="72" t="s">
        <v>420</v>
      </c>
      <c r="B35" s="62">
        <v>1</v>
      </c>
      <c r="C35" s="62">
        <v>1</v>
      </c>
      <c r="D35" s="62">
        <v>0</v>
      </c>
      <c r="E35" s="62">
        <v>1</v>
      </c>
      <c r="F35" s="62">
        <v>1</v>
      </c>
      <c r="G35" s="62">
        <v>1</v>
      </c>
      <c r="H35" s="62">
        <v>1</v>
      </c>
      <c r="I35" s="62">
        <v>0</v>
      </c>
      <c r="J35" s="62">
        <v>0</v>
      </c>
      <c r="K35" s="62">
        <v>1</v>
      </c>
      <c r="L35" s="62">
        <v>1</v>
      </c>
      <c r="M35" s="62">
        <v>1</v>
      </c>
      <c r="N35" s="62">
        <v>0</v>
      </c>
      <c r="O35" s="62">
        <v>0</v>
      </c>
      <c r="P35" s="62">
        <v>0</v>
      </c>
      <c r="Q35" s="63">
        <v>0</v>
      </c>
      <c r="R35" s="63">
        <v>0</v>
      </c>
      <c r="S35" s="63">
        <v>2</v>
      </c>
      <c r="T35" s="63">
        <v>2</v>
      </c>
      <c r="U35" s="63">
        <v>0</v>
      </c>
      <c r="V35" s="62">
        <v>1</v>
      </c>
      <c r="W35" s="62">
        <v>1</v>
      </c>
      <c r="X35" s="62">
        <v>0</v>
      </c>
      <c r="Y35" s="62">
        <v>1</v>
      </c>
      <c r="Z35" s="62">
        <v>1</v>
      </c>
      <c r="AA35" s="64">
        <v>0</v>
      </c>
      <c r="AB35" s="64">
        <v>0</v>
      </c>
      <c r="AC35" s="64">
        <v>0.5</v>
      </c>
      <c r="AD35" s="64">
        <v>0</v>
      </c>
      <c r="AE35" s="64">
        <v>0</v>
      </c>
      <c r="AF35" s="71">
        <f t="shared" si="1"/>
        <v>17.5</v>
      </c>
      <c r="AG35" s="72">
        <v>12</v>
      </c>
      <c r="AH35" s="76">
        <f t="shared" si="0"/>
        <v>0.53846153846153844</v>
      </c>
      <c r="AI35" s="73" t="s">
        <v>352</v>
      </c>
      <c r="AJ35" s="205" t="s">
        <v>1049</v>
      </c>
      <c r="AK35" s="205" t="s">
        <v>559</v>
      </c>
      <c r="AL35" s="205" t="s">
        <v>717</v>
      </c>
      <c r="AM35" s="74" t="s">
        <v>351</v>
      </c>
      <c r="AN35" s="75">
        <v>7</v>
      </c>
      <c r="AO35" s="218" t="s">
        <v>711</v>
      </c>
      <c r="AP35" s="222" t="s">
        <v>708</v>
      </c>
      <c r="AQ35" s="222" t="s">
        <v>709</v>
      </c>
      <c r="AR35" s="222" t="s">
        <v>710</v>
      </c>
    </row>
    <row r="36" spans="1:44" s="68" customFormat="1" ht="18" customHeight="1" x14ac:dyDescent="0.3">
      <c r="A36" s="72" t="s">
        <v>440</v>
      </c>
      <c r="B36" s="62">
        <v>0</v>
      </c>
      <c r="C36" s="62">
        <v>1</v>
      </c>
      <c r="D36" s="62">
        <v>1</v>
      </c>
      <c r="E36" s="62">
        <v>0</v>
      </c>
      <c r="F36" s="62">
        <v>1</v>
      </c>
      <c r="G36" s="62">
        <v>1</v>
      </c>
      <c r="H36" s="62">
        <v>0</v>
      </c>
      <c r="I36" s="62">
        <v>0</v>
      </c>
      <c r="J36" s="62">
        <v>1</v>
      </c>
      <c r="K36" s="62">
        <v>0</v>
      </c>
      <c r="L36" s="62">
        <v>1</v>
      </c>
      <c r="M36" s="62">
        <v>1</v>
      </c>
      <c r="N36" s="62">
        <v>1</v>
      </c>
      <c r="O36" s="62">
        <v>0</v>
      </c>
      <c r="P36" s="62">
        <v>0</v>
      </c>
      <c r="Q36" s="63">
        <v>2</v>
      </c>
      <c r="R36" s="63">
        <v>0</v>
      </c>
      <c r="S36" s="63">
        <v>2</v>
      </c>
      <c r="T36" s="63">
        <v>2</v>
      </c>
      <c r="U36" s="63">
        <v>0</v>
      </c>
      <c r="V36" s="62">
        <v>1</v>
      </c>
      <c r="W36" s="62">
        <v>0</v>
      </c>
      <c r="X36" s="62">
        <v>1</v>
      </c>
      <c r="Y36" s="62">
        <v>0</v>
      </c>
      <c r="Z36" s="62">
        <v>1</v>
      </c>
      <c r="AA36" s="64">
        <v>0</v>
      </c>
      <c r="AB36" s="64">
        <v>0</v>
      </c>
      <c r="AC36" s="64">
        <v>0.5</v>
      </c>
      <c r="AD36" s="64">
        <v>0</v>
      </c>
      <c r="AE36" s="64">
        <v>0</v>
      </c>
      <c r="AF36" s="71">
        <f t="shared" si="1"/>
        <v>17.5</v>
      </c>
      <c r="AG36" s="72">
        <v>12</v>
      </c>
      <c r="AH36" s="76">
        <f t="shared" si="0"/>
        <v>0.53846153846153844</v>
      </c>
      <c r="AI36" s="73" t="s">
        <v>352</v>
      </c>
      <c r="AJ36" s="205" t="s">
        <v>1050</v>
      </c>
      <c r="AK36" s="205" t="s">
        <v>684</v>
      </c>
      <c r="AL36" s="205" t="s">
        <v>478</v>
      </c>
      <c r="AM36" s="74" t="s">
        <v>348</v>
      </c>
      <c r="AN36" s="75">
        <v>7</v>
      </c>
      <c r="AO36" s="218" t="s">
        <v>711</v>
      </c>
      <c r="AP36" s="222" t="s">
        <v>1001</v>
      </c>
      <c r="AQ36" s="222" t="s">
        <v>507</v>
      </c>
      <c r="AR36" s="222" t="s">
        <v>524</v>
      </c>
    </row>
    <row r="37" spans="1:44" s="68" customFormat="1" ht="18" customHeight="1" x14ac:dyDescent="0.3">
      <c r="A37" s="72" t="s">
        <v>389</v>
      </c>
      <c r="B37" s="62">
        <v>1</v>
      </c>
      <c r="C37" s="62">
        <v>1</v>
      </c>
      <c r="D37" s="62">
        <v>1</v>
      </c>
      <c r="E37" s="62">
        <v>1</v>
      </c>
      <c r="F37" s="62">
        <v>1</v>
      </c>
      <c r="G37" s="62">
        <v>1</v>
      </c>
      <c r="H37" s="62">
        <v>0</v>
      </c>
      <c r="I37" s="62">
        <v>0</v>
      </c>
      <c r="J37" s="62">
        <v>0</v>
      </c>
      <c r="K37" s="62">
        <v>1</v>
      </c>
      <c r="L37" s="62">
        <v>1</v>
      </c>
      <c r="M37" s="62">
        <v>1</v>
      </c>
      <c r="N37" s="62">
        <v>1</v>
      </c>
      <c r="O37" s="62">
        <v>0</v>
      </c>
      <c r="P37" s="62">
        <v>1</v>
      </c>
      <c r="Q37" s="63">
        <v>0</v>
      </c>
      <c r="R37" s="63">
        <v>2</v>
      </c>
      <c r="S37" s="63">
        <v>0</v>
      </c>
      <c r="T37" s="63">
        <v>0</v>
      </c>
      <c r="U37" s="63">
        <v>2</v>
      </c>
      <c r="V37" s="62">
        <v>1</v>
      </c>
      <c r="W37" s="62">
        <v>0</v>
      </c>
      <c r="X37" s="62">
        <v>0</v>
      </c>
      <c r="Y37" s="62">
        <v>0</v>
      </c>
      <c r="Z37" s="62">
        <v>1</v>
      </c>
      <c r="AA37" s="64">
        <v>0</v>
      </c>
      <c r="AB37" s="64">
        <v>0</v>
      </c>
      <c r="AC37" s="64">
        <v>0</v>
      </c>
      <c r="AD37" s="64">
        <v>0</v>
      </c>
      <c r="AE37" s="64">
        <v>0.5</v>
      </c>
      <c r="AF37" s="71">
        <f t="shared" si="1"/>
        <v>17.5</v>
      </c>
      <c r="AG37" s="72">
        <v>12</v>
      </c>
      <c r="AH37" s="76">
        <f t="shared" si="0"/>
        <v>0.53846153846153844</v>
      </c>
      <c r="AI37" s="73" t="s">
        <v>352</v>
      </c>
      <c r="AJ37" s="230" t="s">
        <v>1051</v>
      </c>
      <c r="AK37" s="230" t="s">
        <v>633</v>
      </c>
      <c r="AL37" s="230" t="s">
        <v>475</v>
      </c>
      <c r="AM37" s="74" t="s">
        <v>336</v>
      </c>
      <c r="AN37" s="75">
        <v>7</v>
      </c>
      <c r="AO37" s="218" t="s">
        <v>707</v>
      </c>
      <c r="AP37" s="219" t="s">
        <v>1122</v>
      </c>
      <c r="AQ37" s="219" t="s">
        <v>720</v>
      </c>
      <c r="AR37" s="219" t="s">
        <v>499</v>
      </c>
    </row>
    <row r="38" spans="1:44" s="68" customFormat="1" ht="18" customHeight="1" x14ac:dyDescent="0.3">
      <c r="A38" s="72" t="s">
        <v>395</v>
      </c>
      <c r="B38" s="62">
        <v>0</v>
      </c>
      <c r="C38" s="62">
        <v>1</v>
      </c>
      <c r="D38" s="62">
        <v>1</v>
      </c>
      <c r="E38" s="62">
        <v>1</v>
      </c>
      <c r="F38" s="62">
        <v>1</v>
      </c>
      <c r="G38" s="62">
        <v>1</v>
      </c>
      <c r="H38" s="62">
        <v>1</v>
      </c>
      <c r="I38" s="62">
        <v>0</v>
      </c>
      <c r="J38" s="62">
        <v>1</v>
      </c>
      <c r="K38" s="62">
        <v>1</v>
      </c>
      <c r="L38" s="62">
        <v>1</v>
      </c>
      <c r="M38" s="62">
        <v>1</v>
      </c>
      <c r="N38" s="62">
        <v>1</v>
      </c>
      <c r="O38" s="62">
        <v>0</v>
      </c>
      <c r="P38" s="62">
        <v>1</v>
      </c>
      <c r="Q38" s="63">
        <v>0</v>
      </c>
      <c r="R38" s="63">
        <v>0</v>
      </c>
      <c r="S38" s="63">
        <v>0</v>
      </c>
      <c r="T38" s="63">
        <v>2</v>
      </c>
      <c r="U38" s="63">
        <v>2</v>
      </c>
      <c r="V38" s="62">
        <v>0</v>
      </c>
      <c r="W38" s="62">
        <v>0</v>
      </c>
      <c r="X38" s="62">
        <v>0</v>
      </c>
      <c r="Y38" s="62">
        <v>0</v>
      </c>
      <c r="Z38" s="62">
        <v>1</v>
      </c>
      <c r="AA38" s="64">
        <v>0</v>
      </c>
      <c r="AB38" s="64">
        <v>0</v>
      </c>
      <c r="AC38" s="64">
        <v>0.5</v>
      </c>
      <c r="AD38" s="64">
        <v>0</v>
      </c>
      <c r="AE38" s="64">
        <v>0</v>
      </c>
      <c r="AF38" s="71">
        <f t="shared" si="1"/>
        <v>17.5</v>
      </c>
      <c r="AG38" s="72">
        <v>12</v>
      </c>
      <c r="AH38" s="76">
        <f t="shared" si="0"/>
        <v>0.53846153846153844</v>
      </c>
      <c r="AI38" s="73" t="s">
        <v>352</v>
      </c>
      <c r="AJ38" s="205" t="s">
        <v>1052</v>
      </c>
      <c r="AK38" s="205" t="s">
        <v>679</v>
      </c>
      <c r="AL38" s="205" t="s">
        <v>703</v>
      </c>
      <c r="AM38" s="74" t="s">
        <v>334</v>
      </c>
      <c r="AN38" s="75">
        <v>7</v>
      </c>
      <c r="AO38" s="218" t="s">
        <v>711</v>
      </c>
      <c r="AP38" s="222" t="s">
        <v>738</v>
      </c>
      <c r="AQ38" s="222" t="s">
        <v>739</v>
      </c>
      <c r="AR38" s="222" t="s">
        <v>491</v>
      </c>
    </row>
    <row r="39" spans="1:44" s="68" customFormat="1" ht="18" customHeight="1" x14ac:dyDescent="0.3">
      <c r="A39" s="72" t="s">
        <v>415</v>
      </c>
      <c r="B39" s="62">
        <v>0</v>
      </c>
      <c r="C39" s="62">
        <v>1</v>
      </c>
      <c r="D39" s="62">
        <v>0</v>
      </c>
      <c r="E39" s="62">
        <v>1</v>
      </c>
      <c r="F39" s="62">
        <v>1</v>
      </c>
      <c r="G39" s="62">
        <v>0</v>
      </c>
      <c r="H39" s="62">
        <v>1</v>
      </c>
      <c r="I39" s="62">
        <v>0</v>
      </c>
      <c r="J39" s="62">
        <v>0</v>
      </c>
      <c r="K39" s="62">
        <v>0</v>
      </c>
      <c r="L39" s="62">
        <v>0</v>
      </c>
      <c r="M39" s="62">
        <v>1</v>
      </c>
      <c r="N39" s="62">
        <v>0</v>
      </c>
      <c r="O39" s="62">
        <v>1</v>
      </c>
      <c r="P39" s="62">
        <v>0</v>
      </c>
      <c r="Q39" s="63">
        <v>2</v>
      </c>
      <c r="R39" s="63">
        <v>2</v>
      </c>
      <c r="S39" s="63">
        <v>0</v>
      </c>
      <c r="T39" s="63">
        <v>2</v>
      </c>
      <c r="U39" s="63">
        <v>2</v>
      </c>
      <c r="V39" s="62">
        <v>0</v>
      </c>
      <c r="W39" s="62">
        <v>1</v>
      </c>
      <c r="X39" s="62">
        <v>0</v>
      </c>
      <c r="Y39" s="62">
        <v>1</v>
      </c>
      <c r="Z39" s="62">
        <v>1</v>
      </c>
      <c r="AA39" s="64">
        <v>0</v>
      </c>
      <c r="AB39" s="64">
        <v>0</v>
      </c>
      <c r="AC39" s="64">
        <v>0.5</v>
      </c>
      <c r="AD39" s="64">
        <v>0</v>
      </c>
      <c r="AE39" s="64">
        <v>0</v>
      </c>
      <c r="AF39" s="71">
        <f t="shared" si="1"/>
        <v>17.5</v>
      </c>
      <c r="AG39" s="72">
        <v>12</v>
      </c>
      <c r="AH39" s="76">
        <f t="shared" si="0"/>
        <v>0.53846153846153844</v>
      </c>
      <c r="AI39" s="73" t="s">
        <v>352</v>
      </c>
      <c r="AJ39" s="230" t="s">
        <v>1053</v>
      </c>
      <c r="AK39" s="230" t="s">
        <v>996</v>
      </c>
      <c r="AL39" s="230" t="s">
        <v>462</v>
      </c>
      <c r="AM39" s="74" t="s">
        <v>330</v>
      </c>
      <c r="AN39" s="75">
        <v>7</v>
      </c>
      <c r="AO39" s="218" t="s">
        <v>707</v>
      </c>
      <c r="AP39" s="219" t="s">
        <v>735</v>
      </c>
      <c r="AQ39" s="219" t="s">
        <v>617</v>
      </c>
      <c r="AR39" s="219" t="s">
        <v>736</v>
      </c>
    </row>
    <row r="40" spans="1:44" s="13" customFormat="1" ht="18" customHeight="1" x14ac:dyDescent="0.3">
      <c r="A40" s="46" t="s">
        <v>437</v>
      </c>
      <c r="B40" s="46">
        <v>1</v>
      </c>
      <c r="C40" s="46">
        <v>1</v>
      </c>
      <c r="D40" s="46">
        <v>0</v>
      </c>
      <c r="E40" s="46">
        <v>1</v>
      </c>
      <c r="F40" s="46">
        <v>1</v>
      </c>
      <c r="G40" s="46">
        <v>1</v>
      </c>
      <c r="H40" s="46">
        <v>0</v>
      </c>
      <c r="I40" s="46">
        <v>0</v>
      </c>
      <c r="J40" s="46">
        <v>0</v>
      </c>
      <c r="K40" s="46">
        <v>1</v>
      </c>
      <c r="L40" s="46">
        <v>1</v>
      </c>
      <c r="M40" s="46">
        <v>1</v>
      </c>
      <c r="N40" s="46">
        <v>1</v>
      </c>
      <c r="O40" s="46">
        <v>0</v>
      </c>
      <c r="P40" s="46">
        <v>0</v>
      </c>
      <c r="Q40" s="37">
        <v>0</v>
      </c>
      <c r="R40" s="37">
        <v>2</v>
      </c>
      <c r="S40" s="37">
        <v>0</v>
      </c>
      <c r="T40" s="37">
        <v>2</v>
      </c>
      <c r="U40" s="37">
        <v>2</v>
      </c>
      <c r="V40" s="46">
        <v>0</v>
      </c>
      <c r="W40" s="46">
        <v>0</v>
      </c>
      <c r="X40" s="46">
        <v>0</v>
      </c>
      <c r="Y40" s="46">
        <v>1</v>
      </c>
      <c r="Z40" s="46">
        <v>1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9">
        <f t="shared" ref="AF40:AF71" si="2">SUM(B40:AE40)</f>
        <v>17</v>
      </c>
      <c r="AG40" s="46">
        <v>13</v>
      </c>
      <c r="AH40" s="53">
        <f t="shared" ref="AH40:AH71" si="3">AF40/32.5</f>
        <v>0.52307692307692311</v>
      </c>
      <c r="AI40" s="47" t="s">
        <v>354</v>
      </c>
      <c r="AJ40" s="83" t="s">
        <v>560</v>
      </c>
      <c r="AK40" s="84" t="s">
        <v>470</v>
      </c>
      <c r="AL40" s="84" t="s">
        <v>491</v>
      </c>
      <c r="AM40" s="45" t="s">
        <v>326</v>
      </c>
      <c r="AN40" s="44">
        <v>7</v>
      </c>
      <c r="AO40" s="108" t="s">
        <v>707</v>
      </c>
      <c r="AP40" s="98" t="s">
        <v>742</v>
      </c>
      <c r="AQ40" s="98" t="s">
        <v>743</v>
      </c>
      <c r="AR40" s="98" t="s">
        <v>744</v>
      </c>
    </row>
    <row r="41" spans="1:44" s="13" customFormat="1" ht="18" customHeight="1" x14ac:dyDescent="0.3">
      <c r="A41" s="153" t="s">
        <v>399</v>
      </c>
      <c r="B41" s="153">
        <v>1</v>
      </c>
      <c r="C41" s="153">
        <v>1</v>
      </c>
      <c r="D41" s="153">
        <v>0</v>
      </c>
      <c r="E41" s="153">
        <v>1</v>
      </c>
      <c r="F41" s="153">
        <v>1</v>
      </c>
      <c r="G41" s="153">
        <v>1</v>
      </c>
      <c r="H41" s="153">
        <v>0</v>
      </c>
      <c r="I41" s="153">
        <v>0</v>
      </c>
      <c r="J41" s="153">
        <v>0</v>
      </c>
      <c r="K41" s="153">
        <v>1</v>
      </c>
      <c r="L41" s="153">
        <v>1</v>
      </c>
      <c r="M41" s="153">
        <v>1</v>
      </c>
      <c r="N41" s="153">
        <v>1</v>
      </c>
      <c r="O41" s="153">
        <v>1</v>
      </c>
      <c r="P41" s="153">
        <v>0</v>
      </c>
      <c r="Q41" s="37">
        <v>2</v>
      </c>
      <c r="R41" s="37">
        <v>0</v>
      </c>
      <c r="S41" s="37">
        <v>0</v>
      </c>
      <c r="T41" s="37">
        <v>0</v>
      </c>
      <c r="U41" s="37">
        <v>2</v>
      </c>
      <c r="V41" s="153">
        <v>1</v>
      </c>
      <c r="W41" s="153">
        <v>0</v>
      </c>
      <c r="X41" s="153">
        <v>0</v>
      </c>
      <c r="Y41" s="153">
        <v>0</v>
      </c>
      <c r="Z41" s="153">
        <v>1</v>
      </c>
      <c r="AA41" s="38">
        <v>0</v>
      </c>
      <c r="AB41" s="38">
        <v>0</v>
      </c>
      <c r="AC41" s="38">
        <v>0.5</v>
      </c>
      <c r="AD41" s="38">
        <v>0</v>
      </c>
      <c r="AE41" s="38">
        <v>0</v>
      </c>
      <c r="AF41" s="39">
        <f t="shared" si="2"/>
        <v>16.5</v>
      </c>
      <c r="AG41" s="153">
        <v>14</v>
      </c>
      <c r="AH41" s="53">
        <f t="shared" si="3"/>
        <v>0.50769230769230766</v>
      </c>
      <c r="AI41" s="154" t="s">
        <v>354</v>
      </c>
      <c r="AJ41" s="83" t="s">
        <v>1054</v>
      </c>
      <c r="AK41" s="83" t="s">
        <v>493</v>
      </c>
      <c r="AL41" s="83" t="s">
        <v>499</v>
      </c>
      <c r="AM41" s="151" t="s">
        <v>334</v>
      </c>
      <c r="AN41" s="152">
        <v>7</v>
      </c>
      <c r="AO41" s="109" t="s">
        <v>711</v>
      </c>
      <c r="AP41" s="110" t="s">
        <v>738</v>
      </c>
      <c r="AQ41" s="110" t="s">
        <v>739</v>
      </c>
      <c r="AR41" s="110" t="s">
        <v>491</v>
      </c>
    </row>
    <row r="42" spans="1:44" s="13" customFormat="1" ht="18" customHeight="1" x14ac:dyDescent="0.3">
      <c r="A42" s="153" t="s">
        <v>369</v>
      </c>
      <c r="B42" s="153">
        <v>1</v>
      </c>
      <c r="C42" s="153">
        <v>0</v>
      </c>
      <c r="D42" s="153">
        <v>1</v>
      </c>
      <c r="E42" s="153">
        <v>1</v>
      </c>
      <c r="F42" s="153">
        <v>1</v>
      </c>
      <c r="G42" s="153">
        <v>1</v>
      </c>
      <c r="H42" s="153">
        <v>1</v>
      </c>
      <c r="I42" s="153">
        <v>0</v>
      </c>
      <c r="J42" s="153">
        <v>1</v>
      </c>
      <c r="K42" s="153">
        <v>0</v>
      </c>
      <c r="L42" s="153">
        <v>0</v>
      </c>
      <c r="M42" s="153">
        <v>1</v>
      </c>
      <c r="N42" s="153">
        <v>1</v>
      </c>
      <c r="O42" s="153">
        <v>0</v>
      </c>
      <c r="P42" s="153">
        <v>0</v>
      </c>
      <c r="Q42" s="37">
        <v>0</v>
      </c>
      <c r="R42" s="37">
        <v>0</v>
      </c>
      <c r="S42" s="37">
        <v>0</v>
      </c>
      <c r="T42" s="37">
        <v>2</v>
      </c>
      <c r="U42" s="37">
        <v>0</v>
      </c>
      <c r="V42" s="153">
        <v>1</v>
      </c>
      <c r="W42" s="153">
        <v>1</v>
      </c>
      <c r="X42" s="153">
        <v>0</v>
      </c>
      <c r="Y42" s="153">
        <v>1</v>
      </c>
      <c r="Z42" s="153">
        <v>1</v>
      </c>
      <c r="AA42" s="38">
        <v>0</v>
      </c>
      <c r="AB42" s="38">
        <v>0.5</v>
      </c>
      <c r="AC42" s="38">
        <v>0.5</v>
      </c>
      <c r="AD42" s="38">
        <v>0</v>
      </c>
      <c r="AE42" s="38">
        <v>0.5</v>
      </c>
      <c r="AF42" s="39">
        <f t="shared" si="2"/>
        <v>16.5</v>
      </c>
      <c r="AG42" s="153">
        <v>14</v>
      </c>
      <c r="AH42" s="53">
        <f t="shared" si="3"/>
        <v>0.50769230769230766</v>
      </c>
      <c r="AI42" s="154" t="s">
        <v>354</v>
      </c>
      <c r="AJ42" s="85" t="s">
        <v>1055</v>
      </c>
      <c r="AK42" s="86" t="s">
        <v>477</v>
      </c>
      <c r="AL42" s="86" t="s">
        <v>780</v>
      </c>
      <c r="AM42" s="151" t="s">
        <v>451</v>
      </c>
      <c r="AN42" s="152">
        <v>7</v>
      </c>
      <c r="AO42" s="108" t="s">
        <v>700</v>
      </c>
      <c r="AP42" s="98" t="s">
        <v>1123</v>
      </c>
      <c r="AQ42" s="98" t="s">
        <v>1124</v>
      </c>
      <c r="AR42" s="98" t="s">
        <v>491</v>
      </c>
    </row>
    <row r="43" spans="1:44" s="13" customFormat="1" ht="18" customHeight="1" x14ac:dyDescent="0.3">
      <c r="A43" s="46" t="s">
        <v>438</v>
      </c>
      <c r="B43" s="46">
        <v>1</v>
      </c>
      <c r="C43" s="46">
        <v>1</v>
      </c>
      <c r="D43" s="46">
        <v>0</v>
      </c>
      <c r="E43" s="46">
        <v>1</v>
      </c>
      <c r="F43" s="46">
        <v>1</v>
      </c>
      <c r="G43" s="46">
        <v>1</v>
      </c>
      <c r="H43" s="46">
        <v>1</v>
      </c>
      <c r="I43" s="46">
        <v>0</v>
      </c>
      <c r="J43" s="46">
        <v>1</v>
      </c>
      <c r="K43" s="46">
        <v>0</v>
      </c>
      <c r="L43" s="46">
        <v>0</v>
      </c>
      <c r="M43" s="46">
        <v>1</v>
      </c>
      <c r="N43" s="46">
        <v>0</v>
      </c>
      <c r="O43" s="46">
        <v>0</v>
      </c>
      <c r="P43" s="46">
        <v>0</v>
      </c>
      <c r="Q43" s="37">
        <v>0</v>
      </c>
      <c r="R43" s="37">
        <v>0</v>
      </c>
      <c r="S43" s="37">
        <v>2</v>
      </c>
      <c r="T43" s="37">
        <v>2</v>
      </c>
      <c r="U43" s="37">
        <v>0</v>
      </c>
      <c r="V43" s="46">
        <v>1</v>
      </c>
      <c r="W43" s="46">
        <v>1</v>
      </c>
      <c r="X43" s="46">
        <v>0</v>
      </c>
      <c r="Y43" s="46">
        <v>1</v>
      </c>
      <c r="Z43" s="46">
        <v>1</v>
      </c>
      <c r="AA43" s="38">
        <v>0</v>
      </c>
      <c r="AB43" s="38">
        <v>0</v>
      </c>
      <c r="AC43" s="38">
        <v>0.5</v>
      </c>
      <c r="AD43" s="38">
        <v>0</v>
      </c>
      <c r="AE43" s="38">
        <v>0</v>
      </c>
      <c r="AF43" s="39">
        <f t="shared" si="2"/>
        <v>16.5</v>
      </c>
      <c r="AG43" s="46">
        <v>14</v>
      </c>
      <c r="AH43" s="53">
        <f t="shared" si="3"/>
        <v>0.50769230769230766</v>
      </c>
      <c r="AI43" s="47" t="s">
        <v>354</v>
      </c>
      <c r="AJ43" s="177" t="s">
        <v>1056</v>
      </c>
      <c r="AK43" s="178" t="s">
        <v>503</v>
      </c>
      <c r="AL43" s="179" t="s">
        <v>710</v>
      </c>
      <c r="AM43" s="45" t="s">
        <v>446</v>
      </c>
      <c r="AN43" s="44">
        <v>7</v>
      </c>
      <c r="AO43" s="133" t="s">
        <v>707</v>
      </c>
      <c r="AP43" s="134" t="s">
        <v>1125</v>
      </c>
      <c r="AQ43" s="134" t="s">
        <v>518</v>
      </c>
      <c r="AR43" s="134" t="s">
        <v>529</v>
      </c>
    </row>
    <row r="44" spans="1:44" s="13" customFormat="1" ht="18" customHeight="1" x14ac:dyDescent="0.3">
      <c r="A44" s="46" t="s">
        <v>421</v>
      </c>
      <c r="B44" s="46">
        <v>1</v>
      </c>
      <c r="C44" s="46">
        <v>1</v>
      </c>
      <c r="D44" s="46">
        <v>1</v>
      </c>
      <c r="E44" s="46">
        <v>1</v>
      </c>
      <c r="F44" s="46">
        <v>1</v>
      </c>
      <c r="G44" s="46">
        <v>1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1</v>
      </c>
      <c r="N44" s="46">
        <v>1</v>
      </c>
      <c r="O44" s="46">
        <v>0</v>
      </c>
      <c r="P44" s="46">
        <v>1</v>
      </c>
      <c r="Q44" s="37">
        <v>0</v>
      </c>
      <c r="R44" s="37">
        <v>0</v>
      </c>
      <c r="S44" s="37">
        <v>2</v>
      </c>
      <c r="T44" s="37">
        <v>2</v>
      </c>
      <c r="U44" s="37">
        <v>0</v>
      </c>
      <c r="V44" s="46">
        <v>1</v>
      </c>
      <c r="W44" s="46">
        <v>0</v>
      </c>
      <c r="X44" s="46">
        <v>0</v>
      </c>
      <c r="Y44" s="46">
        <v>0</v>
      </c>
      <c r="Z44" s="46">
        <v>1</v>
      </c>
      <c r="AA44" s="38">
        <v>0</v>
      </c>
      <c r="AB44" s="38">
        <v>0.5</v>
      </c>
      <c r="AC44" s="38">
        <v>0.5</v>
      </c>
      <c r="AD44" s="38">
        <v>0</v>
      </c>
      <c r="AE44" s="38">
        <v>0</v>
      </c>
      <c r="AF44" s="39">
        <f t="shared" si="2"/>
        <v>16</v>
      </c>
      <c r="AG44" s="46">
        <v>15</v>
      </c>
      <c r="AH44" s="53">
        <f t="shared" si="3"/>
        <v>0.49230769230769234</v>
      </c>
      <c r="AI44" s="47" t="s">
        <v>354</v>
      </c>
      <c r="AJ44" s="88" t="s">
        <v>1057</v>
      </c>
      <c r="AK44" s="89" t="s">
        <v>1058</v>
      </c>
      <c r="AL44" s="88" t="s">
        <v>663</v>
      </c>
      <c r="AM44" s="45" t="s">
        <v>351</v>
      </c>
      <c r="AN44" s="44">
        <v>7</v>
      </c>
      <c r="AO44" s="109" t="s">
        <v>725</v>
      </c>
      <c r="AP44" s="110" t="s">
        <v>715</v>
      </c>
      <c r="AQ44" s="110" t="s">
        <v>577</v>
      </c>
      <c r="AR44" s="110" t="s">
        <v>582</v>
      </c>
    </row>
    <row r="45" spans="1:44" s="13" customFormat="1" ht="18" customHeight="1" x14ac:dyDescent="0.3">
      <c r="A45" s="46" t="s">
        <v>404</v>
      </c>
      <c r="B45" s="46">
        <v>0</v>
      </c>
      <c r="C45" s="46">
        <v>1</v>
      </c>
      <c r="D45" s="46">
        <v>1</v>
      </c>
      <c r="E45" s="46">
        <v>1</v>
      </c>
      <c r="F45" s="46">
        <v>1</v>
      </c>
      <c r="G45" s="46">
        <v>1</v>
      </c>
      <c r="H45" s="46">
        <v>0</v>
      </c>
      <c r="I45" s="46">
        <v>0</v>
      </c>
      <c r="J45" s="46">
        <v>0</v>
      </c>
      <c r="K45" s="46">
        <v>1</v>
      </c>
      <c r="L45" s="46">
        <v>1</v>
      </c>
      <c r="M45" s="46">
        <v>1</v>
      </c>
      <c r="N45" s="46">
        <v>1</v>
      </c>
      <c r="O45" s="46">
        <v>1</v>
      </c>
      <c r="P45" s="46">
        <v>0</v>
      </c>
      <c r="Q45" s="37">
        <v>0</v>
      </c>
      <c r="R45" s="37">
        <v>0</v>
      </c>
      <c r="S45" s="37">
        <v>2</v>
      </c>
      <c r="T45" s="37">
        <v>0</v>
      </c>
      <c r="U45" s="37">
        <v>0</v>
      </c>
      <c r="V45" s="46">
        <v>1</v>
      </c>
      <c r="W45" s="46">
        <v>0</v>
      </c>
      <c r="X45" s="46">
        <v>0</v>
      </c>
      <c r="Y45" s="46">
        <v>1</v>
      </c>
      <c r="Z45" s="46">
        <v>1</v>
      </c>
      <c r="AA45" s="38">
        <v>0</v>
      </c>
      <c r="AB45" s="38">
        <v>0.5</v>
      </c>
      <c r="AC45" s="38">
        <v>0</v>
      </c>
      <c r="AD45" s="38">
        <v>0</v>
      </c>
      <c r="AE45" s="38">
        <v>0.5</v>
      </c>
      <c r="AF45" s="39">
        <f t="shared" si="2"/>
        <v>16</v>
      </c>
      <c r="AG45" s="46">
        <v>15</v>
      </c>
      <c r="AH45" s="53">
        <f t="shared" si="3"/>
        <v>0.49230769230769234</v>
      </c>
      <c r="AI45" s="47" t="s">
        <v>354</v>
      </c>
      <c r="AJ45" s="88" t="s">
        <v>1059</v>
      </c>
      <c r="AK45" s="89" t="s">
        <v>753</v>
      </c>
      <c r="AL45" s="88" t="s">
        <v>582</v>
      </c>
      <c r="AM45" s="45" t="s">
        <v>351</v>
      </c>
      <c r="AN45" s="44">
        <v>7</v>
      </c>
      <c r="AO45" s="109" t="s">
        <v>711</v>
      </c>
      <c r="AP45" s="110" t="s">
        <v>708</v>
      </c>
      <c r="AQ45" s="110" t="s">
        <v>709</v>
      </c>
      <c r="AR45" s="110" t="s">
        <v>710</v>
      </c>
    </row>
    <row r="46" spans="1:44" s="13" customFormat="1" ht="18" customHeight="1" x14ac:dyDescent="0.3">
      <c r="A46" s="46" t="s">
        <v>442</v>
      </c>
      <c r="B46" s="46">
        <v>1</v>
      </c>
      <c r="C46" s="46">
        <v>1</v>
      </c>
      <c r="D46" s="46">
        <v>0</v>
      </c>
      <c r="E46" s="46">
        <v>1</v>
      </c>
      <c r="F46" s="46">
        <v>1</v>
      </c>
      <c r="G46" s="46">
        <v>1</v>
      </c>
      <c r="H46" s="46">
        <v>1</v>
      </c>
      <c r="I46" s="46">
        <v>0</v>
      </c>
      <c r="J46" s="46">
        <v>0</v>
      </c>
      <c r="K46" s="46">
        <v>1</v>
      </c>
      <c r="L46" s="46">
        <v>0</v>
      </c>
      <c r="M46" s="46">
        <v>1</v>
      </c>
      <c r="N46" s="46">
        <v>1</v>
      </c>
      <c r="O46" s="46">
        <v>0</v>
      </c>
      <c r="P46" s="46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46">
        <v>1</v>
      </c>
      <c r="W46" s="46">
        <v>1</v>
      </c>
      <c r="X46" s="46">
        <v>0</v>
      </c>
      <c r="Y46" s="46">
        <v>1</v>
      </c>
      <c r="Z46" s="46">
        <v>1</v>
      </c>
      <c r="AA46" s="38">
        <v>0.5</v>
      </c>
      <c r="AB46" s="38">
        <v>0.5</v>
      </c>
      <c r="AC46" s="38">
        <v>0.5</v>
      </c>
      <c r="AD46" s="38">
        <v>0.5</v>
      </c>
      <c r="AE46" s="38">
        <v>0.5</v>
      </c>
      <c r="AF46" s="39">
        <f t="shared" si="2"/>
        <v>15.5</v>
      </c>
      <c r="AG46" s="46">
        <v>16</v>
      </c>
      <c r="AH46" s="53">
        <f t="shared" si="3"/>
        <v>0.47692307692307695</v>
      </c>
      <c r="AI46" s="47" t="s">
        <v>354</v>
      </c>
      <c r="AJ46" s="88" t="s">
        <v>1060</v>
      </c>
      <c r="AK46" s="90" t="s">
        <v>1061</v>
      </c>
      <c r="AL46" s="172" t="s">
        <v>1062</v>
      </c>
      <c r="AM46" s="45" t="s">
        <v>348</v>
      </c>
      <c r="AN46" s="44">
        <v>7</v>
      </c>
      <c r="AO46" s="106" t="s">
        <v>711</v>
      </c>
      <c r="AP46" s="107" t="s">
        <v>1001</v>
      </c>
      <c r="AQ46" s="107" t="s">
        <v>507</v>
      </c>
      <c r="AR46" s="107" t="s">
        <v>524</v>
      </c>
    </row>
    <row r="47" spans="1:44" s="13" customFormat="1" ht="18" customHeight="1" x14ac:dyDescent="0.3">
      <c r="A47" s="46" t="s">
        <v>376</v>
      </c>
      <c r="B47" s="46">
        <v>0</v>
      </c>
      <c r="C47" s="46">
        <v>1</v>
      </c>
      <c r="D47" s="46">
        <v>0</v>
      </c>
      <c r="E47" s="46">
        <v>1</v>
      </c>
      <c r="F47" s="46">
        <v>1</v>
      </c>
      <c r="G47" s="46">
        <v>1</v>
      </c>
      <c r="H47" s="46">
        <v>0</v>
      </c>
      <c r="I47" s="46">
        <v>0</v>
      </c>
      <c r="J47" s="46">
        <v>1</v>
      </c>
      <c r="K47" s="46">
        <v>1</v>
      </c>
      <c r="L47" s="46">
        <v>0</v>
      </c>
      <c r="M47" s="46">
        <v>1</v>
      </c>
      <c r="N47" s="46">
        <v>0</v>
      </c>
      <c r="O47" s="46">
        <v>0</v>
      </c>
      <c r="P47" s="46">
        <v>0</v>
      </c>
      <c r="Q47" s="37">
        <v>0</v>
      </c>
      <c r="R47" s="37">
        <v>0</v>
      </c>
      <c r="S47" s="37">
        <v>2</v>
      </c>
      <c r="T47" s="37">
        <v>0</v>
      </c>
      <c r="U47" s="37">
        <v>2</v>
      </c>
      <c r="V47" s="46">
        <v>1</v>
      </c>
      <c r="W47" s="46">
        <v>1</v>
      </c>
      <c r="X47" s="46">
        <v>0</v>
      </c>
      <c r="Y47" s="46">
        <v>1</v>
      </c>
      <c r="Z47" s="46">
        <v>1</v>
      </c>
      <c r="AA47" s="38">
        <v>0</v>
      </c>
      <c r="AB47" s="38">
        <v>0</v>
      </c>
      <c r="AC47" s="38">
        <v>0</v>
      </c>
      <c r="AD47" s="38">
        <v>0</v>
      </c>
      <c r="AE47" s="38">
        <v>0.5</v>
      </c>
      <c r="AF47" s="39">
        <f t="shared" si="2"/>
        <v>15.5</v>
      </c>
      <c r="AG47" s="46">
        <v>16</v>
      </c>
      <c r="AH47" s="53">
        <f t="shared" si="3"/>
        <v>0.47692307692307695</v>
      </c>
      <c r="AI47" s="47" t="s">
        <v>354</v>
      </c>
      <c r="AJ47" s="125" t="s">
        <v>1063</v>
      </c>
      <c r="AK47" s="135" t="s">
        <v>977</v>
      </c>
      <c r="AL47" s="136" t="s">
        <v>491</v>
      </c>
      <c r="AM47" s="45" t="s">
        <v>342</v>
      </c>
      <c r="AN47" s="44">
        <v>7</v>
      </c>
      <c r="AO47" s="108" t="s">
        <v>700</v>
      </c>
      <c r="AP47" s="115" t="s">
        <v>1126</v>
      </c>
      <c r="AQ47" s="115" t="s">
        <v>538</v>
      </c>
      <c r="AR47" s="115" t="s">
        <v>491</v>
      </c>
    </row>
    <row r="48" spans="1:44" s="13" customFormat="1" ht="18" customHeight="1" x14ac:dyDescent="0.3">
      <c r="A48" s="46" t="s">
        <v>362</v>
      </c>
      <c r="B48" s="46">
        <v>1</v>
      </c>
      <c r="C48" s="46">
        <v>0</v>
      </c>
      <c r="D48" s="46">
        <v>1</v>
      </c>
      <c r="E48" s="46">
        <v>1</v>
      </c>
      <c r="F48" s="46">
        <v>1</v>
      </c>
      <c r="G48" s="46">
        <v>0</v>
      </c>
      <c r="H48" s="46">
        <v>1</v>
      </c>
      <c r="I48" s="46">
        <v>0</v>
      </c>
      <c r="J48" s="46">
        <v>0</v>
      </c>
      <c r="K48" s="46">
        <v>0</v>
      </c>
      <c r="L48" s="46">
        <v>0</v>
      </c>
      <c r="M48" s="46">
        <v>1</v>
      </c>
      <c r="N48" s="46">
        <v>1</v>
      </c>
      <c r="O48" s="46">
        <v>0</v>
      </c>
      <c r="P48" s="46">
        <v>1</v>
      </c>
      <c r="Q48" s="37">
        <v>0</v>
      </c>
      <c r="R48" s="37">
        <v>2</v>
      </c>
      <c r="S48" s="37">
        <v>0</v>
      </c>
      <c r="T48" s="37">
        <v>2</v>
      </c>
      <c r="U48" s="37">
        <v>0</v>
      </c>
      <c r="V48" s="46">
        <v>1</v>
      </c>
      <c r="W48" s="46">
        <v>0</v>
      </c>
      <c r="X48" s="46">
        <v>0</v>
      </c>
      <c r="Y48" s="46">
        <v>0</v>
      </c>
      <c r="Z48" s="46">
        <v>1</v>
      </c>
      <c r="AA48" s="38">
        <v>0</v>
      </c>
      <c r="AB48" s="38">
        <v>0.5</v>
      </c>
      <c r="AC48" s="38">
        <v>0.5</v>
      </c>
      <c r="AD48" s="38">
        <v>0</v>
      </c>
      <c r="AE48" s="38">
        <v>0.5</v>
      </c>
      <c r="AF48" s="39">
        <f t="shared" si="2"/>
        <v>15.5</v>
      </c>
      <c r="AG48" s="46">
        <v>16</v>
      </c>
      <c r="AH48" s="53">
        <f t="shared" si="3"/>
        <v>0.47692307692307695</v>
      </c>
      <c r="AI48" s="47" t="s">
        <v>354</v>
      </c>
      <c r="AJ48" s="88" t="s">
        <v>1064</v>
      </c>
      <c r="AK48" s="90" t="s">
        <v>617</v>
      </c>
      <c r="AL48" s="172" t="s">
        <v>491</v>
      </c>
      <c r="AM48" s="45" t="s">
        <v>347</v>
      </c>
      <c r="AN48" s="44">
        <v>7</v>
      </c>
      <c r="AO48" s="106" t="s">
        <v>700</v>
      </c>
      <c r="AP48" s="107" t="s">
        <v>888</v>
      </c>
      <c r="AQ48" s="107" t="s">
        <v>621</v>
      </c>
      <c r="AR48" s="107" t="s">
        <v>491</v>
      </c>
    </row>
    <row r="49" spans="1:44" s="13" customFormat="1" ht="18" customHeight="1" x14ac:dyDescent="0.3">
      <c r="A49" s="46" t="s">
        <v>414</v>
      </c>
      <c r="B49" s="46">
        <v>1</v>
      </c>
      <c r="C49" s="46">
        <v>1</v>
      </c>
      <c r="D49" s="46">
        <v>0</v>
      </c>
      <c r="E49" s="46">
        <v>1</v>
      </c>
      <c r="F49" s="46">
        <v>1</v>
      </c>
      <c r="G49" s="46">
        <v>1</v>
      </c>
      <c r="H49" s="46">
        <v>1</v>
      </c>
      <c r="I49" s="46">
        <v>0</v>
      </c>
      <c r="J49" s="46">
        <v>1</v>
      </c>
      <c r="K49" s="46">
        <v>0</v>
      </c>
      <c r="L49" s="46">
        <v>1</v>
      </c>
      <c r="M49" s="46">
        <v>1</v>
      </c>
      <c r="N49" s="46">
        <v>1</v>
      </c>
      <c r="O49" s="46">
        <v>1</v>
      </c>
      <c r="P49" s="46">
        <v>0</v>
      </c>
      <c r="Q49" s="37">
        <v>2</v>
      </c>
      <c r="R49" s="37">
        <v>0</v>
      </c>
      <c r="S49" s="37">
        <v>0</v>
      </c>
      <c r="T49" s="37">
        <v>0</v>
      </c>
      <c r="U49" s="37">
        <v>0</v>
      </c>
      <c r="V49" s="46">
        <v>0</v>
      </c>
      <c r="W49" s="46">
        <v>0</v>
      </c>
      <c r="X49" s="46">
        <v>0</v>
      </c>
      <c r="Y49" s="46">
        <v>0</v>
      </c>
      <c r="Z49" s="46">
        <v>1</v>
      </c>
      <c r="AA49" s="38">
        <v>0.5</v>
      </c>
      <c r="AB49" s="38">
        <v>0.5</v>
      </c>
      <c r="AC49" s="38">
        <v>0</v>
      </c>
      <c r="AD49" s="38">
        <v>0</v>
      </c>
      <c r="AE49" s="38">
        <v>0.5</v>
      </c>
      <c r="AF49" s="39">
        <f t="shared" si="2"/>
        <v>15.5</v>
      </c>
      <c r="AG49" s="46">
        <v>16</v>
      </c>
      <c r="AH49" s="53">
        <f t="shared" si="3"/>
        <v>0.47692307692307695</v>
      </c>
      <c r="AI49" s="47" t="s">
        <v>354</v>
      </c>
      <c r="AJ49" s="83" t="s">
        <v>1065</v>
      </c>
      <c r="AK49" s="83" t="s">
        <v>1066</v>
      </c>
      <c r="AL49" s="83" t="s">
        <v>792</v>
      </c>
      <c r="AM49" s="45" t="s">
        <v>351</v>
      </c>
      <c r="AN49" s="44">
        <v>7</v>
      </c>
      <c r="AO49" s="109" t="s">
        <v>711</v>
      </c>
      <c r="AP49" s="110" t="s">
        <v>708</v>
      </c>
      <c r="AQ49" s="110" t="s">
        <v>709</v>
      </c>
      <c r="AR49" s="110" t="s">
        <v>710</v>
      </c>
    </row>
    <row r="50" spans="1:44" s="13" customFormat="1" ht="18" customHeight="1" x14ac:dyDescent="0.3">
      <c r="A50" s="46" t="s">
        <v>361</v>
      </c>
      <c r="B50" s="46">
        <v>0</v>
      </c>
      <c r="C50" s="46">
        <v>1</v>
      </c>
      <c r="D50" s="46">
        <v>1</v>
      </c>
      <c r="E50" s="46">
        <v>1</v>
      </c>
      <c r="F50" s="46">
        <v>1</v>
      </c>
      <c r="G50" s="46">
        <v>0</v>
      </c>
      <c r="H50" s="46">
        <v>0</v>
      </c>
      <c r="I50" s="46">
        <v>0</v>
      </c>
      <c r="J50" s="46">
        <v>0</v>
      </c>
      <c r="K50" s="46">
        <v>1</v>
      </c>
      <c r="L50" s="46">
        <v>1</v>
      </c>
      <c r="M50" s="46">
        <v>1</v>
      </c>
      <c r="N50" s="46">
        <v>1</v>
      </c>
      <c r="O50" s="46">
        <v>0</v>
      </c>
      <c r="P50" s="46">
        <v>0</v>
      </c>
      <c r="Q50" s="37">
        <v>0</v>
      </c>
      <c r="R50" s="37">
        <v>0</v>
      </c>
      <c r="S50" s="37">
        <v>0</v>
      </c>
      <c r="T50" s="37">
        <v>2</v>
      </c>
      <c r="U50" s="37">
        <v>0</v>
      </c>
      <c r="V50" s="46">
        <v>0</v>
      </c>
      <c r="W50" s="46">
        <v>1</v>
      </c>
      <c r="X50" s="46">
        <v>0</v>
      </c>
      <c r="Y50" s="46">
        <v>1</v>
      </c>
      <c r="Z50" s="46">
        <v>1</v>
      </c>
      <c r="AA50" s="38">
        <v>0.5</v>
      </c>
      <c r="AB50" s="38">
        <v>0.5</v>
      </c>
      <c r="AC50" s="38">
        <v>0.5</v>
      </c>
      <c r="AD50" s="38">
        <v>0.5</v>
      </c>
      <c r="AE50" s="38">
        <v>0.5</v>
      </c>
      <c r="AF50" s="39">
        <f t="shared" si="2"/>
        <v>15.5</v>
      </c>
      <c r="AG50" s="46">
        <v>16</v>
      </c>
      <c r="AH50" s="53">
        <f t="shared" si="3"/>
        <v>0.47692307692307695</v>
      </c>
      <c r="AI50" s="47" t="s">
        <v>354</v>
      </c>
      <c r="AJ50" s="83" t="s">
        <v>1067</v>
      </c>
      <c r="AK50" s="84" t="s">
        <v>684</v>
      </c>
      <c r="AL50" s="84" t="s">
        <v>654</v>
      </c>
      <c r="AM50" s="45" t="s">
        <v>347</v>
      </c>
      <c r="AN50" s="44">
        <v>7</v>
      </c>
      <c r="AO50" s="106" t="s">
        <v>707</v>
      </c>
      <c r="AP50" s="107" t="s">
        <v>888</v>
      </c>
      <c r="AQ50" s="107" t="s">
        <v>621</v>
      </c>
      <c r="AR50" s="107" t="s">
        <v>491</v>
      </c>
    </row>
    <row r="51" spans="1:44" s="13" customFormat="1" ht="18" customHeight="1" x14ac:dyDescent="0.3">
      <c r="A51" s="46" t="s">
        <v>427</v>
      </c>
      <c r="B51" s="46">
        <v>1</v>
      </c>
      <c r="C51" s="46">
        <v>1</v>
      </c>
      <c r="D51" s="46">
        <v>0</v>
      </c>
      <c r="E51" s="46">
        <v>0</v>
      </c>
      <c r="F51" s="46">
        <v>1</v>
      </c>
      <c r="G51" s="46">
        <v>0</v>
      </c>
      <c r="H51" s="46">
        <v>0</v>
      </c>
      <c r="I51" s="46">
        <v>0</v>
      </c>
      <c r="J51" s="46">
        <v>1</v>
      </c>
      <c r="K51" s="46">
        <v>1</v>
      </c>
      <c r="L51" s="46">
        <v>1</v>
      </c>
      <c r="M51" s="46">
        <v>1</v>
      </c>
      <c r="N51" s="46">
        <v>0</v>
      </c>
      <c r="O51" s="46">
        <v>0</v>
      </c>
      <c r="P51" s="46">
        <v>0</v>
      </c>
      <c r="Q51" s="37">
        <v>2</v>
      </c>
      <c r="R51" s="37">
        <v>0</v>
      </c>
      <c r="S51" s="37">
        <v>2</v>
      </c>
      <c r="T51" s="37">
        <v>0</v>
      </c>
      <c r="U51" s="37">
        <v>0</v>
      </c>
      <c r="V51" s="46">
        <v>1</v>
      </c>
      <c r="W51" s="46">
        <v>0</v>
      </c>
      <c r="X51" s="46">
        <v>0</v>
      </c>
      <c r="Y51" s="46">
        <v>1</v>
      </c>
      <c r="Z51" s="46">
        <v>1</v>
      </c>
      <c r="AA51" s="38">
        <v>0</v>
      </c>
      <c r="AB51" s="38">
        <v>0.5</v>
      </c>
      <c r="AC51" s="38">
        <v>0.5</v>
      </c>
      <c r="AD51" s="38">
        <v>0</v>
      </c>
      <c r="AE51" s="38">
        <v>0.5</v>
      </c>
      <c r="AF51" s="39">
        <f t="shared" si="2"/>
        <v>15.5</v>
      </c>
      <c r="AG51" s="46">
        <v>16</v>
      </c>
      <c r="AH51" s="53">
        <f t="shared" si="3"/>
        <v>0.47692307692307695</v>
      </c>
      <c r="AI51" s="47" t="s">
        <v>354</v>
      </c>
      <c r="AJ51" s="85" t="s">
        <v>1068</v>
      </c>
      <c r="AK51" s="86" t="s">
        <v>617</v>
      </c>
      <c r="AL51" s="86" t="s">
        <v>1069</v>
      </c>
      <c r="AM51" s="45" t="s">
        <v>328</v>
      </c>
      <c r="AN51" s="44">
        <v>7</v>
      </c>
      <c r="AO51" s="108" t="s">
        <v>707</v>
      </c>
      <c r="AP51" s="98" t="s">
        <v>1127</v>
      </c>
      <c r="AQ51" s="98" t="s">
        <v>720</v>
      </c>
      <c r="AR51" s="98" t="s">
        <v>703</v>
      </c>
    </row>
    <row r="52" spans="1:44" s="13" customFormat="1" ht="18" customHeight="1" x14ac:dyDescent="0.3">
      <c r="A52" s="153" t="s">
        <v>407</v>
      </c>
      <c r="B52" s="153">
        <v>0</v>
      </c>
      <c r="C52" s="153">
        <v>1</v>
      </c>
      <c r="D52" s="153">
        <v>1</v>
      </c>
      <c r="E52" s="153">
        <v>1</v>
      </c>
      <c r="F52" s="153">
        <v>1</v>
      </c>
      <c r="G52" s="153">
        <v>1</v>
      </c>
      <c r="H52" s="153">
        <v>0</v>
      </c>
      <c r="I52" s="153">
        <v>0</v>
      </c>
      <c r="J52" s="153">
        <v>0</v>
      </c>
      <c r="K52" s="153">
        <v>0</v>
      </c>
      <c r="L52" s="153">
        <v>0</v>
      </c>
      <c r="M52" s="153">
        <v>1</v>
      </c>
      <c r="N52" s="153">
        <v>0</v>
      </c>
      <c r="O52" s="153">
        <v>0</v>
      </c>
      <c r="P52" s="153">
        <v>0</v>
      </c>
      <c r="Q52" s="37">
        <v>0</v>
      </c>
      <c r="R52" s="37">
        <v>2</v>
      </c>
      <c r="S52" s="37">
        <v>2</v>
      </c>
      <c r="T52" s="37">
        <v>2</v>
      </c>
      <c r="U52" s="37">
        <v>0</v>
      </c>
      <c r="V52" s="153">
        <v>1</v>
      </c>
      <c r="W52" s="153">
        <v>0</v>
      </c>
      <c r="X52" s="153">
        <v>0</v>
      </c>
      <c r="Y52" s="153">
        <v>1</v>
      </c>
      <c r="Z52" s="153">
        <v>1</v>
      </c>
      <c r="AA52" s="38">
        <v>0</v>
      </c>
      <c r="AB52" s="38">
        <v>0</v>
      </c>
      <c r="AC52" s="38">
        <v>0.5</v>
      </c>
      <c r="AD52" s="38">
        <v>0</v>
      </c>
      <c r="AE52" s="38">
        <v>0</v>
      </c>
      <c r="AF52" s="39">
        <f t="shared" si="2"/>
        <v>15.5</v>
      </c>
      <c r="AG52" s="153">
        <v>16</v>
      </c>
      <c r="AH52" s="53">
        <f t="shared" si="3"/>
        <v>0.47692307692307695</v>
      </c>
      <c r="AI52" s="154" t="s">
        <v>354</v>
      </c>
      <c r="AJ52" s="83" t="s">
        <v>1070</v>
      </c>
      <c r="AK52" s="84" t="s">
        <v>543</v>
      </c>
      <c r="AL52" s="84" t="s">
        <v>694</v>
      </c>
      <c r="AM52" s="151" t="s">
        <v>333</v>
      </c>
      <c r="AN52" s="152">
        <v>7</v>
      </c>
      <c r="AO52" s="106" t="s">
        <v>707</v>
      </c>
      <c r="AP52" s="116" t="s">
        <v>1128</v>
      </c>
      <c r="AQ52" s="116" t="s">
        <v>577</v>
      </c>
      <c r="AR52" s="116" t="s">
        <v>553</v>
      </c>
    </row>
    <row r="53" spans="1:44" s="13" customFormat="1" ht="18" customHeight="1" x14ac:dyDescent="0.3">
      <c r="A53" s="46" t="s">
        <v>391</v>
      </c>
      <c r="B53" s="46">
        <v>0</v>
      </c>
      <c r="C53" s="46">
        <v>1</v>
      </c>
      <c r="D53" s="46">
        <v>1</v>
      </c>
      <c r="E53" s="46">
        <v>1</v>
      </c>
      <c r="F53" s="46">
        <v>1</v>
      </c>
      <c r="G53" s="46">
        <v>0</v>
      </c>
      <c r="H53" s="46">
        <v>1</v>
      </c>
      <c r="I53" s="46">
        <v>0</v>
      </c>
      <c r="J53" s="46">
        <v>1</v>
      </c>
      <c r="K53" s="46">
        <v>1</v>
      </c>
      <c r="L53" s="46">
        <v>1</v>
      </c>
      <c r="M53" s="46">
        <v>1</v>
      </c>
      <c r="N53" s="46">
        <v>1</v>
      </c>
      <c r="O53" s="46">
        <v>0</v>
      </c>
      <c r="P53" s="46">
        <v>1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46">
        <v>1</v>
      </c>
      <c r="W53" s="46">
        <v>0</v>
      </c>
      <c r="X53" s="46">
        <v>0</v>
      </c>
      <c r="Y53" s="46">
        <v>1</v>
      </c>
      <c r="Z53" s="46">
        <v>1</v>
      </c>
      <c r="AA53" s="38">
        <v>0</v>
      </c>
      <c r="AB53" s="38">
        <v>0.5</v>
      </c>
      <c r="AC53" s="38">
        <v>0.5</v>
      </c>
      <c r="AD53" s="38">
        <v>0</v>
      </c>
      <c r="AE53" s="38">
        <v>0.5</v>
      </c>
      <c r="AF53" s="39">
        <f t="shared" si="2"/>
        <v>15.5</v>
      </c>
      <c r="AG53" s="46">
        <v>16</v>
      </c>
      <c r="AH53" s="53">
        <f t="shared" si="3"/>
        <v>0.47692307692307695</v>
      </c>
      <c r="AI53" s="47" t="s">
        <v>354</v>
      </c>
      <c r="AJ53" s="83" t="s">
        <v>1071</v>
      </c>
      <c r="AK53" s="83" t="s">
        <v>778</v>
      </c>
      <c r="AL53" s="83" t="s">
        <v>478</v>
      </c>
      <c r="AM53" s="45" t="s">
        <v>351</v>
      </c>
      <c r="AN53" s="44">
        <v>7</v>
      </c>
      <c r="AO53" s="109" t="s">
        <v>725</v>
      </c>
      <c r="AP53" s="110" t="s">
        <v>715</v>
      </c>
      <c r="AQ53" s="110" t="s">
        <v>577</v>
      </c>
      <c r="AR53" s="110" t="s">
        <v>582</v>
      </c>
    </row>
    <row r="54" spans="1:44" s="13" customFormat="1" ht="18" customHeight="1" x14ac:dyDescent="0.3">
      <c r="A54" s="153" t="s">
        <v>410</v>
      </c>
      <c r="B54" s="153">
        <v>0</v>
      </c>
      <c r="C54" s="153">
        <v>1</v>
      </c>
      <c r="D54" s="153">
        <v>0</v>
      </c>
      <c r="E54" s="153">
        <v>1</v>
      </c>
      <c r="F54" s="153">
        <v>1</v>
      </c>
      <c r="G54" s="153">
        <v>1</v>
      </c>
      <c r="H54" s="153">
        <v>0</v>
      </c>
      <c r="I54" s="153">
        <v>0</v>
      </c>
      <c r="J54" s="153">
        <v>1</v>
      </c>
      <c r="K54" s="153">
        <v>1</v>
      </c>
      <c r="L54" s="153">
        <v>1</v>
      </c>
      <c r="M54" s="153">
        <v>1</v>
      </c>
      <c r="N54" s="153">
        <v>1</v>
      </c>
      <c r="O54" s="153">
        <v>1</v>
      </c>
      <c r="P54" s="153">
        <v>0</v>
      </c>
      <c r="Q54" s="37">
        <v>0</v>
      </c>
      <c r="R54" s="37">
        <v>2</v>
      </c>
      <c r="S54" s="37">
        <v>0</v>
      </c>
      <c r="T54" s="37">
        <v>0</v>
      </c>
      <c r="U54" s="37">
        <v>0</v>
      </c>
      <c r="V54" s="153">
        <v>0</v>
      </c>
      <c r="W54" s="153">
        <v>1</v>
      </c>
      <c r="X54" s="153">
        <v>0</v>
      </c>
      <c r="Y54" s="153">
        <v>1</v>
      </c>
      <c r="Z54" s="153">
        <v>1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9">
        <f t="shared" si="2"/>
        <v>15</v>
      </c>
      <c r="AG54" s="153">
        <v>17</v>
      </c>
      <c r="AH54" s="53">
        <f t="shared" si="3"/>
        <v>0.46153846153846156</v>
      </c>
      <c r="AI54" s="154" t="s">
        <v>354</v>
      </c>
      <c r="AJ54" s="83" t="s">
        <v>1072</v>
      </c>
      <c r="AK54" s="83" t="s">
        <v>543</v>
      </c>
      <c r="AL54" s="83" t="s">
        <v>471</v>
      </c>
      <c r="AM54" s="151" t="s">
        <v>351</v>
      </c>
      <c r="AN54" s="152">
        <v>7</v>
      </c>
      <c r="AO54" s="109" t="s">
        <v>711</v>
      </c>
      <c r="AP54" s="110" t="s">
        <v>708</v>
      </c>
      <c r="AQ54" s="110" t="s">
        <v>709</v>
      </c>
      <c r="AR54" s="110" t="s">
        <v>710</v>
      </c>
    </row>
    <row r="55" spans="1:44" s="13" customFormat="1" ht="18" customHeight="1" x14ac:dyDescent="0.3">
      <c r="A55" s="46" t="s">
        <v>363</v>
      </c>
      <c r="B55" s="46">
        <v>1</v>
      </c>
      <c r="C55" s="46">
        <v>0</v>
      </c>
      <c r="D55" s="46">
        <v>0</v>
      </c>
      <c r="E55" s="46">
        <v>1</v>
      </c>
      <c r="F55" s="46">
        <v>1</v>
      </c>
      <c r="G55" s="46">
        <v>1</v>
      </c>
      <c r="H55" s="46">
        <v>1</v>
      </c>
      <c r="I55" s="46">
        <v>0</v>
      </c>
      <c r="J55" s="46">
        <v>1</v>
      </c>
      <c r="K55" s="46">
        <v>0</v>
      </c>
      <c r="L55" s="46">
        <v>0</v>
      </c>
      <c r="M55" s="46">
        <v>1</v>
      </c>
      <c r="N55" s="46">
        <v>1</v>
      </c>
      <c r="O55" s="46">
        <v>0</v>
      </c>
      <c r="P55" s="46">
        <v>0</v>
      </c>
      <c r="Q55" s="37">
        <v>0</v>
      </c>
      <c r="R55" s="37">
        <v>0</v>
      </c>
      <c r="S55" s="37">
        <v>2</v>
      </c>
      <c r="T55" s="37">
        <v>2</v>
      </c>
      <c r="U55" s="37">
        <v>0</v>
      </c>
      <c r="V55" s="46">
        <v>1</v>
      </c>
      <c r="W55" s="46">
        <v>0</v>
      </c>
      <c r="X55" s="46">
        <v>0</v>
      </c>
      <c r="Y55" s="46">
        <v>0</v>
      </c>
      <c r="Z55" s="46">
        <v>1</v>
      </c>
      <c r="AA55" s="38">
        <v>0</v>
      </c>
      <c r="AB55" s="38">
        <v>0.5</v>
      </c>
      <c r="AC55" s="38">
        <v>0.5</v>
      </c>
      <c r="AD55" s="38">
        <v>0</v>
      </c>
      <c r="AE55" s="38">
        <v>0</v>
      </c>
      <c r="AF55" s="39">
        <f t="shared" si="2"/>
        <v>15</v>
      </c>
      <c r="AG55" s="46">
        <v>17</v>
      </c>
      <c r="AH55" s="53">
        <f t="shared" si="3"/>
        <v>0.46153846153846156</v>
      </c>
      <c r="AI55" s="47" t="s">
        <v>354</v>
      </c>
      <c r="AJ55" s="125" t="s">
        <v>1073</v>
      </c>
      <c r="AK55" s="137" t="s">
        <v>458</v>
      </c>
      <c r="AL55" s="125" t="s">
        <v>930</v>
      </c>
      <c r="AM55" s="45" t="s">
        <v>445</v>
      </c>
      <c r="AN55" s="44">
        <v>7</v>
      </c>
      <c r="AO55" s="109" t="s">
        <v>707</v>
      </c>
      <c r="AP55" s="110" t="s">
        <v>1098</v>
      </c>
      <c r="AQ55" s="110" t="s">
        <v>705</v>
      </c>
      <c r="AR55" s="110" t="s">
        <v>706</v>
      </c>
    </row>
    <row r="56" spans="1:44" s="13" customFormat="1" ht="18" customHeight="1" x14ac:dyDescent="0.3">
      <c r="A56" s="46" t="s">
        <v>365</v>
      </c>
      <c r="B56" s="46">
        <v>0</v>
      </c>
      <c r="C56" s="46">
        <v>1</v>
      </c>
      <c r="D56" s="46">
        <v>0</v>
      </c>
      <c r="E56" s="46">
        <v>1</v>
      </c>
      <c r="F56" s="46">
        <v>1</v>
      </c>
      <c r="G56" s="46">
        <v>1</v>
      </c>
      <c r="H56" s="46">
        <v>0</v>
      </c>
      <c r="I56" s="46">
        <v>1</v>
      </c>
      <c r="J56" s="46">
        <v>0</v>
      </c>
      <c r="K56" s="46">
        <v>1</v>
      </c>
      <c r="L56" s="46">
        <v>1</v>
      </c>
      <c r="M56" s="46">
        <v>1</v>
      </c>
      <c r="N56" s="46">
        <v>1</v>
      </c>
      <c r="O56" s="46">
        <v>1</v>
      </c>
      <c r="P56" s="46">
        <v>0</v>
      </c>
      <c r="Q56" s="37">
        <v>0</v>
      </c>
      <c r="R56" s="37">
        <v>2</v>
      </c>
      <c r="S56" s="37">
        <v>0</v>
      </c>
      <c r="T56" s="37">
        <v>0</v>
      </c>
      <c r="U56" s="37">
        <v>0</v>
      </c>
      <c r="V56" s="46">
        <v>0</v>
      </c>
      <c r="W56" s="46">
        <v>1</v>
      </c>
      <c r="X56" s="46">
        <v>0</v>
      </c>
      <c r="Y56" s="46">
        <v>1</v>
      </c>
      <c r="Z56" s="46">
        <v>0</v>
      </c>
      <c r="AA56" s="38">
        <v>0.5</v>
      </c>
      <c r="AB56" s="38">
        <v>0</v>
      </c>
      <c r="AC56" s="38">
        <v>0.5</v>
      </c>
      <c r="AD56" s="38">
        <v>0</v>
      </c>
      <c r="AE56" s="38">
        <v>0</v>
      </c>
      <c r="AF56" s="39">
        <f t="shared" si="2"/>
        <v>15</v>
      </c>
      <c r="AG56" s="46">
        <v>17</v>
      </c>
      <c r="AH56" s="53">
        <f t="shared" si="3"/>
        <v>0.46153846153846156</v>
      </c>
      <c r="AI56" s="47" t="s">
        <v>354</v>
      </c>
      <c r="AJ56" s="92" t="s">
        <v>1074</v>
      </c>
      <c r="AK56" s="93" t="s">
        <v>543</v>
      </c>
      <c r="AL56" s="94" t="s">
        <v>536</v>
      </c>
      <c r="AM56" s="45" t="s">
        <v>346</v>
      </c>
      <c r="AN56" s="44">
        <v>7</v>
      </c>
      <c r="AO56" s="108" t="s">
        <v>707</v>
      </c>
      <c r="AP56" s="98" t="s">
        <v>883</v>
      </c>
      <c r="AQ56" s="98" t="s">
        <v>507</v>
      </c>
      <c r="AR56" s="98" t="s">
        <v>510</v>
      </c>
    </row>
    <row r="57" spans="1:44" s="13" customFormat="1" ht="18" customHeight="1" x14ac:dyDescent="0.3">
      <c r="A57" s="46" t="s">
        <v>390</v>
      </c>
      <c r="B57" s="46">
        <v>1</v>
      </c>
      <c r="C57" s="46">
        <v>0</v>
      </c>
      <c r="D57" s="46">
        <v>0</v>
      </c>
      <c r="E57" s="46">
        <v>1</v>
      </c>
      <c r="F57" s="46">
        <v>1</v>
      </c>
      <c r="G57" s="46">
        <v>1</v>
      </c>
      <c r="H57" s="46">
        <v>0</v>
      </c>
      <c r="I57" s="46">
        <v>0</v>
      </c>
      <c r="J57" s="46">
        <v>0</v>
      </c>
      <c r="K57" s="46">
        <v>0</v>
      </c>
      <c r="L57" s="46">
        <v>1</v>
      </c>
      <c r="M57" s="46">
        <v>1</v>
      </c>
      <c r="N57" s="46">
        <v>1</v>
      </c>
      <c r="O57" s="46">
        <v>0</v>
      </c>
      <c r="P57" s="46">
        <v>0</v>
      </c>
      <c r="Q57" s="37">
        <v>0</v>
      </c>
      <c r="R57" s="37">
        <v>0</v>
      </c>
      <c r="S57" s="37">
        <v>2</v>
      </c>
      <c r="T57" s="37">
        <v>2</v>
      </c>
      <c r="U57" s="37">
        <v>0</v>
      </c>
      <c r="V57" s="46">
        <v>1</v>
      </c>
      <c r="W57" s="46">
        <v>0</v>
      </c>
      <c r="X57" s="46">
        <v>0</v>
      </c>
      <c r="Y57" s="46">
        <v>1</v>
      </c>
      <c r="Z57" s="46">
        <v>1</v>
      </c>
      <c r="AA57" s="38">
        <v>0.5</v>
      </c>
      <c r="AB57" s="38">
        <v>0</v>
      </c>
      <c r="AC57" s="38">
        <v>0.5</v>
      </c>
      <c r="AD57" s="38">
        <v>0</v>
      </c>
      <c r="AE57" s="38">
        <v>0</v>
      </c>
      <c r="AF57" s="39">
        <f t="shared" si="2"/>
        <v>15</v>
      </c>
      <c r="AG57" s="46">
        <v>17</v>
      </c>
      <c r="AH57" s="53">
        <f t="shared" si="3"/>
        <v>0.46153846153846156</v>
      </c>
      <c r="AI57" s="47" t="s">
        <v>354</v>
      </c>
      <c r="AJ57" s="88" t="s">
        <v>1075</v>
      </c>
      <c r="AK57" s="89" t="s">
        <v>943</v>
      </c>
      <c r="AL57" s="88" t="s">
        <v>1076</v>
      </c>
      <c r="AM57" s="45" t="s">
        <v>448</v>
      </c>
      <c r="AN57" s="44">
        <v>7</v>
      </c>
      <c r="AO57" s="109" t="s">
        <v>1129</v>
      </c>
      <c r="AP57" s="110" t="s">
        <v>1130</v>
      </c>
      <c r="AQ57" s="110" t="s">
        <v>1131</v>
      </c>
      <c r="AR57" s="110" t="s">
        <v>529</v>
      </c>
    </row>
    <row r="58" spans="1:44" s="13" customFormat="1" ht="18" customHeight="1" x14ac:dyDescent="0.3">
      <c r="A58" s="46" t="s">
        <v>424</v>
      </c>
      <c r="B58" s="46">
        <v>1</v>
      </c>
      <c r="C58" s="46">
        <v>1</v>
      </c>
      <c r="D58" s="46">
        <v>0</v>
      </c>
      <c r="E58" s="46">
        <v>1</v>
      </c>
      <c r="F58" s="46">
        <v>1</v>
      </c>
      <c r="G58" s="46">
        <v>1</v>
      </c>
      <c r="H58" s="46">
        <v>0</v>
      </c>
      <c r="I58" s="46">
        <v>1</v>
      </c>
      <c r="J58" s="46">
        <v>0</v>
      </c>
      <c r="K58" s="46">
        <v>1</v>
      </c>
      <c r="L58" s="46">
        <v>0</v>
      </c>
      <c r="M58" s="46">
        <v>1</v>
      </c>
      <c r="N58" s="46">
        <v>0</v>
      </c>
      <c r="O58" s="46">
        <v>0</v>
      </c>
      <c r="P58" s="46">
        <v>0</v>
      </c>
      <c r="Q58" s="37">
        <v>0</v>
      </c>
      <c r="R58" s="37">
        <v>0</v>
      </c>
      <c r="S58" s="37">
        <v>0</v>
      </c>
      <c r="T58" s="37">
        <v>2</v>
      </c>
      <c r="U58" s="37">
        <v>0</v>
      </c>
      <c r="V58" s="46">
        <v>1</v>
      </c>
      <c r="W58" s="46">
        <v>1</v>
      </c>
      <c r="X58" s="46">
        <v>0</v>
      </c>
      <c r="Y58" s="46">
        <v>1</v>
      </c>
      <c r="Z58" s="46">
        <v>1</v>
      </c>
      <c r="AA58" s="38">
        <v>0</v>
      </c>
      <c r="AB58" s="38">
        <v>0</v>
      </c>
      <c r="AC58" s="38">
        <v>0.5</v>
      </c>
      <c r="AD58" s="38">
        <v>0</v>
      </c>
      <c r="AE58" s="38">
        <v>0</v>
      </c>
      <c r="AF58" s="39">
        <f t="shared" si="2"/>
        <v>14.5</v>
      </c>
      <c r="AG58" s="46">
        <v>18</v>
      </c>
      <c r="AH58" s="53">
        <f t="shared" si="3"/>
        <v>0.44615384615384618</v>
      </c>
      <c r="AI58" s="47" t="s">
        <v>354</v>
      </c>
      <c r="AJ58" s="83" t="s">
        <v>1077</v>
      </c>
      <c r="AK58" s="83" t="s">
        <v>702</v>
      </c>
      <c r="AL58" s="83" t="s">
        <v>736</v>
      </c>
      <c r="AM58" s="45" t="s">
        <v>351</v>
      </c>
      <c r="AN58" s="44">
        <v>7</v>
      </c>
      <c r="AO58" s="109" t="s">
        <v>711</v>
      </c>
      <c r="AP58" s="110" t="s">
        <v>708</v>
      </c>
      <c r="AQ58" s="110" t="s">
        <v>709</v>
      </c>
      <c r="AR58" s="110" t="s">
        <v>710</v>
      </c>
    </row>
    <row r="59" spans="1:44" s="13" customFormat="1" ht="18" customHeight="1" x14ac:dyDescent="0.3">
      <c r="A59" s="153" t="s">
        <v>384</v>
      </c>
      <c r="B59" s="153">
        <v>0</v>
      </c>
      <c r="C59" s="153">
        <v>1</v>
      </c>
      <c r="D59" s="153">
        <v>1</v>
      </c>
      <c r="E59" s="153">
        <v>1</v>
      </c>
      <c r="F59" s="153">
        <v>1</v>
      </c>
      <c r="G59" s="153">
        <v>0</v>
      </c>
      <c r="H59" s="153">
        <v>0</v>
      </c>
      <c r="I59" s="153">
        <v>0</v>
      </c>
      <c r="J59" s="153">
        <v>1</v>
      </c>
      <c r="K59" s="153">
        <v>1</v>
      </c>
      <c r="L59" s="153">
        <v>1</v>
      </c>
      <c r="M59" s="153">
        <v>1</v>
      </c>
      <c r="N59" s="153">
        <v>1</v>
      </c>
      <c r="O59" s="153">
        <v>0</v>
      </c>
      <c r="P59" s="153">
        <v>0</v>
      </c>
      <c r="Q59" s="37">
        <v>0</v>
      </c>
      <c r="R59" s="37">
        <v>0</v>
      </c>
      <c r="S59" s="37">
        <v>0</v>
      </c>
      <c r="T59" s="37">
        <v>2</v>
      </c>
      <c r="U59" s="37">
        <v>0</v>
      </c>
      <c r="V59" s="153">
        <v>0</v>
      </c>
      <c r="W59" s="153">
        <v>1</v>
      </c>
      <c r="X59" s="153">
        <v>0</v>
      </c>
      <c r="Y59" s="153">
        <v>1</v>
      </c>
      <c r="Z59" s="153">
        <v>1</v>
      </c>
      <c r="AA59" s="38">
        <v>0</v>
      </c>
      <c r="AB59" s="38">
        <v>0.5</v>
      </c>
      <c r="AC59" s="38">
        <v>0</v>
      </c>
      <c r="AD59" s="38">
        <v>0</v>
      </c>
      <c r="AE59" s="38">
        <v>0</v>
      </c>
      <c r="AF59" s="39">
        <f t="shared" si="2"/>
        <v>14.5</v>
      </c>
      <c r="AG59" s="153">
        <v>18</v>
      </c>
      <c r="AH59" s="53">
        <f t="shared" si="3"/>
        <v>0.44615384615384618</v>
      </c>
      <c r="AI59" s="154" t="s">
        <v>354</v>
      </c>
      <c r="AJ59" s="85" t="s">
        <v>1078</v>
      </c>
      <c r="AK59" s="86" t="s">
        <v>1079</v>
      </c>
      <c r="AL59" s="86" t="s">
        <v>796</v>
      </c>
      <c r="AM59" s="151" t="s">
        <v>338</v>
      </c>
      <c r="AN59" s="152">
        <v>7</v>
      </c>
      <c r="AO59" s="108" t="s">
        <v>737</v>
      </c>
      <c r="AP59" s="98" t="s">
        <v>1121</v>
      </c>
      <c r="AQ59" s="98" t="s">
        <v>577</v>
      </c>
      <c r="AR59" s="98" t="s">
        <v>488</v>
      </c>
    </row>
    <row r="60" spans="1:44" s="13" customFormat="1" ht="18" customHeight="1" x14ac:dyDescent="0.3">
      <c r="A60" s="153" t="s">
        <v>418</v>
      </c>
      <c r="B60" s="153">
        <v>0</v>
      </c>
      <c r="C60" s="153">
        <v>1</v>
      </c>
      <c r="D60" s="153">
        <v>0</v>
      </c>
      <c r="E60" s="153">
        <v>0</v>
      </c>
      <c r="F60" s="153">
        <v>1</v>
      </c>
      <c r="G60" s="153">
        <v>0</v>
      </c>
      <c r="H60" s="153">
        <v>0</v>
      </c>
      <c r="I60" s="153">
        <v>1</v>
      </c>
      <c r="J60" s="153">
        <v>1</v>
      </c>
      <c r="K60" s="153">
        <v>1</v>
      </c>
      <c r="L60" s="153">
        <v>0</v>
      </c>
      <c r="M60" s="153">
        <v>1</v>
      </c>
      <c r="N60" s="153">
        <v>1</v>
      </c>
      <c r="O60" s="153">
        <v>0</v>
      </c>
      <c r="P60" s="153">
        <v>0</v>
      </c>
      <c r="Q60" s="37">
        <v>0</v>
      </c>
      <c r="R60" s="37">
        <v>0</v>
      </c>
      <c r="S60" s="37">
        <v>2</v>
      </c>
      <c r="T60" s="37">
        <v>0</v>
      </c>
      <c r="U60" s="37">
        <v>2</v>
      </c>
      <c r="V60" s="153">
        <v>0</v>
      </c>
      <c r="W60" s="153">
        <v>1</v>
      </c>
      <c r="X60" s="153">
        <v>0</v>
      </c>
      <c r="Y60" s="153">
        <v>1</v>
      </c>
      <c r="Z60" s="153">
        <v>1</v>
      </c>
      <c r="AA60" s="38">
        <v>0</v>
      </c>
      <c r="AB60" s="38">
        <v>0</v>
      </c>
      <c r="AC60" s="38">
        <v>0.5</v>
      </c>
      <c r="AD60" s="38">
        <v>0</v>
      </c>
      <c r="AE60" s="38">
        <v>0</v>
      </c>
      <c r="AF60" s="39">
        <f t="shared" si="2"/>
        <v>14.5</v>
      </c>
      <c r="AG60" s="153">
        <v>18</v>
      </c>
      <c r="AH60" s="53">
        <f t="shared" si="3"/>
        <v>0.44615384615384618</v>
      </c>
      <c r="AI60" s="154" t="s">
        <v>354</v>
      </c>
      <c r="AJ60" s="85" t="s">
        <v>1080</v>
      </c>
      <c r="AK60" s="86" t="s">
        <v>470</v>
      </c>
      <c r="AL60" s="86" t="s">
        <v>491</v>
      </c>
      <c r="AM60" s="151" t="s">
        <v>330</v>
      </c>
      <c r="AN60" s="152">
        <v>7</v>
      </c>
      <c r="AO60" s="108" t="s">
        <v>707</v>
      </c>
      <c r="AP60" s="98" t="s">
        <v>735</v>
      </c>
      <c r="AQ60" s="98" t="s">
        <v>617</v>
      </c>
      <c r="AR60" s="98" t="s">
        <v>736</v>
      </c>
    </row>
    <row r="61" spans="1:44" s="13" customFormat="1" ht="18" customHeight="1" x14ac:dyDescent="0.3">
      <c r="A61" s="153" t="s">
        <v>374</v>
      </c>
      <c r="B61" s="153">
        <v>0</v>
      </c>
      <c r="C61" s="153">
        <v>1</v>
      </c>
      <c r="D61" s="153">
        <v>1</v>
      </c>
      <c r="E61" s="153">
        <v>1</v>
      </c>
      <c r="F61" s="153">
        <v>1</v>
      </c>
      <c r="G61" s="153">
        <v>0</v>
      </c>
      <c r="H61" s="153">
        <v>0</v>
      </c>
      <c r="I61" s="153">
        <v>0</v>
      </c>
      <c r="J61" s="153">
        <v>0</v>
      </c>
      <c r="K61" s="153">
        <v>0</v>
      </c>
      <c r="L61" s="153">
        <v>0</v>
      </c>
      <c r="M61" s="153">
        <v>1</v>
      </c>
      <c r="N61" s="153">
        <v>0</v>
      </c>
      <c r="O61" s="153">
        <v>0</v>
      </c>
      <c r="P61" s="153">
        <v>0</v>
      </c>
      <c r="Q61" s="37">
        <v>2</v>
      </c>
      <c r="R61" s="37">
        <v>0</v>
      </c>
      <c r="S61" s="37">
        <v>2</v>
      </c>
      <c r="T61" s="37">
        <v>2</v>
      </c>
      <c r="U61" s="37">
        <v>0</v>
      </c>
      <c r="V61" s="153">
        <v>0</v>
      </c>
      <c r="W61" s="153">
        <v>0</v>
      </c>
      <c r="X61" s="153">
        <v>0</v>
      </c>
      <c r="Y61" s="153">
        <v>1</v>
      </c>
      <c r="Z61" s="153">
        <v>0</v>
      </c>
      <c r="AA61" s="38">
        <v>0.5</v>
      </c>
      <c r="AB61" s="38">
        <v>0.5</v>
      </c>
      <c r="AC61" s="38">
        <v>0.5</v>
      </c>
      <c r="AD61" s="38">
        <v>0.5</v>
      </c>
      <c r="AE61" s="38">
        <v>0.5</v>
      </c>
      <c r="AF61" s="39">
        <f t="shared" si="2"/>
        <v>14.5</v>
      </c>
      <c r="AG61" s="153">
        <v>18</v>
      </c>
      <c r="AH61" s="53">
        <f t="shared" si="3"/>
        <v>0.44615384615384618</v>
      </c>
      <c r="AI61" s="154" t="s">
        <v>354</v>
      </c>
      <c r="AJ61" s="95" t="s">
        <v>1081</v>
      </c>
      <c r="AK61" s="138" t="s">
        <v>619</v>
      </c>
      <c r="AL61" s="138" t="s">
        <v>529</v>
      </c>
      <c r="AM61" s="151" t="s">
        <v>342</v>
      </c>
      <c r="AN61" s="152">
        <v>7</v>
      </c>
      <c r="AO61" s="108" t="s">
        <v>700</v>
      </c>
      <c r="AP61" s="115" t="s">
        <v>1126</v>
      </c>
      <c r="AQ61" s="115" t="s">
        <v>538</v>
      </c>
      <c r="AR61" s="115" t="s">
        <v>491</v>
      </c>
    </row>
    <row r="62" spans="1:44" s="13" customFormat="1" ht="18" customHeight="1" x14ac:dyDescent="0.3">
      <c r="A62" s="46" t="s">
        <v>383</v>
      </c>
      <c r="B62" s="46">
        <v>1</v>
      </c>
      <c r="C62" s="46">
        <v>1</v>
      </c>
      <c r="D62" s="46">
        <v>1</v>
      </c>
      <c r="E62" s="46">
        <v>0</v>
      </c>
      <c r="F62" s="46">
        <v>1</v>
      </c>
      <c r="G62" s="46">
        <v>1</v>
      </c>
      <c r="H62" s="46">
        <v>0</v>
      </c>
      <c r="I62" s="46">
        <v>0</v>
      </c>
      <c r="J62" s="46">
        <v>1</v>
      </c>
      <c r="K62" s="46">
        <v>1</v>
      </c>
      <c r="L62" s="46">
        <v>0</v>
      </c>
      <c r="M62" s="46">
        <v>1</v>
      </c>
      <c r="N62" s="46">
        <v>1</v>
      </c>
      <c r="O62" s="46">
        <v>0</v>
      </c>
      <c r="P62" s="46">
        <v>0</v>
      </c>
      <c r="Q62" s="37">
        <v>2</v>
      </c>
      <c r="R62" s="37">
        <v>0</v>
      </c>
      <c r="S62" s="37">
        <v>2</v>
      </c>
      <c r="T62" s="37">
        <v>0</v>
      </c>
      <c r="U62" s="37">
        <v>0</v>
      </c>
      <c r="V62" s="46">
        <v>0</v>
      </c>
      <c r="W62" s="46">
        <v>0</v>
      </c>
      <c r="X62" s="46">
        <v>0</v>
      </c>
      <c r="Y62" s="46">
        <v>0</v>
      </c>
      <c r="Z62" s="46">
        <v>1</v>
      </c>
      <c r="AA62" s="38">
        <v>0</v>
      </c>
      <c r="AB62" s="38">
        <v>0</v>
      </c>
      <c r="AC62" s="38">
        <v>0</v>
      </c>
      <c r="AD62" s="38">
        <v>0</v>
      </c>
      <c r="AE62" s="38">
        <v>0.5</v>
      </c>
      <c r="AF62" s="39">
        <f t="shared" si="2"/>
        <v>14.5</v>
      </c>
      <c r="AG62" s="46">
        <v>18</v>
      </c>
      <c r="AH62" s="53">
        <f t="shared" si="3"/>
        <v>0.44615384615384618</v>
      </c>
      <c r="AI62" s="47" t="s">
        <v>354</v>
      </c>
      <c r="AJ62" s="85" t="s">
        <v>1082</v>
      </c>
      <c r="AK62" s="86" t="s">
        <v>688</v>
      </c>
      <c r="AL62" s="86" t="s">
        <v>462</v>
      </c>
      <c r="AM62" s="45" t="s">
        <v>338</v>
      </c>
      <c r="AN62" s="44">
        <v>7</v>
      </c>
      <c r="AO62" s="108" t="s">
        <v>737</v>
      </c>
      <c r="AP62" s="98" t="s">
        <v>1121</v>
      </c>
      <c r="AQ62" s="98" t="s">
        <v>577</v>
      </c>
      <c r="AR62" s="98" t="s">
        <v>488</v>
      </c>
    </row>
    <row r="63" spans="1:44" s="13" customFormat="1" ht="18" customHeight="1" x14ac:dyDescent="0.3">
      <c r="A63" s="46" t="s">
        <v>366</v>
      </c>
      <c r="B63" s="46">
        <v>0</v>
      </c>
      <c r="C63" s="46">
        <v>1</v>
      </c>
      <c r="D63" s="46">
        <v>1</v>
      </c>
      <c r="E63" s="46">
        <v>1</v>
      </c>
      <c r="F63" s="46">
        <v>1</v>
      </c>
      <c r="G63" s="46">
        <v>0</v>
      </c>
      <c r="H63" s="46">
        <v>1</v>
      </c>
      <c r="I63" s="46">
        <v>0</v>
      </c>
      <c r="J63" s="46">
        <v>0</v>
      </c>
      <c r="K63" s="46">
        <v>0</v>
      </c>
      <c r="L63" s="46">
        <v>1</v>
      </c>
      <c r="M63" s="46">
        <v>1</v>
      </c>
      <c r="N63" s="46">
        <v>1</v>
      </c>
      <c r="O63" s="46">
        <v>0</v>
      </c>
      <c r="P63" s="46">
        <v>0</v>
      </c>
      <c r="Q63" s="37">
        <v>0</v>
      </c>
      <c r="R63" s="37">
        <v>0</v>
      </c>
      <c r="S63" s="37">
        <v>2</v>
      </c>
      <c r="T63" s="37">
        <v>0</v>
      </c>
      <c r="U63" s="37">
        <v>0</v>
      </c>
      <c r="V63" s="46">
        <v>1</v>
      </c>
      <c r="W63" s="46">
        <v>1</v>
      </c>
      <c r="X63" s="46">
        <v>0</v>
      </c>
      <c r="Y63" s="46">
        <v>1</v>
      </c>
      <c r="Z63" s="46">
        <v>1</v>
      </c>
      <c r="AA63" s="38">
        <v>0</v>
      </c>
      <c r="AB63" s="38">
        <v>0</v>
      </c>
      <c r="AC63" s="38">
        <v>0.5</v>
      </c>
      <c r="AD63" s="38">
        <v>0</v>
      </c>
      <c r="AE63" s="38">
        <v>0</v>
      </c>
      <c r="AF63" s="39">
        <f t="shared" si="2"/>
        <v>14.5</v>
      </c>
      <c r="AG63" s="46">
        <v>18</v>
      </c>
      <c r="AH63" s="53">
        <f t="shared" si="3"/>
        <v>0.44615384615384618</v>
      </c>
      <c r="AI63" s="47" t="s">
        <v>354</v>
      </c>
      <c r="AJ63" s="83" t="s">
        <v>1083</v>
      </c>
      <c r="AK63" s="83" t="s">
        <v>543</v>
      </c>
      <c r="AL63" s="83" t="s">
        <v>562</v>
      </c>
      <c r="AM63" s="45" t="s">
        <v>345</v>
      </c>
      <c r="AN63" s="44">
        <v>7</v>
      </c>
      <c r="AO63" s="109" t="s">
        <v>1132</v>
      </c>
      <c r="AP63" s="83" t="s">
        <v>714</v>
      </c>
      <c r="AQ63" s="83" t="s">
        <v>568</v>
      </c>
      <c r="AR63" s="83" t="s">
        <v>494</v>
      </c>
    </row>
    <row r="64" spans="1:44" s="13" customFormat="1" ht="18" customHeight="1" x14ac:dyDescent="0.3">
      <c r="A64" s="46" t="s">
        <v>430</v>
      </c>
      <c r="B64" s="46">
        <v>0</v>
      </c>
      <c r="C64" s="46">
        <v>1</v>
      </c>
      <c r="D64" s="46">
        <v>1</v>
      </c>
      <c r="E64" s="46">
        <v>1</v>
      </c>
      <c r="F64" s="46">
        <v>1</v>
      </c>
      <c r="G64" s="46">
        <v>1</v>
      </c>
      <c r="H64" s="46">
        <v>0</v>
      </c>
      <c r="I64" s="46">
        <v>0</v>
      </c>
      <c r="J64" s="46">
        <v>0</v>
      </c>
      <c r="K64" s="46">
        <v>1</v>
      </c>
      <c r="L64" s="46">
        <v>1</v>
      </c>
      <c r="M64" s="46">
        <v>1</v>
      </c>
      <c r="N64" s="46">
        <v>0</v>
      </c>
      <c r="O64" s="46">
        <v>0</v>
      </c>
      <c r="P64" s="46">
        <v>0</v>
      </c>
      <c r="Q64" s="37">
        <v>0</v>
      </c>
      <c r="R64" s="37">
        <v>2</v>
      </c>
      <c r="S64" s="37">
        <v>0</v>
      </c>
      <c r="T64" s="37">
        <v>2</v>
      </c>
      <c r="U64" s="37">
        <v>0</v>
      </c>
      <c r="V64" s="46">
        <v>1</v>
      </c>
      <c r="W64" s="46">
        <v>0</v>
      </c>
      <c r="X64" s="46">
        <v>0</v>
      </c>
      <c r="Y64" s="46">
        <v>0</v>
      </c>
      <c r="Z64" s="46">
        <v>1</v>
      </c>
      <c r="AA64" s="38">
        <v>0</v>
      </c>
      <c r="AB64" s="38">
        <v>0</v>
      </c>
      <c r="AC64" s="38">
        <v>0.5</v>
      </c>
      <c r="AD64" s="38">
        <v>0</v>
      </c>
      <c r="AE64" s="38">
        <v>0</v>
      </c>
      <c r="AF64" s="39">
        <f t="shared" si="2"/>
        <v>14.5</v>
      </c>
      <c r="AG64" s="46">
        <v>18</v>
      </c>
      <c r="AH64" s="53">
        <f t="shared" si="3"/>
        <v>0.44615384615384618</v>
      </c>
      <c r="AI64" s="47" t="s">
        <v>354</v>
      </c>
      <c r="AJ64" s="85" t="s">
        <v>838</v>
      </c>
      <c r="AK64" s="86" t="s">
        <v>498</v>
      </c>
      <c r="AL64" s="86" t="s">
        <v>499</v>
      </c>
      <c r="AM64" s="45" t="s">
        <v>323</v>
      </c>
      <c r="AN64" s="44">
        <v>7</v>
      </c>
      <c r="AO64" s="108"/>
      <c r="AP64" s="86" t="s">
        <v>727</v>
      </c>
      <c r="AQ64" s="86" t="s">
        <v>728</v>
      </c>
      <c r="AR64" s="86" t="s">
        <v>462</v>
      </c>
    </row>
    <row r="65" spans="1:44" s="13" customFormat="1" ht="18" customHeight="1" x14ac:dyDescent="0.3">
      <c r="A65" s="153" t="s">
        <v>360</v>
      </c>
      <c r="B65" s="153">
        <v>1</v>
      </c>
      <c r="C65" s="153">
        <v>0</v>
      </c>
      <c r="D65" s="153">
        <v>1</v>
      </c>
      <c r="E65" s="153">
        <v>1</v>
      </c>
      <c r="F65" s="153">
        <v>1</v>
      </c>
      <c r="G65" s="153">
        <v>1</v>
      </c>
      <c r="H65" s="153">
        <v>0</v>
      </c>
      <c r="I65" s="153">
        <v>1</v>
      </c>
      <c r="J65" s="153">
        <v>1</v>
      </c>
      <c r="K65" s="153">
        <v>0</v>
      </c>
      <c r="L65" s="153">
        <v>0</v>
      </c>
      <c r="M65" s="153">
        <v>1</v>
      </c>
      <c r="N65" s="153">
        <v>1</v>
      </c>
      <c r="O65" s="153">
        <v>0</v>
      </c>
      <c r="P65" s="153">
        <v>0</v>
      </c>
      <c r="Q65" s="37">
        <v>0</v>
      </c>
      <c r="R65" s="37">
        <v>2</v>
      </c>
      <c r="S65" s="37">
        <v>0</v>
      </c>
      <c r="T65" s="37">
        <v>0</v>
      </c>
      <c r="U65" s="37">
        <v>0</v>
      </c>
      <c r="V65" s="153">
        <v>1</v>
      </c>
      <c r="W65" s="153">
        <v>0</v>
      </c>
      <c r="X65" s="153">
        <v>0</v>
      </c>
      <c r="Y65" s="153">
        <v>1</v>
      </c>
      <c r="Z65" s="153">
        <v>1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9">
        <f t="shared" si="2"/>
        <v>14</v>
      </c>
      <c r="AG65" s="153">
        <v>19</v>
      </c>
      <c r="AH65" s="53">
        <f t="shared" si="3"/>
        <v>0.43076923076923079</v>
      </c>
      <c r="AI65" s="154" t="s">
        <v>354</v>
      </c>
      <c r="AJ65" s="83" t="s">
        <v>921</v>
      </c>
      <c r="AK65" s="84" t="s">
        <v>667</v>
      </c>
      <c r="AL65" s="84" t="s">
        <v>539</v>
      </c>
      <c r="AM65" s="151" t="s">
        <v>347</v>
      </c>
      <c r="AN65" s="152">
        <v>7</v>
      </c>
      <c r="AO65" s="106" t="s">
        <v>700</v>
      </c>
      <c r="AP65" s="107" t="s">
        <v>888</v>
      </c>
      <c r="AQ65" s="107" t="s">
        <v>621</v>
      </c>
      <c r="AR65" s="107" t="s">
        <v>491</v>
      </c>
    </row>
    <row r="66" spans="1:44" s="13" customFormat="1" ht="18" customHeight="1" x14ac:dyDescent="0.3">
      <c r="A66" s="153" t="s">
        <v>396</v>
      </c>
      <c r="B66" s="153">
        <v>1</v>
      </c>
      <c r="C66" s="153">
        <v>1</v>
      </c>
      <c r="D66" s="153">
        <v>0</v>
      </c>
      <c r="E66" s="153">
        <v>1</v>
      </c>
      <c r="F66" s="153">
        <v>1</v>
      </c>
      <c r="G66" s="153">
        <v>0</v>
      </c>
      <c r="H66" s="153">
        <v>0</v>
      </c>
      <c r="I66" s="153">
        <v>0</v>
      </c>
      <c r="J66" s="153">
        <v>0</v>
      </c>
      <c r="K66" s="153">
        <v>0</v>
      </c>
      <c r="L66" s="153">
        <v>0</v>
      </c>
      <c r="M66" s="153">
        <v>1</v>
      </c>
      <c r="N66" s="153">
        <v>0</v>
      </c>
      <c r="O66" s="153">
        <v>0</v>
      </c>
      <c r="P66" s="153">
        <v>0</v>
      </c>
      <c r="Q66" s="37">
        <v>0</v>
      </c>
      <c r="R66" s="37">
        <v>0</v>
      </c>
      <c r="S66" s="37">
        <v>2</v>
      </c>
      <c r="T66" s="37">
        <v>0</v>
      </c>
      <c r="U66" s="37">
        <v>2</v>
      </c>
      <c r="V66" s="153">
        <v>1</v>
      </c>
      <c r="W66" s="153">
        <v>0</v>
      </c>
      <c r="X66" s="153">
        <v>1</v>
      </c>
      <c r="Y66" s="153">
        <v>0</v>
      </c>
      <c r="Z66" s="153">
        <v>1</v>
      </c>
      <c r="AA66" s="38">
        <v>0.5</v>
      </c>
      <c r="AB66" s="38">
        <v>0.5</v>
      </c>
      <c r="AC66" s="38">
        <v>0</v>
      </c>
      <c r="AD66" s="38">
        <v>0.5</v>
      </c>
      <c r="AE66" s="38">
        <v>0.5</v>
      </c>
      <c r="AF66" s="39">
        <f t="shared" si="2"/>
        <v>14</v>
      </c>
      <c r="AG66" s="153">
        <v>19</v>
      </c>
      <c r="AH66" s="53">
        <f t="shared" si="3"/>
        <v>0.43076923076923079</v>
      </c>
      <c r="AI66" s="154" t="s">
        <v>354</v>
      </c>
      <c r="AJ66" s="83" t="s">
        <v>1084</v>
      </c>
      <c r="AK66" s="83" t="s">
        <v>1085</v>
      </c>
      <c r="AL66" s="83" t="s">
        <v>491</v>
      </c>
      <c r="AM66" s="151" t="s">
        <v>334</v>
      </c>
      <c r="AN66" s="152">
        <v>7</v>
      </c>
      <c r="AO66" s="109" t="s">
        <v>711</v>
      </c>
      <c r="AP66" s="110" t="s">
        <v>738</v>
      </c>
      <c r="AQ66" s="110" t="s">
        <v>739</v>
      </c>
      <c r="AR66" s="110" t="s">
        <v>491</v>
      </c>
    </row>
    <row r="67" spans="1:44" s="13" customFormat="1" ht="18" customHeight="1" x14ac:dyDescent="0.3">
      <c r="A67" s="46" t="s">
        <v>373</v>
      </c>
      <c r="B67" s="46">
        <v>0</v>
      </c>
      <c r="C67" s="46">
        <v>1</v>
      </c>
      <c r="D67" s="46">
        <v>1</v>
      </c>
      <c r="E67" s="46">
        <v>1</v>
      </c>
      <c r="F67" s="46">
        <v>1</v>
      </c>
      <c r="G67" s="46">
        <v>1</v>
      </c>
      <c r="H67" s="46">
        <v>0</v>
      </c>
      <c r="I67" s="46">
        <v>0</v>
      </c>
      <c r="J67" s="46">
        <v>0</v>
      </c>
      <c r="K67" s="46">
        <v>1</v>
      </c>
      <c r="L67" s="46">
        <v>1</v>
      </c>
      <c r="M67" s="46">
        <v>1</v>
      </c>
      <c r="N67" s="46">
        <v>1</v>
      </c>
      <c r="O67" s="46">
        <v>1</v>
      </c>
      <c r="P67" s="46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46">
        <v>1</v>
      </c>
      <c r="W67" s="46">
        <v>0</v>
      </c>
      <c r="X67" s="46">
        <v>0</v>
      </c>
      <c r="Y67" s="46">
        <v>1</v>
      </c>
      <c r="Z67" s="46">
        <v>1</v>
      </c>
      <c r="AA67" s="38">
        <v>0</v>
      </c>
      <c r="AB67" s="38">
        <v>0</v>
      </c>
      <c r="AC67" s="38">
        <v>0.5</v>
      </c>
      <c r="AD67" s="38">
        <v>0</v>
      </c>
      <c r="AE67" s="38">
        <v>0.5</v>
      </c>
      <c r="AF67" s="39">
        <f t="shared" si="2"/>
        <v>14</v>
      </c>
      <c r="AG67" s="46">
        <v>19</v>
      </c>
      <c r="AH67" s="53">
        <f t="shared" si="3"/>
        <v>0.43076923076923079</v>
      </c>
      <c r="AI67" s="47" t="s">
        <v>354</v>
      </c>
      <c r="AJ67" s="95" t="s">
        <v>1086</v>
      </c>
      <c r="AK67" s="95" t="s">
        <v>617</v>
      </c>
      <c r="AL67" s="95" t="s">
        <v>529</v>
      </c>
      <c r="AM67" s="45" t="s">
        <v>342</v>
      </c>
      <c r="AN67" s="44">
        <v>7</v>
      </c>
      <c r="AO67" s="108" t="s">
        <v>756</v>
      </c>
      <c r="AP67" s="115" t="s">
        <v>1126</v>
      </c>
      <c r="AQ67" s="115" t="s">
        <v>538</v>
      </c>
      <c r="AR67" s="115" t="s">
        <v>491</v>
      </c>
    </row>
    <row r="68" spans="1:44" s="13" customFormat="1" ht="18" customHeight="1" x14ac:dyDescent="0.3">
      <c r="A68" s="46" t="s">
        <v>433</v>
      </c>
      <c r="B68" s="46">
        <v>0</v>
      </c>
      <c r="C68" s="46">
        <v>1</v>
      </c>
      <c r="D68" s="46">
        <v>0</v>
      </c>
      <c r="E68" s="46">
        <v>1</v>
      </c>
      <c r="F68" s="46">
        <v>1</v>
      </c>
      <c r="G68" s="46">
        <v>1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1</v>
      </c>
      <c r="N68" s="46">
        <v>1</v>
      </c>
      <c r="O68" s="46">
        <v>1</v>
      </c>
      <c r="P68" s="46">
        <v>0</v>
      </c>
      <c r="Q68" s="37">
        <v>0</v>
      </c>
      <c r="R68" s="37">
        <v>0</v>
      </c>
      <c r="S68" s="37">
        <v>2</v>
      </c>
      <c r="T68" s="37">
        <v>0</v>
      </c>
      <c r="U68" s="37">
        <v>2</v>
      </c>
      <c r="V68" s="46">
        <v>1</v>
      </c>
      <c r="W68" s="46">
        <v>0</v>
      </c>
      <c r="X68" s="46">
        <v>0</v>
      </c>
      <c r="Y68" s="46">
        <v>1</v>
      </c>
      <c r="Z68" s="46">
        <v>0</v>
      </c>
      <c r="AA68" s="38">
        <v>0</v>
      </c>
      <c r="AB68" s="38">
        <v>0.5</v>
      </c>
      <c r="AC68" s="38">
        <v>0.5</v>
      </c>
      <c r="AD68" s="38">
        <v>0</v>
      </c>
      <c r="AE68" s="38">
        <v>0</v>
      </c>
      <c r="AF68" s="39">
        <f t="shared" si="2"/>
        <v>14</v>
      </c>
      <c r="AG68" s="46">
        <v>19</v>
      </c>
      <c r="AH68" s="53">
        <f t="shared" si="3"/>
        <v>0.43076923076923079</v>
      </c>
      <c r="AI68" s="47" t="s">
        <v>354</v>
      </c>
      <c r="AJ68" s="83" t="s">
        <v>1087</v>
      </c>
      <c r="AK68" s="84" t="s">
        <v>503</v>
      </c>
      <c r="AL68" s="84" t="s">
        <v>499</v>
      </c>
      <c r="AM68" s="45" t="s">
        <v>359</v>
      </c>
      <c r="AN68" s="44">
        <v>7</v>
      </c>
      <c r="AO68" s="106" t="s">
        <v>726</v>
      </c>
      <c r="AP68" s="107" t="s">
        <v>1133</v>
      </c>
      <c r="AQ68" s="107" t="s">
        <v>705</v>
      </c>
      <c r="AR68" s="107" t="s">
        <v>703</v>
      </c>
    </row>
    <row r="69" spans="1:44" s="13" customFormat="1" ht="18" customHeight="1" x14ac:dyDescent="0.3">
      <c r="A69" s="46" t="s">
        <v>436</v>
      </c>
      <c r="B69" s="46">
        <v>0</v>
      </c>
      <c r="C69" s="46">
        <v>0</v>
      </c>
      <c r="D69" s="46">
        <v>1</v>
      </c>
      <c r="E69" s="46">
        <v>1</v>
      </c>
      <c r="F69" s="46">
        <v>1</v>
      </c>
      <c r="G69" s="46">
        <v>1</v>
      </c>
      <c r="H69" s="46">
        <v>1</v>
      </c>
      <c r="I69" s="46">
        <v>0</v>
      </c>
      <c r="J69" s="46">
        <v>1</v>
      </c>
      <c r="K69" s="46">
        <v>0</v>
      </c>
      <c r="L69" s="46">
        <v>1</v>
      </c>
      <c r="M69" s="46">
        <v>1</v>
      </c>
      <c r="N69" s="46">
        <v>0</v>
      </c>
      <c r="O69" s="46">
        <v>0</v>
      </c>
      <c r="P69" s="46">
        <v>0</v>
      </c>
      <c r="Q69" s="37">
        <v>0</v>
      </c>
      <c r="R69" s="37">
        <v>0</v>
      </c>
      <c r="S69" s="37">
        <v>0</v>
      </c>
      <c r="T69" s="37">
        <v>2</v>
      </c>
      <c r="U69" s="37">
        <v>0</v>
      </c>
      <c r="V69" s="46">
        <v>1</v>
      </c>
      <c r="W69" s="46">
        <v>0</v>
      </c>
      <c r="X69" s="46">
        <v>0</v>
      </c>
      <c r="Y69" s="46">
        <v>1</v>
      </c>
      <c r="Z69" s="46">
        <v>1</v>
      </c>
      <c r="AA69" s="38">
        <v>0</v>
      </c>
      <c r="AB69" s="38">
        <v>0</v>
      </c>
      <c r="AC69" s="38">
        <v>0.5</v>
      </c>
      <c r="AD69" s="38">
        <v>0</v>
      </c>
      <c r="AE69" s="38">
        <v>0</v>
      </c>
      <c r="AF69" s="39">
        <f t="shared" si="2"/>
        <v>13.5</v>
      </c>
      <c r="AG69" s="46">
        <v>20</v>
      </c>
      <c r="AH69" s="53">
        <f t="shared" si="3"/>
        <v>0.41538461538461541</v>
      </c>
      <c r="AI69" s="47" t="s">
        <v>354</v>
      </c>
      <c r="AJ69" s="85" t="s">
        <v>1088</v>
      </c>
      <c r="AK69" s="86" t="s">
        <v>1034</v>
      </c>
      <c r="AL69" s="86" t="s">
        <v>475</v>
      </c>
      <c r="AM69" s="45" t="s">
        <v>454</v>
      </c>
      <c r="AN69" s="44">
        <v>7</v>
      </c>
      <c r="AO69" s="108"/>
      <c r="AP69" s="98" t="s">
        <v>1134</v>
      </c>
      <c r="AQ69" s="98" t="s">
        <v>470</v>
      </c>
      <c r="AR69" s="98" t="s">
        <v>491</v>
      </c>
    </row>
    <row r="70" spans="1:44" s="13" customFormat="1" ht="18" customHeight="1" x14ac:dyDescent="0.3">
      <c r="A70" s="46" t="s">
        <v>398</v>
      </c>
      <c r="B70" s="46">
        <v>0</v>
      </c>
      <c r="C70" s="46">
        <v>1</v>
      </c>
      <c r="D70" s="46">
        <v>1</v>
      </c>
      <c r="E70" s="46">
        <v>0</v>
      </c>
      <c r="F70" s="46">
        <v>1</v>
      </c>
      <c r="G70" s="46">
        <v>0</v>
      </c>
      <c r="H70" s="46">
        <v>0</v>
      </c>
      <c r="I70" s="46">
        <v>0</v>
      </c>
      <c r="J70" s="46">
        <v>0</v>
      </c>
      <c r="K70" s="46">
        <v>1</v>
      </c>
      <c r="L70" s="46">
        <v>0</v>
      </c>
      <c r="M70" s="46">
        <v>1</v>
      </c>
      <c r="N70" s="46">
        <v>1</v>
      </c>
      <c r="O70" s="46">
        <v>0</v>
      </c>
      <c r="P70" s="46">
        <v>0</v>
      </c>
      <c r="Q70" s="37">
        <v>0</v>
      </c>
      <c r="R70" s="37">
        <v>0</v>
      </c>
      <c r="S70" s="37">
        <v>2</v>
      </c>
      <c r="T70" s="37">
        <v>0</v>
      </c>
      <c r="U70" s="37">
        <v>2</v>
      </c>
      <c r="V70" s="46">
        <v>0</v>
      </c>
      <c r="W70" s="46">
        <v>1</v>
      </c>
      <c r="X70" s="46">
        <v>0</v>
      </c>
      <c r="Y70" s="46">
        <v>1</v>
      </c>
      <c r="Z70" s="46">
        <v>1</v>
      </c>
      <c r="AA70" s="38">
        <v>0</v>
      </c>
      <c r="AB70" s="38">
        <v>0</v>
      </c>
      <c r="AC70" s="38">
        <v>0.5</v>
      </c>
      <c r="AD70" s="38">
        <v>0</v>
      </c>
      <c r="AE70" s="38">
        <v>0</v>
      </c>
      <c r="AF70" s="39">
        <f t="shared" si="2"/>
        <v>13.5</v>
      </c>
      <c r="AG70" s="46">
        <v>20</v>
      </c>
      <c r="AH70" s="53">
        <f t="shared" si="3"/>
        <v>0.41538461538461541</v>
      </c>
      <c r="AI70" s="47" t="s">
        <v>354</v>
      </c>
      <c r="AJ70" s="83" t="s">
        <v>1089</v>
      </c>
      <c r="AK70" s="83" t="s">
        <v>509</v>
      </c>
      <c r="AL70" s="83" t="s">
        <v>473</v>
      </c>
      <c r="AM70" s="45" t="s">
        <v>334</v>
      </c>
      <c r="AN70" s="44">
        <v>7</v>
      </c>
      <c r="AO70" s="109" t="s">
        <v>711</v>
      </c>
      <c r="AP70" s="110" t="s">
        <v>738</v>
      </c>
      <c r="AQ70" s="110" t="s">
        <v>739</v>
      </c>
      <c r="AR70" s="110" t="s">
        <v>491</v>
      </c>
    </row>
    <row r="71" spans="1:44" s="13" customFormat="1" ht="18" customHeight="1" x14ac:dyDescent="0.3">
      <c r="A71" s="46" t="s">
        <v>367</v>
      </c>
      <c r="B71" s="46">
        <v>0</v>
      </c>
      <c r="C71" s="46">
        <v>0</v>
      </c>
      <c r="D71" s="46">
        <v>1</v>
      </c>
      <c r="E71" s="46">
        <v>1</v>
      </c>
      <c r="F71" s="46">
        <v>1</v>
      </c>
      <c r="G71" s="46">
        <v>0</v>
      </c>
      <c r="H71" s="46">
        <v>0</v>
      </c>
      <c r="I71" s="46">
        <v>0</v>
      </c>
      <c r="J71" s="46">
        <v>1</v>
      </c>
      <c r="K71" s="46">
        <v>1</v>
      </c>
      <c r="L71" s="46">
        <v>0</v>
      </c>
      <c r="M71" s="46">
        <v>1</v>
      </c>
      <c r="N71" s="46">
        <v>1</v>
      </c>
      <c r="O71" s="46">
        <v>0</v>
      </c>
      <c r="P71" s="46">
        <v>1</v>
      </c>
      <c r="Q71" s="37">
        <v>2</v>
      </c>
      <c r="R71" s="37">
        <v>0</v>
      </c>
      <c r="S71" s="37">
        <v>0</v>
      </c>
      <c r="T71" s="37">
        <v>0</v>
      </c>
      <c r="U71" s="37">
        <v>0</v>
      </c>
      <c r="V71" s="46">
        <v>1</v>
      </c>
      <c r="W71" s="46">
        <v>0</v>
      </c>
      <c r="X71" s="46">
        <v>0</v>
      </c>
      <c r="Y71" s="46">
        <v>1</v>
      </c>
      <c r="Z71" s="46">
        <v>1</v>
      </c>
      <c r="AA71" s="38">
        <v>0</v>
      </c>
      <c r="AB71" s="38">
        <v>0</v>
      </c>
      <c r="AC71" s="38">
        <v>0.5</v>
      </c>
      <c r="AD71" s="38">
        <v>0</v>
      </c>
      <c r="AE71" s="38">
        <v>0</v>
      </c>
      <c r="AF71" s="39">
        <f t="shared" si="2"/>
        <v>13.5</v>
      </c>
      <c r="AG71" s="46">
        <v>20</v>
      </c>
      <c r="AH71" s="53">
        <f t="shared" si="3"/>
        <v>0.41538461538461541</v>
      </c>
      <c r="AI71" s="47" t="s">
        <v>354</v>
      </c>
      <c r="AJ71" s="85" t="s">
        <v>1090</v>
      </c>
      <c r="AK71" s="86" t="s">
        <v>1091</v>
      </c>
      <c r="AL71" s="86" t="s">
        <v>539</v>
      </c>
      <c r="AM71" s="45" t="s">
        <v>344</v>
      </c>
      <c r="AN71" s="44">
        <v>7</v>
      </c>
      <c r="AO71" s="108" t="s">
        <v>707</v>
      </c>
      <c r="AP71" s="98" t="s">
        <v>1120</v>
      </c>
      <c r="AQ71" s="98" t="s">
        <v>720</v>
      </c>
      <c r="AR71" s="98" t="s">
        <v>519</v>
      </c>
    </row>
    <row r="72" spans="1:44" s="13" customFormat="1" ht="18" customHeight="1" x14ac:dyDescent="0.3">
      <c r="A72" s="46" t="s">
        <v>382</v>
      </c>
      <c r="B72" s="46">
        <v>1</v>
      </c>
      <c r="C72" s="46">
        <v>0</v>
      </c>
      <c r="D72" s="46">
        <v>0</v>
      </c>
      <c r="E72" s="46">
        <v>1</v>
      </c>
      <c r="F72" s="46">
        <v>1</v>
      </c>
      <c r="G72" s="46">
        <v>1</v>
      </c>
      <c r="H72" s="46">
        <v>0</v>
      </c>
      <c r="I72" s="46">
        <v>0</v>
      </c>
      <c r="J72" s="46">
        <v>1</v>
      </c>
      <c r="K72" s="46">
        <v>1</v>
      </c>
      <c r="L72" s="46">
        <v>0</v>
      </c>
      <c r="M72" s="46">
        <v>1</v>
      </c>
      <c r="N72" s="46">
        <v>1</v>
      </c>
      <c r="O72" s="46">
        <v>0</v>
      </c>
      <c r="P72" s="46">
        <v>0</v>
      </c>
      <c r="Q72" s="37">
        <v>0</v>
      </c>
      <c r="R72" s="37">
        <v>0</v>
      </c>
      <c r="S72" s="37">
        <v>0</v>
      </c>
      <c r="T72" s="37">
        <v>2</v>
      </c>
      <c r="U72" s="37">
        <v>0</v>
      </c>
      <c r="V72" s="46">
        <v>1</v>
      </c>
      <c r="W72" s="46">
        <v>0</v>
      </c>
      <c r="X72" s="46">
        <v>0</v>
      </c>
      <c r="Y72" s="46">
        <v>0</v>
      </c>
      <c r="Z72" s="46">
        <v>1</v>
      </c>
      <c r="AA72" s="38">
        <v>0.5</v>
      </c>
      <c r="AB72" s="38">
        <v>0.5</v>
      </c>
      <c r="AC72" s="38">
        <v>0</v>
      </c>
      <c r="AD72" s="38">
        <v>0</v>
      </c>
      <c r="AE72" s="38">
        <v>0.5</v>
      </c>
      <c r="AF72" s="39">
        <f t="shared" ref="AF72:AF91" si="4">SUM(B72:AE72)</f>
        <v>13.5</v>
      </c>
      <c r="AG72" s="46">
        <v>20</v>
      </c>
      <c r="AH72" s="53">
        <f t="shared" ref="AH72:AH91" si="5">AF72/32.5</f>
        <v>0.41538461538461541</v>
      </c>
      <c r="AI72" s="47" t="s">
        <v>354</v>
      </c>
      <c r="AJ72" s="85" t="s">
        <v>1092</v>
      </c>
      <c r="AK72" s="86" t="s">
        <v>461</v>
      </c>
      <c r="AL72" s="139" t="s">
        <v>462</v>
      </c>
      <c r="AM72" s="45" t="s">
        <v>338</v>
      </c>
      <c r="AN72" s="44">
        <v>7</v>
      </c>
      <c r="AO72" s="108" t="s">
        <v>737</v>
      </c>
      <c r="AP72" s="98" t="s">
        <v>1121</v>
      </c>
      <c r="AQ72" s="98" t="s">
        <v>577</v>
      </c>
      <c r="AR72" s="98" t="s">
        <v>488</v>
      </c>
    </row>
    <row r="73" spans="1:44" s="13" customFormat="1" ht="18" customHeight="1" x14ac:dyDescent="0.3">
      <c r="A73" s="46" t="s">
        <v>393</v>
      </c>
      <c r="B73" s="46">
        <v>0</v>
      </c>
      <c r="C73" s="46">
        <v>0</v>
      </c>
      <c r="D73" s="46">
        <v>0</v>
      </c>
      <c r="E73" s="46">
        <v>1</v>
      </c>
      <c r="F73" s="46">
        <v>1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1</v>
      </c>
      <c r="N73" s="46">
        <v>1</v>
      </c>
      <c r="O73" s="46">
        <v>1</v>
      </c>
      <c r="P73" s="46">
        <v>0</v>
      </c>
      <c r="Q73" s="37">
        <v>0</v>
      </c>
      <c r="R73" s="37">
        <v>0</v>
      </c>
      <c r="S73" s="37">
        <v>2</v>
      </c>
      <c r="T73" s="37">
        <v>0</v>
      </c>
      <c r="U73" s="37">
        <v>2</v>
      </c>
      <c r="V73" s="46">
        <v>1</v>
      </c>
      <c r="W73" s="46">
        <v>1</v>
      </c>
      <c r="X73" s="46">
        <v>0</v>
      </c>
      <c r="Y73" s="46">
        <v>1</v>
      </c>
      <c r="Z73" s="46">
        <v>1</v>
      </c>
      <c r="AA73" s="38">
        <v>0</v>
      </c>
      <c r="AB73" s="38">
        <v>0</v>
      </c>
      <c r="AC73" s="38">
        <v>0.5</v>
      </c>
      <c r="AD73" s="38">
        <v>0</v>
      </c>
      <c r="AE73" s="38">
        <v>0</v>
      </c>
      <c r="AF73" s="39">
        <f t="shared" si="4"/>
        <v>13.5</v>
      </c>
      <c r="AG73" s="46">
        <v>20</v>
      </c>
      <c r="AH73" s="53">
        <f t="shared" si="5"/>
        <v>0.41538461538461541</v>
      </c>
      <c r="AI73" s="47" t="s">
        <v>354</v>
      </c>
      <c r="AJ73" s="83" t="s">
        <v>1093</v>
      </c>
      <c r="AK73" s="83" t="s">
        <v>653</v>
      </c>
      <c r="AL73" s="181" t="s">
        <v>475</v>
      </c>
      <c r="AM73" s="45" t="s">
        <v>334</v>
      </c>
      <c r="AN73" s="44">
        <v>7</v>
      </c>
      <c r="AO73" s="109" t="s">
        <v>711</v>
      </c>
      <c r="AP73" s="110" t="s">
        <v>738</v>
      </c>
      <c r="AQ73" s="110" t="s">
        <v>739</v>
      </c>
      <c r="AR73" s="110" t="s">
        <v>491</v>
      </c>
    </row>
    <row r="74" spans="1:44" s="13" customFormat="1" ht="18" customHeight="1" x14ac:dyDescent="0.3">
      <c r="A74" s="153" t="s">
        <v>371</v>
      </c>
      <c r="B74" s="153">
        <v>0</v>
      </c>
      <c r="C74" s="153">
        <v>1</v>
      </c>
      <c r="D74" s="153">
        <v>1</v>
      </c>
      <c r="E74" s="153">
        <v>1</v>
      </c>
      <c r="F74" s="153">
        <v>1</v>
      </c>
      <c r="G74" s="153">
        <v>1</v>
      </c>
      <c r="H74" s="153">
        <v>1</v>
      </c>
      <c r="I74" s="153">
        <v>0</v>
      </c>
      <c r="J74" s="153">
        <v>0</v>
      </c>
      <c r="K74" s="153">
        <v>1</v>
      </c>
      <c r="L74" s="153">
        <v>1</v>
      </c>
      <c r="M74" s="153">
        <v>1</v>
      </c>
      <c r="N74" s="153">
        <v>1</v>
      </c>
      <c r="O74" s="153">
        <v>0</v>
      </c>
      <c r="P74" s="153">
        <v>0</v>
      </c>
      <c r="Q74" s="37">
        <v>0</v>
      </c>
      <c r="R74" s="37">
        <v>2</v>
      </c>
      <c r="S74" s="37">
        <v>0</v>
      </c>
      <c r="T74" s="37">
        <v>0</v>
      </c>
      <c r="U74" s="37">
        <v>0</v>
      </c>
      <c r="V74" s="153">
        <v>0</v>
      </c>
      <c r="W74" s="153">
        <v>0</v>
      </c>
      <c r="X74" s="153">
        <v>0</v>
      </c>
      <c r="Y74" s="153">
        <v>1</v>
      </c>
      <c r="Z74" s="153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9">
        <f t="shared" si="4"/>
        <v>13</v>
      </c>
      <c r="AG74" s="153">
        <v>21</v>
      </c>
      <c r="AH74" s="53">
        <f t="shared" si="5"/>
        <v>0.4</v>
      </c>
      <c r="AI74" s="154" t="s">
        <v>354</v>
      </c>
      <c r="AJ74" s="85" t="s">
        <v>1094</v>
      </c>
      <c r="AK74" s="86" t="s">
        <v>1095</v>
      </c>
      <c r="AL74" s="139" t="s">
        <v>499</v>
      </c>
      <c r="AM74" s="151" t="s">
        <v>444</v>
      </c>
      <c r="AN74" s="152">
        <v>7</v>
      </c>
      <c r="AO74" s="108" t="s">
        <v>725</v>
      </c>
      <c r="AP74" s="98" t="s">
        <v>1135</v>
      </c>
      <c r="AQ74" s="98" t="s">
        <v>1136</v>
      </c>
      <c r="AR74" s="98" t="s">
        <v>491</v>
      </c>
    </row>
    <row r="75" spans="1:44" s="13" customFormat="1" ht="18" customHeight="1" x14ac:dyDescent="0.3">
      <c r="A75" s="46" t="s">
        <v>408</v>
      </c>
      <c r="B75" s="46">
        <v>0</v>
      </c>
      <c r="C75" s="46">
        <v>1</v>
      </c>
      <c r="D75" s="46">
        <v>0</v>
      </c>
      <c r="E75" s="46">
        <v>1</v>
      </c>
      <c r="F75" s="46">
        <v>1</v>
      </c>
      <c r="G75" s="46">
        <v>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1</v>
      </c>
      <c r="N75" s="46">
        <v>1</v>
      </c>
      <c r="O75" s="46">
        <v>0</v>
      </c>
      <c r="P75" s="46">
        <v>0</v>
      </c>
      <c r="Q75" s="37">
        <v>0</v>
      </c>
      <c r="R75" s="37">
        <v>0</v>
      </c>
      <c r="S75" s="37">
        <v>0</v>
      </c>
      <c r="T75" s="37">
        <v>2</v>
      </c>
      <c r="U75" s="37">
        <v>0</v>
      </c>
      <c r="V75" s="46">
        <v>0</v>
      </c>
      <c r="W75" s="46">
        <v>1</v>
      </c>
      <c r="X75" s="46">
        <v>0</v>
      </c>
      <c r="Y75" s="46">
        <v>1</v>
      </c>
      <c r="Z75" s="46">
        <v>1</v>
      </c>
      <c r="AA75" s="38">
        <v>0.5</v>
      </c>
      <c r="AB75" s="38">
        <v>0.5</v>
      </c>
      <c r="AC75" s="38">
        <v>0.5</v>
      </c>
      <c r="AD75" s="38">
        <v>0.5</v>
      </c>
      <c r="AE75" s="38">
        <v>0.5</v>
      </c>
      <c r="AF75" s="39">
        <f t="shared" si="4"/>
        <v>12.5</v>
      </c>
      <c r="AG75" s="46">
        <v>22</v>
      </c>
      <c r="AH75" s="53">
        <f t="shared" si="5"/>
        <v>0.38461538461538464</v>
      </c>
      <c r="AI75" s="47" t="s">
        <v>354</v>
      </c>
      <c r="AJ75" s="83" t="s">
        <v>1096</v>
      </c>
      <c r="AK75" s="84" t="s">
        <v>477</v>
      </c>
      <c r="AL75" s="140" t="s">
        <v>475</v>
      </c>
      <c r="AM75" s="45" t="s">
        <v>333</v>
      </c>
      <c r="AN75" s="44">
        <v>7</v>
      </c>
      <c r="AO75" s="106" t="s">
        <v>707</v>
      </c>
      <c r="AP75" s="116" t="s">
        <v>1128</v>
      </c>
      <c r="AQ75" s="116" t="s">
        <v>577</v>
      </c>
      <c r="AR75" s="116" t="s">
        <v>553</v>
      </c>
    </row>
    <row r="76" spans="1:44" s="13" customFormat="1" ht="18" customHeight="1" x14ac:dyDescent="0.3">
      <c r="A76" s="153" t="s">
        <v>387</v>
      </c>
      <c r="B76" s="153">
        <v>0</v>
      </c>
      <c r="C76" s="153">
        <v>1</v>
      </c>
      <c r="D76" s="153">
        <v>1</v>
      </c>
      <c r="E76" s="153">
        <v>0</v>
      </c>
      <c r="F76" s="153">
        <v>1</v>
      </c>
      <c r="G76" s="153">
        <v>0</v>
      </c>
      <c r="H76" s="153">
        <v>0</v>
      </c>
      <c r="I76" s="153">
        <v>0</v>
      </c>
      <c r="J76" s="153">
        <v>0</v>
      </c>
      <c r="K76" s="153">
        <v>1</v>
      </c>
      <c r="L76" s="153">
        <v>0</v>
      </c>
      <c r="M76" s="153">
        <v>1</v>
      </c>
      <c r="N76" s="153">
        <v>0</v>
      </c>
      <c r="O76" s="153">
        <v>0</v>
      </c>
      <c r="P76" s="153">
        <v>0</v>
      </c>
      <c r="Q76" s="37">
        <v>2</v>
      </c>
      <c r="R76" s="37">
        <v>0</v>
      </c>
      <c r="S76" s="37">
        <v>2</v>
      </c>
      <c r="T76" s="37">
        <v>0</v>
      </c>
      <c r="U76" s="37">
        <v>0</v>
      </c>
      <c r="V76" s="153">
        <v>1</v>
      </c>
      <c r="W76" s="153">
        <v>0</v>
      </c>
      <c r="X76" s="153">
        <v>0</v>
      </c>
      <c r="Y76" s="153">
        <v>0</v>
      </c>
      <c r="Z76" s="153">
        <v>1</v>
      </c>
      <c r="AA76" s="38">
        <v>0.5</v>
      </c>
      <c r="AB76" s="38">
        <v>0</v>
      </c>
      <c r="AC76" s="38">
        <v>0.5</v>
      </c>
      <c r="AD76" s="38">
        <v>0</v>
      </c>
      <c r="AE76" s="38">
        <v>0</v>
      </c>
      <c r="AF76" s="39">
        <f t="shared" si="4"/>
        <v>12</v>
      </c>
      <c r="AG76" s="153">
        <v>23</v>
      </c>
      <c r="AH76" s="53">
        <f t="shared" si="5"/>
        <v>0.36923076923076925</v>
      </c>
      <c r="AI76" s="154" t="s">
        <v>354</v>
      </c>
      <c r="AJ76" s="85" t="s">
        <v>1097</v>
      </c>
      <c r="AK76" s="86" t="s">
        <v>692</v>
      </c>
      <c r="AL76" s="139" t="s">
        <v>499</v>
      </c>
      <c r="AM76" s="151" t="s">
        <v>337</v>
      </c>
      <c r="AN76" s="152">
        <v>7</v>
      </c>
      <c r="AO76" s="108" t="s">
        <v>707</v>
      </c>
      <c r="AP76" s="98" t="s">
        <v>875</v>
      </c>
      <c r="AQ76" s="98" t="s">
        <v>876</v>
      </c>
      <c r="AR76" s="98" t="s">
        <v>710</v>
      </c>
    </row>
    <row r="77" spans="1:44" s="13" customFormat="1" ht="18" customHeight="1" x14ac:dyDescent="0.3">
      <c r="A77" s="153" t="s">
        <v>428</v>
      </c>
      <c r="B77" s="153">
        <v>0</v>
      </c>
      <c r="C77" s="153">
        <v>1</v>
      </c>
      <c r="D77" s="153">
        <v>1</v>
      </c>
      <c r="E77" s="153">
        <v>1</v>
      </c>
      <c r="F77" s="153">
        <v>1</v>
      </c>
      <c r="G77" s="153">
        <v>0</v>
      </c>
      <c r="H77" s="153">
        <v>0</v>
      </c>
      <c r="I77" s="153">
        <v>1</v>
      </c>
      <c r="J77" s="153">
        <v>0</v>
      </c>
      <c r="K77" s="153">
        <v>0</v>
      </c>
      <c r="L77" s="153">
        <v>1</v>
      </c>
      <c r="M77" s="153">
        <v>1</v>
      </c>
      <c r="N77" s="153">
        <v>0</v>
      </c>
      <c r="O77" s="153">
        <v>0</v>
      </c>
      <c r="P77" s="153">
        <v>0</v>
      </c>
      <c r="Q77" s="37">
        <v>0</v>
      </c>
      <c r="R77" s="37">
        <v>0</v>
      </c>
      <c r="S77" s="37">
        <v>2</v>
      </c>
      <c r="T77" s="37">
        <v>0</v>
      </c>
      <c r="U77" s="37">
        <v>0</v>
      </c>
      <c r="V77" s="153">
        <v>0</v>
      </c>
      <c r="W77" s="153">
        <v>0</v>
      </c>
      <c r="X77" s="153">
        <v>0</v>
      </c>
      <c r="Y77" s="153">
        <v>0</v>
      </c>
      <c r="Z77" s="153">
        <v>1</v>
      </c>
      <c r="AA77" s="38">
        <v>0.5</v>
      </c>
      <c r="AB77" s="38">
        <v>0</v>
      </c>
      <c r="AC77" s="38">
        <v>0.5</v>
      </c>
      <c r="AD77" s="38">
        <v>0.5</v>
      </c>
      <c r="AE77" s="38">
        <v>0</v>
      </c>
      <c r="AF77" s="39">
        <f t="shared" si="4"/>
        <v>11.5</v>
      </c>
      <c r="AG77" s="153">
        <v>24</v>
      </c>
      <c r="AH77" s="53">
        <f t="shared" si="5"/>
        <v>0.35384615384615387</v>
      </c>
      <c r="AI77" s="154" t="s">
        <v>354</v>
      </c>
      <c r="AJ77" s="85" t="s">
        <v>1098</v>
      </c>
      <c r="AK77" s="86" t="s">
        <v>1099</v>
      </c>
      <c r="AL77" s="139" t="s">
        <v>491</v>
      </c>
      <c r="AM77" s="151" t="s">
        <v>328</v>
      </c>
      <c r="AN77" s="152">
        <v>7</v>
      </c>
      <c r="AO77" s="108" t="s">
        <v>700</v>
      </c>
      <c r="AP77" s="98" t="s">
        <v>1127</v>
      </c>
      <c r="AQ77" s="98" t="s">
        <v>720</v>
      </c>
      <c r="AR77" s="98" t="s">
        <v>703</v>
      </c>
    </row>
    <row r="78" spans="1:44" s="13" customFormat="1" ht="18" customHeight="1" x14ac:dyDescent="0.3">
      <c r="A78" s="46" t="s">
        <v>375</v>
      </c>
      <c r="B78" s="46">
        <v>0</v>
      </c>
      <c r="C78" s="46">
        <v>1</v>
      </c>
      <c r="D78" s="46">
        <v>0</v>
      </c>
      <c r="E78" s="46">
        <v>0</v>
      </c>
      <c r="F78" s="46">
        <v>1</v>
      </c>
      <c r="G78" s="46">
        <v>0</v>
      </c>
      <c r="H78" s="46">
        <v>0</v>
      </c>
      <c r="I78" s="46">
        <v>0</v>
      </c>
      <c r="J78" s="46">
        <v>0</v>
      </c>
      <c r="K78" s="46">
        <v>1</v>
      </c>
      <c r="L78" s="46">
        <v>1</v>
      </c>
      <c r="M78" s="46">
        <v>1</v>
      </c>
      <c r="N78" s="46">
        <v>1</v>
      </c>
      <c r="O78" s="46">
        <v>0</v>
      </c>
      <c r="P78" s="46">
        <v>0</v>
      </c>
      <c r="Q78" s="37">
        <v>0</v>
      </c>
      <c r="R78" s="37">
        <v>0</v>
      </c>
      <c r="S78" s="37">
        <v>0</v>
      </c>
      <c r="T78" s="37">
        <v>0</v>
      </c>
      <c r="U78" s="37">
        <v>2</v>
      </c>
      <c r="V78" s="46">
        <v>1</v>
      </c>
      <c r="W78" s="46">
        <v>0</v>
      </c>
      <c r="X78" s="46">
        <v>0</v>
      </c>
      <c r="Y78" s="46">
        <v>1</v>
      </c>
      <c r="Z78" s="46">
        <v>1</v>
      </c>
      <c r="AA78" s="38">
        <v>0</v>
      </c>
      <c r="AB78" s="38">
        <v>0</v>
      </c>
      <c r="AC78" s="38">
        <v>0</v>
      </c>
      <c r="AD78" s="38">
        <v>0</v>
      </c>
      <c r="AE78" s="38">
        <v>0.5</v>
      </c>
      <c r="AF78" s="39">
        <f t="shared" si="4"/>
        <v>11.5</v>
      </c>
      <c r="AG78" s="46">
        <v>24</v>
      </c>
      <c r="AH78" s="53">
        <f t="shared" si="5"/>
        <v>0.35384615384615387</v>
      </c>
      <c r="AI78" s="47" t="s">
        <v>354</v>
      </c>
      <c r="AJ78" s="95" t="s">
        <v>1100</v>
      </c>
      <c r="AK78" s="138" t="s">
        <v>490</v>
      </c>
      <c r="AL78" s="180" t="s">
        <v>800</v>
      </c>
      <c r="AM78" s="45" t="s">
        <v>342</v>
      </c>
      <c r="AN78" s="44">
        <v>7</v>
      </c>
      <c r="AO78" s="108" t="s">
        <v>1137</v>
      </c>
      <c r="AP78" s="115" t="s">
        <v>1126</v>
      </c>
      <c r="AQ78" s="115" t="s">
        <v>538</v>
      </c>
      <c r="AR78" s="115" t="s">
        <v>491</v>
      </c>
    </row>
    <row r="79" spans="1:44" s="13" customFormat="1" ht="18" customHeight="1" x14ac:dyDescent="0.3">
      <c r="A79" s="46" t="s">
        <v>406</v>
      </c>
      <c r="B79" s="46">
        <v>0</v>
      </c>
      <c r="C79" s="46">
        <v>1</v>
      </c>
      <c r="D79" s="46">
        <v>0</v>
      </c>
      <c r="E79" s="46">
        <v>1</v>
      </c>
      <c r="F79" s="46">
        <v>1</v>
      </c>
      <c r="G79" s="46">
        <v>0</v>
      </c>
      <c r="H79" s="46">
        <v>1</v>
      </c>
      <c r="I79" s="46">
        <v>1</v>
      </c>
      <c r="J79" s="46">
        <v>0</v>
      </c>
      <c r="K79" s="46">
        <v>0</v>
      </c>
      <c r="L79" s="46">
        <v>0</v>
      </c>
      <c r="M79" s="46">
        <v>1</v>
      </c>
      <c r="N79" s="46">
        <v>0</v>
      </c>
      <c r="O79" s="46">
        <v>0</v>
      </c>
      <c r="P79" s="46">
        <v>0</v>
      </c>
      <c r="Q79" s="37">
        <v>0</v>
      </c>
      <c r="R79" s="37">
        <v>0</v>
      </c>
      <c r="S79" s="37">
        <v>2</v>
      </c>
      <c r="T79" s="37">
        <v>0</v>
      </c>
      <c r="U79" s="37">
        <v>0</v>
      </c>
      <c r="V79" s="46">
        <v>1</v>
      </c>
      <c r="W79" s="46">
        <v>0</v>
      </c>
      <c r="X79" s="46">
        <v>0</v>
      </c>
      <c r="Y79" s="46">
        <v>1</v>
      </c>
      <c r="Z79" s="46">
        <v>1</v>
      </c>
      <c r="AA79" s="38">
        <v>0</v>
      </c>
      <c r="AB79" s="38">
        <v>0</v>
      </c>
      <c r="AC79" s="38">
        <v>0.5</v>
      </c>
      <c r="AD79" s="38">
        <v>0</v>
      </c>
      <c r="AE79" s="38">
        <v>0</v>
      </c>
      <c r="AF79" s="39">
        <f t="shared" si="4"/>
        <v>11.5</v>
      </c>
      <c r="AG79" s="46">
        <v>24</v>
      </c>
      <c r="AH79" s="53">
        <f t="shared" si="5"/>
        <v>0.35384615384615387</v>
      </c>
      <c r="AI79" s="47" t="s">
        <v>354</v>
      </c>
      <c r="AJ79" s="83" t="s">
        <v>1101</v>
      </c>
      <c r="AK79" s="84" t="s">
        <v>470</v>
      </c>
      <c r="AL79" s="140" t="s">
        <v>499</v>
      </c>
      <c r="AM79" s="45" t="s">
        <v>333</v>
      </c>
      <c r="AN79" s="44">
        <v>7</v>
      </c>
      <c r="AO79" s="106" t="s">
        <v>707</v>
      </c>
      <c r="AP79" s="116" t="s">
        <v>1128</v>
      </c>
      <c r="AQ79" s="116" t="s">
        <v>577</v>
      </c>
      <c r="AR79" s="116" t="s">
        <v>553</v>
      </c>
    </row>
    <row r="80" spans="1:44" s="13" customFormat="1" ht="18" customHeight="1" x14ac:dyDescent="0.3">
      <c r="A80" s="46" t="s">
        <v>377</v>
      </c>
      <c r="B80" s="46">
        <v>0</v>
      </c>
      <c r="C80" s="46">
        <v>1</v>
      </c>
      <c r="D80" s="46">
        <v>0</v>
      </c>
      <c r="E80" s="46">
        <v>0</v>
      </c>
      <c r="F80" s="46">
        <v>1</v>
      </c>
      <c r="G80" s="46">
        <v>0</v>
      </c>
      <c r="H80" s="46">
        <v>1</v>
      </c>
      <c r="I80" s="46">
        <v>0</v>
      </c>
      <c r="J80" s="46">
        <v>0</v>
      </c>
      <c r="K80" s="46">
        <v>0</v>
      </c>
      <c r="L80" s="46">
        <v>0</v>
      </c>
      <c r="M80" s="46">
        <v>1</v>
      </c>
      <c r="N80" s="46">
        <v>0</v>
      </c>
      <c r="O80" s="46">
        <v>1</v>
      </c>
      <c r="P80" s="46">
        <v>0</v>
      </c>
      <c r="Q80" s="37">
        <v>0</v>
      </c>
      <c r="R80" s="37">
        <v>2</v>
      </c>
      <c r="S80" s="37">
        <v>0</v>
      </c>
      <c r="T80" s="37">
        <v>0</v>
      </c>
      <c r="U80" s="37">
        <v>0</v>
      </c>
      <c r="V80" s="46">
        <v>1</v>
      </c>
      <c r="W80" s="46">
        <v>0</v>
      </c>
      <c r="X80" s="46">
        <v>1</v>
      </c>
      <c r="Y80" s="46">
        <v>0</v>
      </c>
      <c r="Z80" s="46">
        <v>1</v>
      </c>
      <c r="AA80" s="38">
        <v>0</v>
      </c>
      <c r="AB80" s="38">
        <v>0</v>
      </c>
      <c r="AC80" s="38">
        <v>0.5</v>
      </c>
      <c r="AD80" s="38">
        <v>0</v>
      </c>
      <c r="AE80" s="38">
        <v>0</v>
      </c>
      <c r="AF80" s="39">
        <f t="shared" si="4"/>
        <v>10.5</v>
      </c>
      <c r="AG80" s="46">
        <v>25</v>
      </c>
      <c r="AH80" s="53">
        <f t="shared" si="5"/>
        <v>0.32307692307692309</v>
      </c>
      <c r="AI80" s="47" t="s">
        <v>354</v>
      </c>
      <c r="AJ80" s="95" t="s">
        <v>1102</v>
      </c>
      <c r="AK80" s="138" t="s">
        <v>662</v>
      </c>
      <c r="AL80" s="138" t="s">
        <v>459</v>
      </c>
      <c r="AM80" s="45" t="s">
        <v>342</v>
      </c>
      <c r="AN80" s="44">
        <v>7</v>
      </c>
      <c r="AO80" s="108" t="s">
        <v>700</v>
      </c>
      <c r="AP80" s="115" t="s">
        <v>1126</v>
      </c>
      <c r="AQ80" s="115" t="s">
        <v>538</v>
      </c>
      <c r="AR80" s="115" t="s">
        <v>491</v>
      </c>
    </row>
    <row r="81" spans="1:44" s="13" customFormat="1" ht="18" customHeight="1" x14ac:dyDescent="0.3">
      <c r="A81" s="46" t="s">
        <v>401</v>
      </c>
      <c r="B81" s="46">
        <v>0</v>
      </c>
      <c r="C81" s="46">
        <v>0</v>
      </c>
      <c r="D81" s="46">
        <v>0</v>
      </c>
      <c r="E81" s="46">
        <v>1</v>
      </c>
      <c r="F81" s="46">
        <v>1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1</v>
      </c>
      <c r="N81" s="46">
        <v>0</v>
      </c>
      <c r="O81" s="46">
        <v>0</v>
      </c>
      <c r="P81" s="46">
        <v>0</v>
      </c>
      <c r="Q81" s="37">
        <v>0</v>
      </c>
      <c r="R81" s="37">
        <v>0</v>
      </c>
      <c r="S81" s="37">
        <v>2</v>
      </c>
      <c r="T81" s="37">
        <v>0</v>
      </c>
      <c r="U81" s="37">
        <v>0</v>
      </c>
      <c r="V81" s="46">
        <v>1</v>
      </c>
      <c r="W81" s="46">
        <v>1</v>
      </c>
      <c r="X81" s="46">
        <v>0</v>
      </c>
      <c r="Y81" s="46">
        <v>1</v>
      </c>
      <c r="Z81" s="46">
        <v>1</v>
      </c>
      <c r="AA81" s="38">
        <v>0.5</v>
      </c>
      <c r="AB81" s="38">
        <v>0</v>
      </c>
      <c r="AC81" s="38">
        <v>0.5</v>
      </c>
      <c r="AD81" s="38">
        <v>0.5</v>
      </c>
      <c r="AE81" s="38">
        <v>0</v>
      </c>
      <c r="AF81" s="39">
        <f t="shared" si="4"/>
        <v>10.5</v>
      </c>
      <c r="AG81" s="46">
        <v>25</v>
      </c>
      <c r="AH81" s="53">
        <f t="shared" si="5"/>
        <v>0.32307692307692309</v>
      </c>
      <c r="AI81" s="47" t="s">
        <v>354</v>
      </c>
      <c r="AJ81" s="83" t="s">
        <v>1103</v>
      </c>
      <c r="AK81" s="83" t="s">
        <v>1104</v>
      </c>
      <c r="AL81" s="83" t="s">
        <v>1105</v>
      </c>
      <c r="AM81" s="45" t="s">
        <v>334</v>
      </c>
      <c r="AN81" s="44">
        <v>7</v>
      </c>
      <c r="AO81" s="109" t="s">
        <v>711</v>
      </c>
      <c r="AP81" s="110" t="s">
        <v>738</v>
      </c>
      <c r="AQ81" s="110" t="s">
        <v>739</v>
      </c>
      <c r="AR81" s="110" t="s">
        <v>491</v>
      </c>
    </row>
    <row r="82" spans="1:44" s="13" customFormat="1" ht="18" customHeight="1" x14ac:dyDescent="0.3">
      <c r="A82" s="153" t="s">
        <v>432</v>
      </c>
      <c r="B82" s="153">
        <v>1</v>
      </c>
      <c r="C82" s="153">
        <v>0</v>
      </c>
      <c r="D82" s="153">
        <v>0</v>
      </c>
      <c r="E82" s="153">
        <v>1</v>
      </c>
      <c r="F82" s="153">
        <v>1</v>
      </c>
      <c r="G82" s="153">
        <v>1</v>
      </c>
      <c r="H82" s="153">
        <v>1</v>
      </c>
      <c r="I82" s="153">
        <v>0</v>
      </c>
      <c r="J82" s="153">
        <v>0</v>
      </c>
      <c r="K82" s="153">
        <v>1</v>
      </c>
      <c r="L82" s="153">
        <v>0</v>
      </c>
      <c r="M82" s="153">
        <v>1</v>
      </c>
      <c r="N82" s="153">
        <v>0</v>
      </c>
      <c r="O82" s="153">
        <v>0</v>
      </c>
      <c r="P82" s="153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153">
        <v>0</v>
      </c>
      <c r="W82" s="153">
        <v>1</v>
      </c>
      <c r="X82" s="153">
        <v>0</v>
      </c>
      <c r="Y82" s="153">
        <v>1</v>
      </c>
      <c r="Z82" s="153">
        <v>1</v>
      </c>
      <c r="AA82" s="38">
        <v>0</v>
      </c>
      <c r="AB82" s="38">
        <v>0</v>
      </c>
      <c r="AC82" s="38">
        <v>0.5</v>
      </c>
      <c r="AD82" s="38">
        <v>0</v>
      </c>
      <c r="AE82" s="38">
        <v>0</v>
      </c>
      <c r="AF82" s="39">
        <f t="shared" si="4"/>
        <v>10.5</v>
      </c>
      <c r="AG82" s="153">
        <v>25</v>
      </c>
      <c r="AH82" s="53">
        <f t="shared" si="5"/>
        <v>0.32307692307692309</v>
      </c>
      <c r="AI82" s="154" t="s">
        <v>354</v>
      </c>
      <c r="AJ82" s="85" t="s">
        <v>1106</v>
      </c>
      <c r="AK82" s="86" t="s">
        <v>1107</v>
      </c>
      <c r="AL82" s="86" t="s">
        <v>539</v>
      </c>
      <c r="AM82" s="151" t="s">
        <v>323</v>
      </c>
      <c r="AN82" s="152">
        <v>7</v>
      </c>
      <c r="AO82" s="108"/>
      <c r="AP82" s="86" t="s">
        <v>727</v>
      </c>
      <c r="AQ82" s="86" t="s">
        <v>728</v>
      </c>
      <c r="AR82" s="86" t="s">
        <v>462</v>
      </c>
    </row>
    <row r="83" spans="1:44" s="13" customFormat="1" ht="18" customHeight="1" x14ac:dyDescent="0.3">
      <c r="A83" s="153" t="s">
        <v>431</v>
      </c>
      <c r="B83" s="153">
        <v>0</v>
      </c>
      <c r="C83" s="153">
        <v>1</v>
      </c>
      <c r="D83" s="153">
        <v>1</v>
      </c>
      <c r="E83" s="153">
        <v>1</v>
      </c>
      <c r="F83" s="153">
        <v>1</v>
      </c>
      <c r="G83" s="153">
        <v>0</v>
      </c>
      <c r="H83" s="153">
        <v>0</v>
      </c>
      <c r="I83" s="153">
        <v>0</v>
      </c>
      <c r="J83" s="153">
        <v>0</v>
      </c>
      <c r="K83" s="153">
        <v>0</v>
      </c>
      <c r="L83" s="153">
        <v>0</v>
      </c>
      <c r="M83" s="153">
        <v>1</v>
      </c>
      <c r="N83" s="153">
        <v>0</v>
      </c>
      <c r="O83" s="153">
        <v>0</v>
      </c>
      <c r="P83" s="153">
        <v>0</v>
      </c>
      <c r="Q83" s="37">
        <v>0</v>
      </c>
      <c r="R83" s="37">
        <v>2</v>
      </c>
      <c r="S83" s="37">
        <v>0</v>
      </c>
      <c r="T83" s="37">
        <v>0</v>
      </c>
      <c r="U83" s="37">
        <v>0</v>
      </c>
      <c r="V83" s="153">
        <v>0</v>
      </c>
      <c r="W83" s="153">
        <v>0</v>
      </c>
      <c r="X83" s="153">
        <v>0</v>
      </c>
      <c r="Y83" s="153">
        <v>1</v>
      </c>
      <c r="Z83" s="153">
        <v>1</v>
      </c>
      <c r="AA83" s="38">
        <v>0</v>
      </c>
      <c r="AB83" s="38">
        <v>0.5</v>
      </c>
      <c r="AC83" s="38">
        <v>0.5</v>
      </c>
      <c r="AD83" s="38">
        <v>0</v>
      </c>
      <c r="AE83" s="38">
        <v>0.5</v>
      </c>
      <c r="AF83" s="39">
        <f t="shared" si="4"/>
        <v>10.5</v>
      </c>
      <c r="AG83" s="153">
        <v>25</v>
      </c>
      <c r="AH83" s="53">
        <f t="shared" si="5"/>
        <v>0.32307692307692309</v>
      </c>
      <c r="AI83" s="154" t="s">
        <v>354</v>
      </c>
      <c r="AJ83" s="85" t="s">
        <v>1108</v>
      </c>
      <c r="AK83" s="86" t="s">
        <v>503</v>
      </c>
      <c r="AL83" s="86" t="s">
        <v>717</v>
      </c>
      <c r="AM83" s="151" t="s">
        <v>323</v>
      </c>
      <c r="AN83" s="152">
        <v>7</v>
      </c>
      <c r="AO83" s="108"/>
      <c r="AP83" s="86" t="s">
        <v>727</v>
      </c>
      <c r="AQ83" s="86" t="s">
        <v>728</v>
      </c>
      <c r="AR83" s="86" t="s">
        <v>462</v>
      </c>
    </row>
    <row r="84" spans="1:44" s="13" customFormat="1" ht="18" customHeight="1" x14ac:dyDescent="0.3">
      <c r="A84" s="153" t="s">
        <v>422</v>
      </c>
      <c r="B84" s="153">
        <v>0</v>
      </c>
      <c r="C84" s="153">
        <v>0</v>
      </c>
      <c r="D84" s="153">
        <v>0</v>
      </c>
      <c r="E84" s="153">
        <v>0</v>
      </c>
      <c r="F84" s="153">
        <v>1</v>
      </c>
      <c r="G84" s="153">
        <v>0</v>
      </c>
      <c r="H84" s="153">
        <v>0</v>
      </c>
      <c r="I84" s="153">
        <v>1</v>
      </c>
      <c r="J84" s="153">
        <v>1</v>
      </c>
      <c r="K84" s="153">
        <v>0</v>
      </c>
      <c r="L84" s="153">
        <v>1</v>
      </c>
      <c r="M84" s="153">
        <v>1</v>
      </c>
      <c r="N84" s="153">
        <v>0</v>
      </c>
      <c r="O84" s="153">
        <v>0</v>
      </c>
      <c r="P84" s="153">
        <v>0</v>
      </c>
      <c r="Q84" s="37">
        <v>0</v>
      </c>
      <c r="R84" s="37">
        <v>0</v>
      </c>
      <c r="S84" s="37">
        <v>0</v>
      </c>
      <c r="T84" s="37">
        <v>2</v>
      </c>
      <c r="U84" s="37">
        <v>0</v>
      </c>
      <c r="V84" s="153">
        <v>0</v>
      </c>
      <c r="W84" s="153">
        <v>1</v>
      </c>
      <c r="X84" s="153">
        <v>1</v>
      </c>
      <c r="Y84" s="153">
        <v>0</v>
      </c>
      <c r="Z84" s="153">
        <v>1</v>
      </c>
      <c r="AA84" s="38">
        <v>0</v>
      </c>
      <c r="AB84" s="38">
        <v>0.5</v>
      </c>
      <c r="AC84" s="38">
        <v>0</v>
      </c>
      <c r="AD84" s="38">
        <v>0</v>
      </c>
      <c r="AE84" s="38">
        <v>0</v>
      </c>
      <c r="AF84" s="39">
        <f t="shared" si="4"/>
        <v>10.5</v>
      </c>
      <c r="AG84" s="153">
        <v>25</v>
      </c>
      <c r="AH84" s="53">
        <f t="shared" si="5"/>
        <v>0.32307692307692309</v>
      </c>
      <c r="AI84" s="154" t="s">
        <v>354</v>
      </c>
      <c r="AJ84" s="85" t="s">
        <v>1109</v>
      </c>
      <c r="AK84" s="85" t="s">
        <v>480</v>
      </c>
      <c r="AL84" s="85" t="s">
        <v>529</v>
      </c>
      <c r="AM84" s="151" t="s">
        <v>447</v>
      </c>
      <c r="AN84" s="152">
        <v>7</v>
      </c>
      <c r="AO84" s="109" t="s">
        <v>700</v>
      </c>
      <c r="AP84" s="111" t="s">
        <v>1138</v>
      </c>
      <c r="AQ84" s="111" t="s">
        <v>1139</v>
      </c>
      <c r="AR84" s="111" t="s">
        <v>519</v>
      </c>
    </row>
    <row r="85" spans="1:44" s="13" customFormat="1" ht="18" customHeight="1" x14ac:dyDescent="0.3">
      <c r="A85" s="46" t="s">
        <v>409</v>
      </c>
      <c r="B85" s="46">
        <v>0</v>
      </c>
      <c r="C85" s="46">
        <v>1</v>
      </c>
      <c r="D85" s="46">
        <v>0</v>
      </c>
      <c r="E85" s="46">
        <v>1</v>
      </c>
      <c r="F85" s="46">
        <v>1</v>
      </c>
      <c r="G85" s="46">
        <v>1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1</v>
      </c>
      <c r="N85" s="46">
        <v>1</v>
      </c>
      <c r="O85" s="46">
        <v>0</v>
      </c>
      <c r="P85" s="46">
        <v>0</v>
      </c>
      <c r="Q85" s="37">
        <v>0</v>
      </c>
      <c r="R85" s="37">
        <v>0</v>
      </c>
      <c r="S85" s="37">
        <v>2</v>
      </c>
      <c r="T85" s="37">
        <v>0</v>
      </c>
      <c r="U85" s="37">
        <v>0</v>
      </c>
      <c r="V85" s="46">
        <v>0</v>
      </c>
      <c r="W85" s="46">
        <v>0</v>
      </c>
      <c r="X85" s="46">
        <v>0</v>
      </c>
      <c r="Y85" s="46">
        <v>0</v>
      </c>
      <c r="Z85" s="46">
        <v>1</v>
      </c>
      <c r="AA85" s="38">
        <v>0</v>
      </c>
      <c r="AB85" s="38">
        <v>0</v>
      </c>
      <c r="AC85" s="38">
        <v>0.5</v>
      </c>
      <c r="AD85" s="38">
        <v>0</v>
      </c>
      <c r="AE85" s="38">
        <v>0</v>
      </c>
      <c r="AF85" s="39">
        <f t="shared" si="4"/>
        <v>9.5</v>
      </c>
      <c r="AG85" s="46">
        <v>26</v>
      </c>
      <c r="AH85" s="53">
        <f t="shared" si="5"/>
        <v>0.29230769230769232</v>
      </c>
      <c r="AI85" s="47" t="s">
        <v>354</v>
      </c>
      <c r="AJ85" s="83" t="s">
        <v>1106</v>
      </c>
      <c r="AK85" s="84" t="s">
        <v>461</v>
      </c>
      <c r="AL85" s="84" t="s">
        <v>1110</v>
      </c>
      <c r="AM85" s="45" t="s">
        <v>333</v>
      </c>
      <c r="AN85" s="44">
        <v>7</v>
      </c>
      <c r="AO85" s="106" t="s">
        <v>707</v>
      </c>
      <c r="AP85" s="116" t="s">
        <v>1128</v>
      </c>
      <c r="AQ85" s="116" t="s">
        <v>577</v>
      </c>
      <c r="AR85" s="116" t="s">
        <v>553</v>
      </c>
    </row>
    <row r="86" spans="1:44" s="13" customFormat="1" ht="18" customHeight="1" x14ac:dyDescent="0.3">
      <c r="A86" s="46" t="s">
        <v>423</v>
      </c>
      <c r="B86" s="46">
        <v>0</v>
      </c>
      <c r="C86" s="46">
        <v>1</v>
      </c>
      <c r="D86" s="46">
        <v>0</v>
      </c>
      <c r="E86" s="46">
        <v>1</v>
      </c>
      <c r="F86" s="46">
        <v>1</v>
      </c>
      <c r="G86" s="46">
        <v>0</v>
      </c>
      <c r="H86" s="46">
        <v>0</v>
      </c>
      <c r="I86" s="46">
        <v>0</v>
      </c>
      <c r="J86" s="46">
        <v>1</v>
      </c>
      <c r="K86" s="46">
        <v>0</v>
      </c>
      <c r="L86" s="46">
        <v>1</v>
      </c>
      <c r="M86" s="46">
        <v>1</v>
      </c>
      <c r="N86" s="46">
        <v>0</v>
      </c>
      <c r="O86" s="46">
        <v>0</v>
      </c>
      <c r="P86" s="46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46">
        <v>0</v>
      </c>
      <c r="W86" s="46">
        <v>1</v>
      </c>
      <c r="X86" s="46">
        <v>1</v>
      </c>
      <c r="Y86" s="46">
        <v>0</v>
      </c>
      <c r="Z86" s="46">
        <v>1</v>
      </c>
      <c r="AA86" s="38">
        <v>0</v>
      </c>
      <c r="AB86" s="38">
        <v>0</v>
      </c>
      <c r="AC86" s="38">
        <v>0.5</v>
      </c>
      <c r="AD86" s="38">
        <v>0</v>
      </c>
      <c r="AE86" s="38">
        <v>0</v>
      </c>
      <c r="AF86" s="39">
        <f t="shared" si="4"/>
        <v>9.5</v>
      </c>
      <c r="AG86" s="46">
        <v>26</v>
      </c>
      <c r="AH86" s="53">
        <f t="shared" si="5"/>
        <v>0.29230769230769232</v>
      </c>
      <c r="AI86" s="47" t="s">
        <v>354</v>
      </c>
      <c r="AJ86" s="85" t="s">
        <v>1111</v>
      </c>
      <c r="AK86" s="85" t="s">
        <v>943</v>
      </c>
      <c r="AL86" s="85" t="s">
        <v>603</v>
      </c>
      <c r="AM86" s="45" t="s">
        <v>447</v>
      </c>
      <c r="AN86" s="44">
        <v>7</v>
      </c>
      <c r="AO86" s="109" t="s">
        <v>707</v>
      </c>
      <c r="AP86" s="111" t="s">
        <v>1138</v>
      </c>
      <c r="AQ86" s="111" t="s">
        <v>1139</v>
      </c>
      <c r="AR86" s="111" t="s">
        <v>519</v>
      </c>
    </row>
    <row r="87" spans="1:44" s="13" customFormat="1" ht="18" customHeight="1" x14ac:dyDescent="0.3">
      <c r="A87" s="153" t="s">
        <v>364</v>
      </c>
      <c r="B87" s="153">
        <v>0</v>
      </c>
      <c r="C87" s="153">
        <v>1</v>
      </c>
      <c r="D87" s="153">
        <v>0</v>
      </c>
      <c r="E87" s="153">
        <v>1</v>
      </c>
      <c r="F87" s="153">
        <v>1</v>
      </c>
      <c r="G87" s="153">
        <v>0</v>
      </c>
      <c r="H87" s="153">
        <v>0</v>
      </c>
      <c r="I87" s="153">
        <v>0</v>
      </c>
      <c r="J87" s="153">
        <v>1</v>
      </c>
      <c r="K87" s="153">
        <v>0</v>
      </c>
      <c r="L87" s="153">
        <v>0</v>
      </c>
      <c r="M87" s="153">
        <v>1</v>
      </c>
      <c r="N87" s="153">
        <v>0</v>
      </c>
      <c r="O87" s="153">
        <v>0</v>
      </c>
      <c r="P87" s="153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153">
        <v>1</v>
      </c>
      <c r="W87" s="153">
        <v>0</v>
      </c>
      <c r="X87" s="153">
        <v>1</v>
      </c>
      <c r="Y87" s="153">
        <v>0</v>
      </c>
      <c r="Z87" s="153">
        <v>1</v>
      </c>
      <c r="AA87" s="38">
        <v>0</v>
      </c>
      <c r="AB87" s="38">
        <v>0</v>
      </c>
      <c r="AC87" s="38">
        <v>0.5</v>
      </c>
      <c r="AD87" s="38">
        <v>0.5</v>
      </c>
      <c r="AE87" s="38">
        <v>0.5</v>
      </c>
      <c r="AF87" s="39">
        <f t="shared" si="4"/>
        <v>9.5</v>
      </c>
      <c r="AG87" s="153">
        <v>26</v>
      </c>
      <c r="AH87" s="53">
        <f t="shared" si="5"/>
        <v>0.29230769230769232</v>
      </c>
      <c r="AI87" s="154" t="s">
        <v>354</v>
      </c>
      <c r="AJ87" s="95" t="s">
        <v>937</v>
      </c>
      <c r="AK87" s="95" t="s">
        <v>579</v>
      </c>
      <c r="AL87" s="95" t="s">
        <v>491</v>
      </c>
      <c r="AM87" s="151" t="s">
        <v>445</v>
      </c>
      <c r="AN87" s="152">
        <v>7</v>
      </c>
      <c r="AO87" s="109" t="s">
        <v>707</v>
      </c>
      <c r="AP87" s="110" t="s">
        <v>1098</v>
      </c>
      <c r="AQ87" s="110" t="s">
        <v>705</v>
      </c>
      <c r="AR87" s="110" t="s">
        <v>706</v>
      </c>
    </row>
    <row r="88" spans="1:44" s="13" customFormat="1" ht="18" customHeight="1" x14ac:dyDescent="0.3">
      <c r="A88" s="46" t="s">
        <v>386</v>
      </c>
      <c r="B88" s="46">
        <v>1</v>
      </c>
      <c r="C88" s="46">
        <v>1</v>
      </c>
      <c r="D88" s="46">
        <v>0</v>
      </c>
      <c r="E88" s="46">
        <v>0</v>
      </c>
      <c r="F88" s="46">
        <v>1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1</v>
      </c>
      <c r="N88" s="46">
        <v>0</v>
      </c>
      <c r="O88" s="46">
        <v>0</v>
      </c>
      <c r="P88" s="46">
        <v>0</v>
      </c>
      <c r="Q88" s="37">
        <v>0</v>
      </c>
      <c r="R88" s="37">
        <v>0</v>
      </c>
      <c r="S88" s="37">
        <v>0</v>
      </c>
      <c r="T88" s="37">
        <v>2</v>
      </c>
      <c r="U88" s="37">
        <v>0</v>
      </c>
      <c r="V88" s="46">
        <v>0</v>
      </c>
      <c r="W88" s="46">
        <v>0</v>
      </c>
      <c r="X88" s="46">
        <v>0</v>
      </c>
      <c r="Y88" s="46">
        <v>0</v>
      </c>
      <c r="Z88" s="46">
        <v>1</v>
      </c>
      <c r="AA88" s="38">
        <v>0</v>
      </c>
      <c r="AB88" s="38">
        <v>0.5</v>
      </c>
      <c r="AC88" s="38">
        <v>0.5</v>
      </c>
      <c r="AD88" s="38">
        <v>0</v>
      </c>
      <c r="AE88" s="38">
        <v>0.5</v>
      </c>
      <c r="AF88" s="39">
        <f t="shared" si="4"/>
        <v>8.5</v>
      </c>
      <c r="AG88" s="46">
        <v>27</v>
      </c>
      <c r="AH88" s="53">
        <f t="shared" si="5"/>
        <v>0.26153846153846155</v>
      </c>
      <c r="AI88" s="47" t="s">
        <v>354</v>
      </c>
      <c r="AJ88" s="83" t="s">
        <v>1112</v>
      </c>
      <c r="AK88" s="84" t="s">
        <v>1113</v>
      </c>
      <c r="AL88" s="84" t="s">
        <v>1114</v>
      </c>
      <c r="AM88" s="45" t="s">
        <v>449</v>
      </c>
      <c r="AN88" s="44">
        <v>7</v>
      </c>
      <c r="AO88" s="106" t="s">
        <v>700</v>
      </c>
      <c r="AP88" s="107" t="s">
        <v>1118</v>
      </c>
      <c r="AQ88" s="107" t="s">
        <v>586</v>
      </c>
      <c r="AR88" s="107" t="s">
        <v>706</v>
      </c>
    </row>
    <row r="89" spans="1:44" s="13" customFormat="1" ht="18" customHeight="1" x14ac:dyDescent="0.3">
      <c r="A89" s="46" t="s">
        <v>388</v>
      </c>
      <c r="B89" s="46">
        <v>0</v>
      </c>
      <c r="C89" s="46">
        <v>1</v>
      </c>
      <c r="D89" s="46">
        <v>0</v>
      </c>
      <c r="E89" s="46">
        <v>0</v>
      </c>
      <c r="F89" s="46">
        <v>1</v>
      </c>
      <c r="G89" s="46">
        <v>0</v>
      </c>
      <c r="H89" s="46">
        <v>1</v>
      </c>
      <c r="I89" s="46">
        <v>0</v>
      </c>
      <c r="J89" s="46">
        <v>0</v>
      </c>
      <c r="K89" s="46">
        <v>0</v>
      </c>
      <c r="L89" s="46">
        <v>0</v>
      </c>
      <c r="M89" s="46">
        <v>1</v>
      </c>
      <c r="N89" s="46">
        <v>1</v>
      </c>
      <c r="O89" s="46">
        <v>0</v>
      </c>
      <c r="P89" s="46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46">
        <v>1</v>
      </c>
      <c r="W89" s="46">
        <v>0</v>
      </c>
      <c r="X89" s="46">
        <v>0</v>
      </c>
      <c r="Y89" s="46">
        <v>0</v>
      </c>
      <c r="Z89" s="46">
        <v>1</v>
      </c>
      <c r="AA89" s="38">
        <v>0</v>
      </c>
      <c r="AB89" s="38">
        <v>0.5</v>
      </c>
      <c r="AC89" s="38">
        <v>0.5</v>
      </c>
      <c r="AD89" s="38">
        <v>0</v>
      </c>
      <c r="AE89" s="38">
        <v>0</v>
      </c>
      <c r="AF89" s="39">
        <f t="shared" si="4"/>
        <v>8</v>
      </c>
      <c r="AG89" s="46">
        <v>28</v>
      </c>
      <c r="AH89" s="53">
        <f t="shared" si="5"/>
        <v>0.24615384615384617</v>
      </c>
      <c r="AI89" s="47" t="s">
        <v>354</v>
      </c>
      <c r="AJ89" s="85" t="s">
        <v>1115</v>
      </c>
      <c r="AK89" s="86" t="s">
        <v>461</v>
      </c>
      <c r="AL89" s="86" t="s">
        <v>494</v>
      </c>
      <c r="AM89" s="45" t="s">
        <v>337</v>
      </c>
      <c r="AN89" s="44">
        <v>7</v>
      </c>
      <c r="AO89" s="108" t="s">
        <v>707</v>
      </c>
      <c r="AP89" s="98" t="s">
        <v>875</v>
      </c>
      <c r="AQ89" s="98" t="s">
        <v>876</v>
      </c>
      <c r="AR89" s="98" t="s">
        <v>710</v>
      </c>
    </row>
    <row r="90" spans="1:44" s="13" customFormat="1" ht="18" customHeight="1" x14ac:dyDescent="0.3">
      <c r="A90" s="46" t="s">
        <v>429</v>
      </c>
      <c r="B90" s="46">
        <v>0</v>
      </c>
      <c r="C90" s="46">
        <v>1</v>
      </c>
      <c r="D90" s="46">
        <v>0</v>
      </c>
      <c r="E90" s="46">
        <v>0</v>
      </c>
      <c r="F90" s="46">
        <v>1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1</v>
      </c>
      <c r="N90" s="46">
        <v>0</v>
      </c>
      <c r="O90" s="46">
        <v>0</v>
      </c>
      <c r="P90" s="46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46">
        <v>0</v>
      </c>
      <c r="W90" s="46">
        <v>1</v>
      </c>
      <c r="X90" s="46">
        <v>1</v>
      </c>
      <c r="Y90" s="46">
        <v>0</v>
      </c>
      <c r="Z90" s="46">
        <v>1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9">
        <f t="shared" si="4"/>
        <v>6</v>
      </c>
      <c r="AG90" s="46">
        <v>29</v>
      </c>
      <c r="AH90" s="53">
        <f t="shared" si="5"/>
        <v>0.18461538461538463</v>
      </c>
      <c r="AI90" s="47" t="s">
        <v>354</v>
      </c>
      <c r="AJ90" s="83" t="s">
        <v>1116</v>
      </c>
      <c r="AK90" s="83" t="s">
        <v>617</v>
      </c>
      <c r="AL90" s="83" t="s">
        <v>594</v>
      </c>
      <c r="AM90" s="45" t="s">
        <v>327</v>
      </c>
      <c r="AN90" s="44">
        <v>7</v>
      </c>
      <c r="AO90" s="117" t="s">
        <v>765</v>
      </c>
      <c r="AP90" s="83" t="s">
        <v>766</v>
      </c>
      <c r="AQ90" s="83" t="s">
        <v>767</v>
      </c>
      <c r="AR90" s="83" t="s">
        <v>768</v>
      </c>
    </row>
    <row r="91" spans="1:44" s="13" customFormat="1" ht="18" customHeight="1" x14ac:dyDescent="0.3">
      <c r="A91" s="153" t="s">
        <v>417</v>
      </c>
      <c r="B91" s="153">
        <v>0</v>
      </c>
      <c r="C91" s="153">
        <v>0</v>
      </c>
      <c r="D91" s="153">
        <v>0</v>
      </c>
      <c r="E91" s="153">
        <v>0</v>
      </c>
      <c r="F91" s="153">
        <v>0</v>
      </c>
      <c r="G91" s="153">
        <v>0</v>
      </c>
      <c r="H91" s="153">
        <v>0</v>
      </c>
      <c r="I91" s="153">
        <v>0</v>
      </c>
      <c r="J91" s="153">
        <v>0</v>
      </c>
      <c r="K91" s="153">
        <v>0</v>
      </c>
      <c r="L91" s="153">
        <v>0</v>
      </c>
      <c r="M91" s="153">
        <v>0</v>
      </c>
      <c r="N91" s="153">
        <v>0</v>
      </c>
      <c r="O91" s="153">
        <v>0</v>
      </c>
      <c r="P91" s="153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153">
        <v>0</v>
      </c>
      <c r="W91" s="153">
        <v>0</v>
      </c>
      <c r="X91" s="153">
        <v>0</v>
      </c>
      <c r="Y91" s="153">
        <v>0</v>
      </c>
      <c r="Z91" s="153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9">
        <f t="shared" si="4"/>
        <v>0</v>
      </c>
      <c r="AG91" s="153">
        <v>30</v>
      </c>
      <c r="AH91" s="53">
        <f t="shared" si="5"/>
        <v>0</v>
      </c>
      <c r="AI91" s="154" t="s">
        <v>354</v>
      </c>
      <c r="AJ91" s="85" t="s">
        <v>1117</v>
      </c>
      <c r="AK91" s="86" t="s">
        <v>557</v>
      </c>
      <c r="AL91" s="86" t="s">
        <v>499</v>
      </c>
      <c r="AM91" s="151" t="s">
        <v>330</v>
      </c>
      <c r="AN91" s="152">
        <v>7</v>
      </c>
      <c r="AO91" s="108" t="s">
        <v>707</v>
      </c>
      <c r="AP91" s="98" t="s">
        <v>735</v>
      </c>
      <c r="AQ91" s="98" t="s">
        <v>617</v>
      </c>
      <c r="AR91" s="98" t="s">
        <v>736</v>
      </c>
    </row>
    <row r="92" spans="1:44" s="13" customFormat="1" ht="18.75" x14ac:dyDescent="0.3">
      <c r="A92" s="290" t="s">
        <v>14</v>
      </c>
      <c r="B92" s="290"/>
      <c r="C92" s="290"/>
      <c r="D92" s="290"/>
      <c r="E92" s="290"/>
      <c r="F92" s="290"/>
      <c r="G92" s="290"/>
      <c r="H92" s="290"/>
      <c r="I92" s="290"/>
      <c r="J92" s="290"/>
      <c r="K92" s="290"/>
      <c r="L92" s="290"/>
      <c r="M92" s="290"/>
      <c r="N92" s="290"/>
      <c r="O92" s="290"/>
      <c r="P92" s="290"/>
      <c r="Q92" s="290"/>
      <c r="R92" s="290"/>
      <c r="S92" s="290"/>
      <c r="T92" s="290"/>
      <c r="U92" s="290"/>
      <c r="V92" s="290"/>
      <c r="W92" s="290"/>
      <c r="X92" s="290"/>
      <c r="Y92" s="290"/>
      <c r="Z92" s="290"/>
      <c r="AA92" s="290"/>
      <c r="AB92" s="290"/>
      <c r="AC92" s="290"/>
      <c r="AD92" s="290"/>
      <c r="AE92" s="290"/>
      <c r="AF92" s="36"/>
      <c r="AG92" s="27"/>
      <c r="AH92" s="28"/>
      <c r="AI92" s="28"/>
      <c r="AJ92" s="15"/>
      <c r="AK92" s="15"/>
      <c r="AL92" s="15"/>
      <c r="AM92" s="57"/>
      <c r="AN92" s="16"/>
      <c r="AO92" s="16"/>
      <c r="AP92" s="15"/>
      <c r="AQ92" s="17"/>
      <c r="AR92" s="17"/>
    </row>
    <row r="93" spans="1:44" s="13" customFormat="1" ht="18.75" x14ac:dyDescent="0.3">
      <c r="A93" s="14" t="s">
        <v>15</v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28"/>
      <c r="AH93" s="28"/>
      <c r="AI93" s="28"/>
      <c r="AJ93" s="15"/>
      <c r="AK93" s="15"/>
      <c r="AL93" s="15"/>
      <c r="AM93" s="57"/>
      <c r="AN93" s="16"/>
      <c r="AO93" s="16"/>
      <c r="AP93" s="15"/>
      <c r="AQ93" s="17"/>
      <c r="AR93" s="17"/>
    </row>
    <row r="94" spans="1:44" s="13" customFormat="1" ht="18.75" x14ac:dyDescent="0.3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28"/>
      <c r="AH94" s="28"/>
      <c r="AI94" s="29"/>
      <c r="AJ94" s="15"/>
      <c r="AK94" s="15"/>
      <c r="AL94" s="15"/>
      <c r="AM94" s="57"/>
      <c r="AN94" s="16"/>
      <c r="AO94" s="16"/>
      <c r="AP94" s="15"/>
      <c r="AQ94" s="17"/>
      <c r="AR94" s="17"/>
    </row>
    <row r="95" spans="1:44" s="13" customFormat="1" ht="18.75" x14ac:dyDescent="0.3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I95" s="19"/>
      <c r="AJ95" s="15"/>
      <c r="AK95" s="15"/>
      <c r="AL95" s="15"/>
      <c r="AM95" s="57"/>
      <c r="AN95" s="16"/>
      <c r="AO95" s="16"/>
      <c r="AP95" s="15"/>
      <c r="AQ95" s="17"/>
      <c r="AR95" s="17"/>
    </row>
    <row r="96" spans="1:44" s="13" customFormat="1" ht="18.75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I96" s="19"/>
      <c r="AJ96" s="15"/>
      <c r="AK96" s="15"/>
      <c r="AL96" s="15"/>
      <c r="AM96" s="57"/>
      <c r="AN96" s="16"/>
      <c r="AO96" s="16"/>
      <c r="AP96" s="15"/>
      <c r="AQ96" s="17"/>
      <c r="AR96" s="17"/>
    </row>
    <row r="97" spans="1:44" s="19" customFormat="1" ht="18.75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J97" s="15"/>
      <c r="AK97" s="15"/>
      <c r="AL97" s="15"/>
      <c r="AM97" s="57"/>
      <c r="AN97" s="16"/>
      <c r="AO97" s="16"/>
      <c r="AP97" s="15"/>
      <c r="AQ97" s="17"/>
      <c r="AR97" s="17"/>
    </row>
    <row r="98" spans="1:44" ht="18.75" x14ac:dyDescent="0.3">
      <c r="A98" s="4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4"/>
      <c r="AH98" s="5"/>
      <c r="AI98" s="4"/>
      <c r="AJ98" s="6"/>
      <c r="AK98" s="6"/>
      <c r="AL98" s="6"/>
      <c r="AM98" s="57"/>
      <c r="AN98" s="9"/>
      <c r="AO98" s="9"/>
      <c r="AP98" s="6"/>
      <c r="AQ98" s="8"/>
      <c r="AR98" s="8"/>
    </row>
    <row r="99" spans="1:44" ht="18.75" x14ac:dyDescent="0.3">
      <c r="A99" s="4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4"/>
      <c r="AH99" s="5"/>
      <c r="AI99" s="4"/>
      <c r="AJ99" s="6"/>
      <c r="AK99" s="6"/>
      <c r="AL99" s="6"/>
      <c r="AM99" s="57"/>
      <c r="AN99" s="9"/>
      <c r="AO99" s="9"/>
      <c r="AP99" s="6"/>
      <c r="AQ99" s="8"/>
      <c r="AR99" s="8"/>
    </row>
    <row r="100" spans="1:44" ht="18.75" x14ac:dyDescent="0.3">
      <c r="A100" s="4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4"/>
      <c r="AH100" s="5"/>
      <c r="AI100" s="4"/>
      <c r="AJ100" s="6"/>
      <c r="AK100" s="6"/>
      <c r="AL100" s="6"/>
      <c r="AM100" s="57"/>
      <c r="AN100" s="9"/>
      <c r="AO100" s="9"/>
      <c r="AP100" s="6"/>
      <c r="AQ100" s="8"/>
      <c r="AR100" s="8"/>
    </row>
    <row r="101" spans="1:44" ht="18.75" x14ac:dyDescent="0.3">
      <c r="A101" s="4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4"/>
      <c r="AH101" s="5"/>
      <c r="AI101" s="4"/>
      <c r="AJ101" s="6"/>
      <c r="AK101" s="6"/>
      <c r="AL101" s="6"/>
      <c r="AM101" s="57"/>
      <c r="AN101" s="9"/>
      <c r="AO101" s="9"/>
      <c r="AP101" s="6"/>
      <c r="AQ101" s="8"/>
      <c r="AR101" s="8"/>
    </row>
    <row r="102" spans="1:44" ht="18.75" x14ac:dyDescent="0.3">
      <c r="A102" s="4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4"/>
      <c r="AH102" s="5"/>
      <c r="AI102" s="4"/>
      <c r="AJ102" s="6"/>
      <c r="AK102" s="6"/>
      <c r="AL102" s="6"/>
      <c r="AM102" s="57"/>
      <c r="AN102" s="9"/>
      <c r="AO102" s="9"/>
      <c r="AP102" s="6"/>
      <c r="AQ102" s="8"/>
      <c r="AR102" s="8"/>
    </row>
    <row r="103" spans="1:44" ht="18.75" x14ac:dyDescent="0.3">
      <c r="A103" s="4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4"/>
      <c r="AH103" s="5"/>
      <c r="AI103" s="4"/>
      <c r="AJ103" s="6"/>
      <c r="AK103" s="6"/>
      <c r="AL103" s="6"/>
      <c r="AM103" s="57"/>
      <c r="AN103" s="9"/>
      <c r="AO103" s="9"/>
      <c r="AP103" s="6"/>
      <c r="AQ103" s="8"/>
      <c r="AR103" s="8"/>
    </row>
    <row r="104" spans="1:44" ht="18.75" x14ac:dyDescent="0.3">
      <c r="A104" s="4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4"/>
      <c r="AH104" s="5"/>
      <c r="AI104" s="4"/>
      <c r="AJ104" s="6"/>
      <c r="AK104" s="6"/>
      <c r="AL104" s="6"/>
      <c r="AM104" s="57"/>
      <c r="AN104" s="9"/>
      <c r="AO104" s="9"/>
      <c r="AP104" s="6"/>
      <c r="AQ104" s="8"/>
      <c r="AR104" s="8"/>
    </row>
    <row r="105" spans="1:44" ht="18.75" x14ac:dyDescent="0.3">
      <c r="A105" s="11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5"/>
      <c r="AH105" s="5"/>
      <c r="AI105" s="11"/>
      <c r="AJ105" s="8"/>
      <c r="AK105" s="8"/>
      <c r="AL105" s="8"/>
      <c r="AM105" s="57"/>
      <c r="AN105" s="9"/>
      <c r="AO105" s="12"/>
      <c r="AP105" s="8"/>
      <c r="AQ105" s="8"/>
      <c r="AR105" s="8"/>
    </row>
  </sheetData>
  <sheetProtection password="C0DB" sheet="1" objects="1" scenarios="1" sort="0" autoFilter="0"/>
  <autoFilter ref="A7:AR7"/>
  <sortState ref="A8:AR91">
    <sortCondition descending="1" ref="AF8:AF91"/>
    <sortCondition ref="AJ8:AJ91"/>
    <sortCondition ref="AK8:AK91"/>
    <sortCondition ref="AL8:AL91"/>
  </sortState>
  <mergeCells count="21">
    <mergeCell ref="A92:AE92"/>
    <mergeCell ref="A3:AJ3"/>
    <mergeCell ref="AH4:AH7"/>
    <mergeCell ref="AM4:AM7"/>
    <mergeCell ref="AN4:AN7"/>
    <mergeCell ref="AA6:AE6"/>
    <mergeCell ref="AR4:AR7"/>
    <mergeCell ref="A4:A7"/>
    <mergeCell ref="AF4:AF7"/>
    <mergeCell ref="AG4:AG7"/>
    <mergeCell ref="AJ4:AJ7"/>
    <mergeCell ref="AI4:AI7"/>
    <mergeCell ref="AK4:AK7"/>
    <mergeCell ref="AL4:AL7"/>
    <mergeCell ref="AQ4:AQ7"/>
    <mergeCell ref="AP4:AP7"/>
    <mergeCell ref="AO4:AO7"/>
    <mergeCell ref="B4:AE5"/>
    <mergeCell ref="B6:P6"/>
    <mergeCell ref="Q6:U6"/>
    <mergeCell ref="V6:Z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77"/>
  <sheetViews>
    <sheetView zoomScale="65" zoomScaleNormal="65" zoomScaleSheetLayoutView="75" workbookViewId="0">
      <selection activeCell="AT17" sqref="AT17"/>
    </sheetView>
  </sheetViews>
  <sheetFormatPr defaultColWidth="8.85546875" defaultRowHeight="15" x14ac:dyDescent="0.25"/>
  <cols>
    <col min="1" max="1" width="11.42578125" style="1" customWidth="1"/>
    <col min="2" max="21" width="4.5703125" style="18" customWidth="1"/>
    <col min="22" max="26" width="4.85546875" style="18" customWidth="1"/>
    <col min="27" max="39" width="5" style="18" customWidth="1"/>
    <col min="40" max="40" width="15.7109375" style="18" customWidth="1"/>
    <col min="41" max="41" width="7.85546875" style="18" customWidth="1"/>
    <col min="42" max="42" width="13.7109375" customWidth="1"/>
    <col min="43" max="43" width="19" customWidth="1"/>
    <col min="44" max="44" width="25.28515625" style="2" customWidth="1"/>
    <col min="45" max="45" width="19.140625" style="2" customWidth="1"/>
    <col min="46" max="46" width="24.85546875" style="2" customWidth="1"/>
    <col min="47" max="47" width="57.85546875" style="70" customWidth="1"/>
    <col min="48" max="48" width="7.42578125" style="10" customWidth="1"/>
    <col min="49" max="49" width="9.42578125" style="10" customWidth="1"/>
    <col min="50" max="50" width="23.140625" style="2" customWidth="1"/>
    <col min="51" max="51" width="20.140625" style="2" customWidth="1"/>
    <col min="52" max="52" width="24.7109375" style="2" customWidth="1"/>
  </cols>
  <sheetData>
    <row r="1" spans="1:52" ht="18.75" x14ac:dyDescent="0.3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3"/>
      <c r="AQ1" s="148" t="s">
        <v>0</v>
      </c>
      <c r="AR1" s="14"/>
      <c r="AS1" s="14"/>
      <c r="AT1" s="14"/>
      <c r="AU1" s="14"/>
      <c r="AV1" s="30"/>
      <c r="AW1" s="30"/>
      <c r="AX1" s="14"/>
      <c r="AY1" s="14"/>
      <c r="AZ1" s="31"/>
    </row>
    <row r="2" spans="1:52" ht="20.25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148"/>
      <c r="AP2" s="21"/>
      <c r="AQ2" s="32" t="s">
        <v>18</v>
      </c>
      <c r="AR2" s="14"/>
      <c r="AS2" s="14"/>
      <c r="AT2" s="14"/>
      <c r="AU2" s="14"/>
      <c r="AV2" s="30"/>
      <c r="AW2" s="30"/>
      <c r="AX2" s="14"/>
      <c r="AY2" s="14"/>
      <c r="AZ2" s="14"/>
    </row>
    <row r="3" spans="1:52" ht="18.75" x14ac:dyDescent="0.3">
      <c r="A3" s="291" t="s">
        <v>19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2"/>
      <c r="AP3" s="292"/>
      <c r="AQ3" s="292"/>
      <c r="AR3" s="292"/>
      <c r="AS3" s="40" t="s">
        <v>25</v>
      </c>
      <c r="AT3" s="33"/>
      <c r="AU3" s="26"/>
      <c r="AV3" s="34"/>
      <c r="AW3" s="34"/>
      <c r="AX3" s="35"/>
      <c r="AY3" s="14"/>
      <c r="AZ3" s="14"/>
    </row>
    <row r="4" spans="1:52" s="81" customFormat="1" ht="18.75" customHeight="1" x14ac:dyDescent="0.25">
      <c r="A4" s="331" t="s">
        <v>1</v>
      </c>
      <c r="B4" s="332" t="s">
        <v>17</v>
      </c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1" t="s">
        <v>2</v>
      </c>
      <c r="AO4" s="331" t="s">
        <v>3</v>
      </c>
      <c r="AP4" s="325" t="s">
        <v>13</v>
      </c>
      <c r="AQ4" s="332" t="s">
        <v>16</v>
      </c>
      <c r="AR4" s="322" t="s">
        <v>7</v>
      </c>
      <c r="AS4" s="319" t="s">
        <v>8</v>
      </c>
      <c r="AT4" s="322" t="s">
        <v>9</v>
      </c>
      <c r="AU4" s="300" t="s">
        <v>5</v>
      </c>
      <c r="AV4" s="325" t="s">
        <v>4</v>
      </c>
      <c r="AW4" s="328" t="s">
        <v>6</v>
      </c>
      <c r="AX4" s="300" t="s">
        <v>10</v>
      </c>
      <c r="AY4" s="300" t="s">
        <v>11</v>
      </c>
      <c r="AZ4" s="300" t="s">
        <v>12</v>
      </c>
    </row>
    <row r="5" spans="1:52" s="81" customFormat="1" ht="15" customHeight="1" x14ac:dyDescent="0.25">
      <c r="A5" s="331"/>
      <c r="B5" s="334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35"/>
      <c r="AF5" s="335"/>
      <c r="AG5" s="335"/>
      <c r="AH5" s="335"/>
      <c r="AI5" s="335"/>
      <c r="AJ5" s="335"/>
      <c r="AK5" s="335"/>
      <c r="AL5" s="335"/>
      <c r="AM5" s="335"/>
      <c r="AN5" s="331"/>
      <c r="AO5" s="331"/>
      <c r="AP5" s="336"/>
      <c r="AQ5" s="338"/>
      <c r="AR5" s="323"/>
      <c r="AS5" s="320"/>
      <c r="AT5" s="323"/>
      <c r="AU5" s="301"/>
      <c r="AV5" s="326"/>
      <c r="AW5" s="329"/>
      <c r="AX5" s="301"/>
      <c r="AY5" s="301"/>
      <c r="AZ5" s="301"/>
    </row>
    <row r="6" spans="1:52" s="81" customFormat="1" ht="15" customHeight="1" x14ac:dyDescent="0.25">
      <c r="A6" s="331"/>
      <c r="B6" s="303" t="s">
        <v>20</v>
      </c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5"/>
      <c r="Q6" s="309" t="s">
        <v>21</v>
      </c>
      <c r="R6" s="310"/>
      <c r="S6" s="310"/>
      <c r="T6" s="310"/>
      <c r="U6" s="311"/>
      <c r="V6" s="303" t="s">
        <v>22</v>
      </c>
      <c r="W6" s="304"/>
      <c r="X6" s="304"/>
      <c r="Y6" s="304"/>
      <c r="Z6" s="305"/>
      <c r="AA6" s="312" t="s">
        <v>23</v>
      </c>
      <c r="AB6" s="312"/>
      <c r="AC6" s="312"/>
      <c r="AD6" s="312"/>
      <c r="AE6" s="312"/>
      <c r="AF6" s="312"/>
      <c r="AG6" s="312"/>
      <c r="AH6" s="312"/>
      <c r="AI6" s="312"/>
      <c r="AJ6" s="312"/>
      <c r="AK6" s="312"/>
      <c r="AL6" s="312"/>
      <c r="AM6" s="312"/>
      <c r="AN6" s="331"/>
      <c r="AO6" s="331"/>
      <c r="AP6" s="336"/>
      <c r="AQ6" s="338"/>
      <c r="AR6" s="323"/>
      <c r="AS6" s="320"/>
      <c r="AT6" s="323"/>
      <c r="AU6" s="301"/>
      <c r="AV6" s="326"/>
      <c r="AW6" s="329"/>
      <c r="AX6" s="301"/>
      <c r="AY6" s="301"/>
      <c r="AZ6" s="301"/>
    </row>
    <row r="7" spans="1:52" s="81" customFormat="1" ht="15" customHeight="1" x14ac:dyDescent="0.25">
      <c r="A7" s="331"/>
      <c r="B7" s="306"/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8"/>
      <c r="Q7" s="306"/>
      <c r="R7" s="307"/>
      <c r="S7" s="307"/>
      <c r="T7" s="307"/>
      <c r="U7" s="308"/>
      <c r="V7" s="306"/>
      <c r="W7" s="307"/>
      <c r="X7" s="307"/>
      <c r="Y7" s="307"/>
      <c r="Z7" s="308"/>
      <c r="AA7" s="313" t="s">
        <v>26</v>
      </c>
      <c r="AB7" s="314"/>
      <c r="AC7" s="314"/>
      <c r="AD7" s="314"/>
      <c r="AE7" s="314"/>
      <c r="AF7" s="314"/>
      <c r="AG7" s="314"/>
      <c r="AH7" s="315"/>
      <c r="AI7" s="316" t="s">
        <v>27</v>
      </c>
      <c r="AJ7" s="317"/>
      <c r="AK7" s="317"/>
      <c r="AL7" s="317"/>
      <c r="AM7" s="318"/>
      <c r="AN7" s="331"/>
      <c r="AO7" s="331"/>
      <c r="AP7" s="336"/>
      <c r="AQ7" s="338"/>
      <c r="AR7" s="323"/>
      <c r="AS7" s="320"/>
      <c r="AT7" s="323"/>
      <c r="AU7" s="301"/>
      <c r="AV7" s="326"/>
      <c r="AW7" s="329"/>
      <c r="AX7" s="301"/>
      <c r="AY7" s="301"/>
      <c r="AZ7" s="301"/>
    </row>
    <row r="8" spans="1:52" s="81" customFormat="1" ht="36" customHeight="1" x14ac:dyDescent="0.25">
      <c r="A8" s="331"/>
      <c r="B8" s="79">
        <v>1</v>
      </c>
      <c r="C8" s="79">
        <v>2</v>
      </c>
      <c r="D8" s="79">
        <v>3</v>
      </c>
      <c r="E8" s="79">
        <v>4</v>
      </c>
      <c r="F8" s="79">
        <v>5</v>
      </c>
      <c r="G8" s="79">
        <v>6</v>
      </c>
      <c r="H8" s="79">
        <v>7</v>
      </c>
      <c r="I8" s="79">
        <v>8</v>
      </c>
      <c r="J8" s="79">
        <v>9</v>
      </c>
      <c r="K8" s="79">
        <v>10</v>
      </c>
      <c r="L8" s="79">
        <v>11</v>
      </c>
      <c r="M8" s="79">
        <v>12</v>
      </c>
      <c r="N8" s="79">
        <v>13</v>
      </c>
      <c r="O8" s="79">
        <v>14</v>
      </c>
      <c r="P8" s="79">
        <v>15</v>
      </c>
      <c r="Q8" s="80">
        <v>1</v>
      </c>
      <c r="R8" s="80">
        <v>2</v>
      </c>
      <c r="S8" s="80">
        <v>3</v>
      </c>
      <c r="T8" s="80">
        <v>4</v>
      </c>
      <c r="U8" s="80">
        <v>5</v>
      </c>
      <c r="V8" s="79">
        <v>1</v>
      </c>
      <c r="W8" s="79">
        <v>2</v>
      </c>
      <c r="X8" s="79">
        <v>3</v>
      </c>
      <c r="Y8" s="79">
        <v>4</v>
      </c>
      <c r="Z8" s="79">
        <v>5</v>
      </c>
      <c r="AA8" s="80">
        <v>1</v>
      </c>
      <c r="AB8" s="80">
        <v>2</v>
      </c>
      <c r="AC8" s="80">
        <v>3</v>
      </c>
      <c r="AD8" s="80">
        <v>4</v>
      </c>
      <c r="AE8" s="80">
        <v>5</v>
      </c>
      <c r="AF8" s="80">
        <v>6</v>
      </c>
      <c r="AG8" s="80">
        <v>7</v>
      </c>
      <c r="AH8" s="80">
        <v>8</v>
      </c>
      <c r="AI8" s="79">
        <v>1</v>
      </c>
      <c r="AJ8" s="79">
        <v>2</v>
      </c>
      <c r="AK8" s="79">
        <v>3</v>
      </c>
      <c r="AL8" s="79">
        <v>4</v>
      </c>
      <c r="AM8" s="79">
        <v>5</v>
      </c>
      <c r="AN8" s="331"/>
      <c r="AO8" s="331"/>
      <c r="AP8" s="337"/>
      <c r="AQ8" s="339"/>
      <c r="AR8" s="324"/>
      <c r="AS8" s="321"/>
      <c r="AT8" s="324"/>
      <c r="AU8" s="302"/>
      <c r="AV8" s="327"/>
      <c r="AW8" s="330"/>
      <c r="AX8" s="302"/>
      <c r="AY8" s="302"/>
      <c r="AZ8" s="302"/>
    </row>
    <row r="9" spans="1:52" s="68" customFormat="1" ht="18" customHeight="1" x14ac:dyDescent="0.3">
      <c r="A9" s="62" t="s">
        <v>1451</v>
      </c>
      <c r="B9" s="62">
        <v>1</v>
      </c>
      <c r="C9" s="62">
        <v>1</v>
      </c>
      <c r="D9" s="62">
        <v>1</v>
      </c>
      <c r="E9" s="62">
        <v>1</v>
      </c>
      <c r="F9" s="62">
        <v>1</v>
      </c>
      <c r="G9" s="62">
        <v>1</v>
      </c>
      <c r="H9" s="62">
        <v>1</v>
      </c>
      <c r="I9" s="62">
        <v>0</v>
      </c>
      <c r="J9" s="62">
        <v>1</v>
      </c>
      <c r="K9" s="62">
        <v>1</v>
      </c>
      <c r="L9" s="62">
        <v>1</v>
      </c>
      <c r="M9" s="62">
        <v>1</v>
      </c>
      <c r="N9" s="62">
        <v>1</v>
      </c>
      <c r="O9" s="62">
        <v>1</v>
      </c>
      <c r="P9" s="62">
        <v>1</v>
      </c>
      <c r="Q9" s="63">
        <v>2</v>
      </c>
      <c r="R9" s="63">
        <v>2</v>
      </c>
      <c r="S9" s="63">
        <v>2</v>
      </c>
      <c r="T9" s="63">
        <v>2</v>
      </c>
      <c r="U9" s="63">
        <v>2</v>
      </c>
      <c r="V9" s="62">
        <v>1</v>
      </c>
      <c r="W9" s="62">
        <v>1</v>
      </c>
      <c r="X9" s="62">
        <v>1</v>
      </c>
      <c r="Y9" s="62">
        <v>1</v>
      </c>
      <c r="Z9" s="62">
        <v>1</v>
      </c>
      <c r="AA9" s="64">
        <v>0.5</v>
      </c>
      <c r="AB9" s="64">
        <v>0.5</v>
      </c>
      <c r="AC9" s="64">
        <v>0.5</v>
      </c>
      <c r="AD9" s="64">
        <v>0.5</v>
      </c>
      <c r="AE9" s="64">
        <v>0.5</v>
      </c>
      <c r="AF9" s="64">
        <v>0.5</v>
      </c>
      <c r="AG9" s="64">
        <v>0.5</v>
      </c>
      <c r="AH9" s="64">
        <v>0.5</v>
      </c>
      <c r="AI9" s="61">
        <v>0.5</v>
      </c>
      <c r="AJ9" s="61">
        <v>0.5</v>
      </c>
      <c r="AK9" s="61">
        <v>0.5</v>
      </c>
      <c r="AL9" s="61">
        <v>0.5</v>
      </c>
      <c r="AM9" s="61">
        <v>0.5</v>
      </c>
      <c r="AN9" s="61">
        <f t="shared" ref="AN9:AN72" si="0">SUM(B9:AM9)</f>
        <v>35.5</v>
      </c>
      <c r="AO9" s="62">
        <v>1</v>
      </c>
      <c r="AP9" s="65">
        <f t="shared" ref="AP9:AP40" si="1">AN9/36.5</f>
        <v>0.9726027397260274</v>
      </c>
      <c r="AQ9" s="66" t="s">
        <v>353</v>
      </c>
      <c r="AR9" s="103" t="s">
        <v>1452</v>
      </c>
      <c r="AS9" s="103" t="s">
        <v>621</v>
      </c>
      <c r="AT9" s="103" t="s">
        <v>529</v>
      </c>
      <c r="AU9" s="157" t="s">
        <v>340</v>
      </c>
      <c r="AV9" s="67">
        <v>8</v>
      </c>
      <c r="AW9" s="108" t="s">
        <v>729</v>
      </c>
      <c r="AX9" s="98" t="s">
        <v>751</v>
      </c>
      <c r="AY9" s="98" t="s">
        <v>509</v>
      </c>
      <c r="AZ9" s="98" t="s">
        <v>473</v>
      </c>
    </row>
    <row r="10" spans="1:52" s="68" customFormat="1" ht="18.75" x14ac:dyDescent="0.3">
      <c r="A10" s="62" t="s">
        <v>1464</v>
      </c>
      <c r="B10" s="62">
        <v>1</v>
      </c>
      <c r="C10" s="62">
        <v>0</v>
      </c>
      <c r="D10" s="62">
        <v>0</v>
      </c>
      <c r="E10" s="62">
        <v>0</v>
      </c>
      <c r="F10" s="62">
        <v>1</v>
      </c>
      <c r="G10" s="62">
        <v>1</v>
      </c>
      <c r="H10" s="62">
        <v>1</v>
      </c>
      <c r="I10" s="62">
        <v>1</v>
      </c>
      <c r="J10" s="62">
        <v>1</v>
      </c>
      <c r="K10" s="62">
        <v>1</v>
      </c>
      <c r="L10" s="62">
        <v>1</v>
      </c>
      <c r="M10" s="62">
        <v>1</v>
      </c>
      <c r="N10" s="62">
        <v>0</v>
      </c>
      <c r="O10" s="62">
        <v>1</v>
      </c>
      <c r="P10" s="62">
        <v>1</v>
      </c>
      <c r="Q10" s="63">
        <v>2</v>
      </c>
      <c r="R10" s="63">
        <v>2</v>
      </c>
      <c r="S10" s="63">
        <v>2</v>
      </c>
      <c r="T10" s="63">
        <v>2</v>
      </c>
      <c r="U10" s="63">
        <v>2</v>
      </c>
      <c r="V10" s="62">
        <v>1</v>
      </c>
      <c r="W10" s="62">
        <v>1</v>
      </c>
      <c r="X10" s="62">
        <v>0</v>
      </c>
      <c r="Y10" s="62">
        <v>1</v>
      </c>
      <c r="Z10" s="62">
        <v>0</v>
      </c>
      <c r="AA10" s="64">
        <v>0.5</v>
      </c>
      <c r="AB10" s="64">
        <v>0</v>
      </c>
      <c r="AC10" s="64">
        <v>0.5</v>
      </c>
      <c r="AD10" s="64">
        <v>0.5</v>
      </c>
      <c r="AE10" s="64">
        <v>0.5</v>
      </c>
      <c r="AF10" s="64">
        <v>0.5</v>
      </c>
      <c r="AG10" s="64">
        <v>0.5</v>
      </c>
      <c r="AH10" s="64">
        <v>0.5</v>
      </c>
      <c r="AI10" s="61">
        <v>0.5</v>
      </c>
      <c r="AJ10" s="61">
        <v>0.5</v>
      </c>
      <c r="AK10" s="61">
        <v>0.5</v>
      </c>
      <c r="AL10" s="61">
        <v>0.5</v>
      </c>
      <c r="AM10" s="61">
        <v>0</v>
      </c>
      <c r="AN10" s="61">
        <f t="shared" si="0"/>
        <v>29.5</v>
      </c>
      <c r="AO10" s="62">
        <v>2</v>
      </c>
      <c r="AP10" s="65">
        <f t="shared" si="1"/>
        <v>0.80821917808219179</v>
      </c>
      <c r="AQ10" s="66" t="s">
        <v>352</v>
      </c>
      <c r="AR10" s="103" t="s">
        <v>1465</v>
      </c>
      <c r="AS10" s="103" t="s">
        <v>543</v>
      </c>
      <c r="AT10" s="103" t="s">
        <v>594</v>
      </c>
      <c r="AU10" s="157" t="s">
        <v>346</v>
      </c>
      <c r="AV10" s="67">
        <v>8</v>
      </c>
      <c r="AW10" s="108" t="s">
        <v>725</v>
      </c>
      <c r="AX10" s="98" t="s">
        <v>883</v>
      </c>
      <c r="AY10" s="98" t="s">
        <v>507</v>
      </c>
      <c r="AZ10" s="98" t="s">
        <v>510</v>
      </c>
    </row>
    <row r="11" spans="1:52" s="68" customFormat="1" ht="18" customHeight="1" x14ac:dyDescent="0.3">
      <c r="A11" s="62" t="s">
        <v>1457</v>
      </c>
      <c r="B11" s="62">
        <v>1</v>
      </c>
      <c r="C11" s="62">
        <v>1</v>
      </c>
      <c r="D11" s="62">
        <v>0</v>
      </c>
      <c r="E11" s="62">
        <v>0</v>
      </c>
      <c r="F11" s="62">
        <v>1</v>
      </c>
      <c r="G11" s="62">
        <v>1</v>
      </c>
      <c r="H11" s="62">
        <v>1</v>
      </c>
      <c r="I11" s="62">
        <v>1</v>
      </c>
      <c r="J11" s="62">
        <v>0</v>
      </c>
      <c r="K11" s="62">
        <v>1</v>
      </c>
      <c r="L11" s="62">
        <v>0</v>
      </c>
      <c r="M11" s="62">
        <v>1</v>
      </c>
      <c r="N11" s="62">
        <v>1</v>
      </c>
      <c r="O11" s="62">
        <v>1</v>
      </c>
      <c r="P11" s="62">
        <v>1</v>
      </c>
      <c r="Q11" s="63">
        <v>2</v>
      </c>
      <c r="R11" s="63">
        <v>0</v>
      </c>
      <c r="S11" s="63">
        <v>2</v>
      </c>
      <c r="T11" s="63">
        <v>2</v>
      </c>
      <c r="U11" s="63">
        <v>2</v>
      </c>
      <c r="V11" s="62">
        <v>1</v>
      </c>
      <c r="W11" s="62">
        <v>1</v>
      </c>
      <c r="X11" s="62">
        <v>1</v>
      </c>
      <c r="Y11" s="62">
        <v>1</v>
      </c>
      <c r="Z11" s="62">
        <v>1</v>
      </c>
      <c r="AA11" s="64">
        <v>0.5</v>
      </c>
      <c r="AB11" s="64">
        <v>0</v>
      </c>
      <c r="AC11" s="64">
        <v>0</v>
      </c>
      <c r="AD11" s="64">
        <v>0.5</v>
      </c>
      <c r="AE11" s="64">
        <v>0.5</v>
      </c>
      <c r="AF11" s="64">
        <v>0</v>
      </c>
      <c r="AG11" s="64">
        <v>0.5</v>
      </c>
      <c r="AH11" s="64">
        <v>0.5</v>
      </c>
      <c r="AI11" s="61">
        <v>0.5</v>
      </c>
      <c r="AJ11" s="61">
        <v>0.5</v>
      </c>
      <c r="AK11" s="61">
        <v>0.5</v>
      </c>
      <c r="AL11" s="61">
        <v>0</v>
      </c>
      <c r="AM11" s="61">
        <v>0</v>
      </c>
      <c r="AN11" s="61">
        <f t="shared" si="0"/>
        <v>28</v>
      </c>
      <c r="AO11" s="62">
        <v>3</v>
      </c>
      <c r="AP11" s="65">
        <f t="shared" si="1"/>
        <v>0.76712328767123283</v>
      </c>
      <c r="AQ11" s="66" t="s">
        <v>352</v>
      </c>
      <c r="AR11" s="103" t="s">
        <v>1458</v>
      </c>
      <c r="AS11" s="103" t="s">
        <v>543</v>
      </c>
      <c r="AT11" s="103" t="s">
        <v>462</v>
      </c>
      <c r="AU11" s="157" t="s">
        <v>340</v>
      </c>
      <c r="AV11" s="67">
        <v>8</v>
      </c>
      <c r="AW11" s="108" t="s">
        <v>729</v>
      </c>
      <c r="AX11" s="98" t="s">
        <v>751</v>
      </c>
      <c r="AY11" s="98" t="s">
        <v>509</v>
      </c>
      <c r="AZ11" s="98" t="s">
        <v>473</v>
      </c>
    </row>
    <row r="12" spans="1:52" s="68" customFormat="1" ht="18" customHeight="1" x14ac:dyDescent="0.3">
      <c r="A12" s="62" t="s">
        <v>1260</v>
      </c>
      <c r="B12" s="62">
        <v>1</v>
      </c>
      <c r="C12" s="62">
        <v>0</v>
      </c>
      <c r="D12" s="62">
        <v>0</v>
      </c>
      <c r="E12" s="62">
        <v>0</v>
      </c>
      <c r="F12" s="62">
        <v>1</v>
      </c>
      <c r="G12" s="62">
        <v>0</v>
      </c>
      <c r="H12" s="62">
        <v>1</v>
      </c>
      <c r="I12" s="62">
        <v>1</v>
      </c>
      <c r="J12" s="62">
        <v>0</v>
      </c>
      <c r="K12" s="62">
        <v>1</v>
      </c>
      <c r="L12" s="62">
        <v>0</v>
      </c>
      <c r="M12" s="62">
        <v>1</v>
      </c>
      <c r="N12" s="62">
        <v>1</v>
      </c>
      <c r="O12" s="62">
        <v>0</v>
      </c>
      <c r="P12" s="62">
        <v>1</v>
      </c>
      <c r="Q12" s="63">
        <v>0</v>
      </c>
      <c r="R12" s="63">
        <v>2</v>
      </c>
      <c r="S12" s="63">
        <v>2</v>
      </c>
      <c r="T12" s="63">
        <v>2</v>
      </c>
      <c r="U12" s="63">
        <v>0</v>
      </c>
      <c r="V12" s="62">
        <v>0</v>
      </c>
      <c r="W12" s="62">
        <v>1</v>
      </c>
      <c r="X12" s="62">
        <v>0</v>
      </c>
      <c r="Y12" s="62">
        <v>1</v>
      </c>
      <c r="Z12" s="62">
        <v>1</v>
      </c>
      <c r="AA12" s="64">
        <v>0.5</v>
      </c>
      <c r="AB12" s="64">
        <v>0.5</v>
      </c>
      <c r="AC12" s="64">
        <v>0.5</v>
      </c>
      <c r="AD12" s="64">
        <v>0</v>
      </c>
      <c r="AE12" s="64">
        <v>0.5</v>
      </c>
      <c r="AF12" s="64">
        <v>0</v>
      </c>
      <c r="AG12" s="64">
        <v>0.5</v>
      </c>
      <c r="AH12" s="64">
        <v>0.5</v>
      </c>
      <c r="AI12" s="61">
        <v>0.5</v>
      </c>
      <c r="AJ12" s="61">
        <v>0.5</v>
      </c>
      <c r="AK12" s="61">
        <v>0.5</v>
      </c>
      <c r="AL12" s="61">
        <v>0.5</v>
      </c>
      <c r="AM12" s="61">
        <v>0.5</v>
      </c>
      <c r="AN12" s="61">
        <f t="shared" si="0"/>
        <v>22.5</v>
      </c>
      <c r="AO12" s="62">
        <v>4</v>
      </c>
      <c r="AP12" s="65">
        <f t="shared" si="1"/>
        <v>0.61643835616438358</v>
      </c>
      <c r="AQ12" s="66" t="s">
        <v>352</v>
      </c>
      <c r="AR12" s="101" t="s">
        <v>1261</v>
      </c>
      <c r="AS12" s="101" t="s">
        <v>949</v>
      </c>
      <c r="AT12" s="101" t="s">
        <v>780</v>
      </c>
      <c r="AU12" s="157" t="s">
        <v>348</v>
      </c>
      <c r="AV12" s="67">
        <v>8</v>
      </c>
      <c r="AW12" s="106" t="s">
        <v>711</v>
      </c>
      <c r="AX12" s="107" t="s">
        <v>1001</v>
      </c>
      <c r="AY12" s="107" t="s">
        <v>507</v>
      </c>
      <c r="AZ12" s="107" t="s">
        <v>524</v>
      </c>
    </row>
    <row r="13" spans="1:52" s="68" customFormat="1" ht="18" customHeight="1" x14ac:dyDescent="0.3">
      <c r="A13" s="62" t="s">
        <v>1247</v>
      </c>
      <c r="B13" s="62">
        <v>1</v>
      </c>
      <c r="C13" s="62">
        <v>1</v>
      </c>
      <c r="D13" s="62">
        <v>1</v>
      </c>
      <c r="E13" s="62">
        <v>1</v>
      </c>
      <c r="F13" s="62">
        <v>1</v>
      </c>
      <c r="G13" s="62">
        <v>1</v>
      </c>
      <c r="H13" s="62">
        <v>1</v>
      </c>
      <c r="I13" s="62">
        <v>0</v>
      </c>
      <c r="J13" s="62">
        <v>0</v>
      </c>
      <c r="K13" s="62">
        <v>1</v>
      </c>
      <c r="L13" s="62">
        <v>1</v>
      </c>
      <c r="M13" s="62">
        <v>1</v>
      </c>
      <c r="N13" s="62">
        <v>0</v>
      </c>
      <c r="O13" s="62">
        <v>0</v>
      </c>
      <c r="P13" s="62">
        <v>1</v>
      </c>
      <c r="Q13" s="63">
        <v>0</v>
      </c>
      <c r="R13" s="63">
        <v>2</v>
      </c>
      <c r="S13" s="63">
        <v>0</v>
      </c>
      <c r="T13" s="63">
        <v>2</v>
      </c>
      <c r="U13" s="63">
        <v>0</v>
      </c>
      <c r="V13" s="62">
        <v>1</v>
      </c>
      <c r="W13" s="62">
        <v>1</v>
      </c>
      <c r="X13" s="62">
        <v>1</v>
      </c>
      <c r="Y13" s="62">
        <v>0</v>
      </c>
      <c r="Z13" s="62">
        <v>1</v>
      </c>
      <c r="AA13" s="64">
        <v>0.5</v>
      </c>
      <c r="AB13" s="64">
        <v>0.5</v>
      </c>
      <c r="AC13" s="64">
        <v>0</v>
      </c>
      <c r="AD13" s="64">
        <v>0</v>
      </c>
      <c r="AE13" s="64">
        <v>0.5</v>
      </c>
      <c r="AF13" s="64">
        <v>0.5</v>
      </c>
      <c r="AG13" s="64">
        <v>0.5</v>
      </c>
      <c r="AH13" s="64">
        <v>0.5</v>
      </c>
      <c r="AI13" s="61">
        <v>0</v>
      </c>
      <c r="AJ13" s="61">
        <v>0</v>
      </c>
      <c r="AK13" s="61">
        <v>0</v>
      </c>
      <c r="AL13" s="61">
        <v>0</v>
      </c>
      <c r="AM13" s="61">
        <v>0</v>
      </c>
      <c r="AN13" s="61">
        <f t="shared" si="0"/>
        <v>22</v>
      </c>
      <c r="AO13" s="62">
        <v>5</v>
      </c>
      <c r="AP13" s="65">
        <f t="shared" si="1"/>
        <v>0.60273972602739723</v>
      </c>
      <c r="AQ13" s="66" t="s">
        <v>352</v>
      </c>
      <c r="AR13" s="103" t="s">
        <v>1020</v>
      </c>
      <c r="AS13" s="103" t="s">
        <v>470</v>
      </c>
      <c r="AT13" s="103" t="s">
        <v>499</v>
      </c>
      <c r="AU13" s="157" t="s">
        <v>340</v>
      </c>
      <c r="AV13" s="67">
        <v>8</v>
      </c>
      <c r="AW13" s="108" t="s">
        <v>1248</v>
      </c>
      <c r="AX13" s="98" t="s">
        <v>730</v>
      </c>
      <c r="AY13" s="98" t="s">
        <v>731</v>
      </c>
      <c r="AZ13" s="98" t="s">
        <v>473</v>
      </c>
    </row>
    <row r="14" spans="1:52" s="68" customFormat="1" ht="18" customHeight="1" x14ac:dyDescent="0.3">
      <c r="A14" s="62" t="s">
        <v>1349</v>
      </c>
      <c r="B14" s="62">
        <v>0</v>
      </c>
      <c r="C14" s="62">
        <v>1</v>
      </c>
      <c r="D14" s="62">
        <v>0</v>
      </c>
      <c r="E14" s="62">
        <v>0</v>
      </c>
      <c r="F14" s="62">
        <v>1</v>
      </c>
      <c r="G14" s="62">
        <v>0</v>
      </c>
      <c r="H14" s="62">
        <v>1</v>
      </c>
      <c r="I14" s="62">
        <v>0</v>
      </c>
      <c r="J14" s="62">
        <v>0</v>
      </c>
      <c r="K14" s="62">
        <v>0</v>
      </c>
      <c r="L14" s="62">
        <v>0</v>
      </c>
      <c r="M14" s="62">
        <v>1</v>
      </c>
      <c r="N14" s="62">
        <v>1</v>
      </c>
      <c r="O14" s="62">
        <v>0</v>
      </c>
      <c r="P14" s="62">
        <v>1</v>
      </c>
      <c r="Q14" s="63">
        <v>2</v>
      </c>
      <c r="R14" s="63">
        <v>0</v>
      </c>
      <c r="S14" s="63">
        <v>2</v>
      </c>
      <c r="T14" s="63">
        <v>2</v>
      </c>
      <c r="U14" s="63">
        <v>2</v>
      </c>
      <c r="V14" s="62">
        <v>0</v>
      </c>
      <c r="W14" s="62">
        <v>0</v>
      </c>
      <c r="X14" s="62">
        <v>1</v>
      </c>
      <c r="Y14" s="62">
        <v>1</v>
      </c>
      <c r="Z14" s="62">
        <v>1</v>
      </c>
      <c r="AA14" s="64">
        <v>0</v>
      </c>
      <c r="AB14" s="64">
        <v>0</v>
      </c>
      <c r="AC14" s="64">
        <v>0.5</v>
      </c>
      <c r="AD14" s="64">
        <v>0</v>
      </c>
      <c r="AE14" s="64">
        <v>0.5</v>
      </c>
      <c r="AF14" s="64">
        <v>0</v>
      </c>
      <c r="AG14" s="64">
        <v>0</v>
      </c>
      <c r="AH14" s="64">
        <v>0.5</v>
      </c>
      <c r="AI14" s="61">
        <v>0.5</v>
      </c>
      <c r="AJ14" s="61">
        <v>0.5</v>
      </c>
      <c r="AK14" s="61">
        <v>0.5</v>
      </c>
      <c r="AL14" s="61">
        <v>0.5</v>
      </c>
      <c r="AM14" s="61">
        <v>0.5</v>
      </c>
      <c r="AN14" s="61">
        <f t="shared" si="0"/>
        <v>21</v>
      </c>
      <c r="AO14" s="62">
        <v>6</v>
      </c>
      <c r="AP14" s="65">
        <f t="shared" si="1"/>
        <v>0.57534246575342463</v>
      </c>
      <c r="AQ14" s="66" t="s">
        <v>352</v>
      </c>
      <c r="AR14" s="100" t="s">
        <v>1350</v>
      </c>
      <c r="AS14" s="100" t="s">
        <v>458</v>
      </c>
      <c r="AT14" s="100" t="s">
        <v>1244</v>
      </c>
      <c r="AU14" s="157" t="s">
        <v>351</v>
      </c>
      <c r="AV14" s="67">
        <v>8</v>
      </c>
      <c r="AW14" s="109" t="s">
        <v>711</v>
      </c>
      <c r="AX14" s="110" t="s">
        <v>715</v>
      </c>
      <c r="AY14" s="110" t="s">
        <v>577</v>
      </c>
      <c r="AZ14" s="110" t="s">
        <v>582</v>
      </c>
    </row>
    <row r="15" spans="1:52" s="68" customFormat="1" ht="18" customHeight="1" x14ac:dyDescent="0.3">
      <c r="A15" s="62" t="s">
        <v>1253</v>
      </c>
      <c r="B15" s="62">
        <v>0</v>
      </c>
      <c r="C15" s="62">
        <v>0</v>
      </c>
      <c r="D15" s="62">
        <v>0</v>
      </c>
      <c r="E15" s="62">
        <v>1</v>
      </c>
      <c r="F15" s="62">
        <v>1</v>
      </c>
      <c r="G15" s="62">
        <v>1</v>
      </c>
      <c r="H15" s="62">
        <v>1</v>
      </c>
      <c r="I15" s="62">
        <v>1</v>
      </c>
      <c r="J15" s="62">
        <v>0</v>
      </c>
      <c r="K15" s="62">
        <v>1</v>
      </c>
      <c r="L15" s="62">
        <v>1</v>
      </c>
      <c r="M15" s="62">
        <v>1</v>
      </c>
      <c r="N15" s="62">
        <v>0</v>
      </c>
      <c r="O15" s="62">
        <v>1</v>
      </c>
      <c r="P15" s="62">
        <v>1</v>
      </c>
      <c r="Q15" s="63">
        <v>0</v>
      </c>
      <c r="R15" s="63">
        <v>2</v>
      </c>
      <c r="S15" s="63">
        <v>2</v>
      </c>
      <c r="T15" s="63">
        <v>0</v>
      </c>
      <c r="U15" s="63">
        <v>0</v>
      </c>
      <c r="V15" s="62">
        <v>0</v>
      </c>
      <c r="W15" s="62">
        <v>0</v>
      </c>
      <c r="X15" s="62">
        <v>0</v>
      </c>
      <c r="Y15" s="62">
        <v>1</v>
      </c>
      <c r="Z15" s="62">
        <v>1</v>
      </c>
      <c r="AA15" s="64">
        <v>0</v>
      </c>
      <c r="AB15" s="64">
        <v>0</v>
      </c>
      <c r="AC15" s="64">
        <v>0.5</v>
      </c>
      <c r="AD15" s="64">
        <v>0</v>
      </c>
      <c r="AE15" s="64">
        <v>0.5</v>
      </c>
      <c r="AF15" s="64">
        <v>0</v>
      </c>
      <c r="AG15" s="64">
        <v>0.5</v>
      </c>
      <c r="AH15" s="64">
        <v>0.5</v>
      </c>
      <c r="AI15" s="61">
        <v>0.5</v>
      </c>
      <c r="AJ15" s="61">
        <v>0.5</v>
      </c>
      <c r="AK15" s="61">
        <v>0.5</v>
      </c>
      <c r="AL15" s="61">
        <v>0.5</v>
      </c>
      <c r="AM15" s="61">
        <v>0.5</v>
      </c>
      <c r="AN15" s="61">
        <f t="shared" si="0"/>
        <v>20.5</v>
      </c>
      <c r="AO15" s="62">
        <v>7</v>
      </c>
      <c r="AP15" s="65">
        <f t="shared" si="1"/>
        <v>0.56164383561643838</v>
      </c>
      <c r="AQ15" s="66" t="s">
        <v>352</v>
      </c>
      <c r="AR15" s="100" t="s">
        <v>1254</v>
      </c>
      <c r="AS15" s="104" t="s">
        <v>1255</v>
      </c>
      <c r="AT15" s="100" t="s">
        <v>524</v>
      </c>
      <c r="AU15" s="157" t="s">
        <v>334</v>
      </c>
      <c r="AV15" s="67">
        <v>8</v>
      </c>
      <c r="AW15" s="109" t="s">
        <v>711</v>
      </c>
      <c r="AX15" s="110" t="s">
        <v>738</v>
      </c>
      <c r="AY15" s="110" t="s">
        <v>739</v>
      </c>
      <c r="AZ15" s="110" t="s">
        <v>491</v>
      </c>
    </row>
    <row r="16" spans="1:52" s="68" customFormat="1" ht="18" customHeight="1" x14ac:dyDescent="0.3">
      <c r="A16" s="62" t="s">
        <v>1410</v>
      </c>
      <c r="B16" s="62">
        <v>1</v>
      </c>
      <c r="C16" s="62">
        <v>0</v>
      </c>
      <c r="D16" s="62">
        <v>0</v>
      </c>
      <c r="E16" s="62">
        <v>1</v>
      </c>
      <c r="F16" s="62">
        <v>1</v>
      </c>
      <c r="G16" s="62">
        <v>0</v>
      </c>
      <c r="H16" s="62">
        <v>1</v>
      </c>
      <c r="I16" s="62">
        <v>1</v>
      </c>
      <c r="J16" s="62">
        <v>0</v>
      </c>
      <c r="K16" s="62">
        <v>1</v>
      </c>
      <c r="L16" s="62">
        <v>0</v>
      </c>
      <c r="M16" s="62">
        <v>0</v>
      </c>
      <c r="N16" s="62">
        <v>0</v>
      </c>
      <c r="O16" s="62">
        <v>0</v>
      </c>
      <c r="P16" s="62">
        <v>1</v>
      </c>
      <c r="Q16" s="63">
        <v>0</v>
      </c>
      <c r="R16" s="63">
        <v>0</v>
      </c>
      <c r="S16" s="63">
        <v>2</v>
      </c>
      <c r="T16" s="63">
        <v>2</v>
      </c>
      <c r="U16" s="63">
        <v>0</v>
      </c>
      <c r="V16" s="62">
        <v>1</v>
      </c>
      <c r="W16" s="62">
        <v>1</v>
      </c>
      <c r="X16" s="62">
        <v>1</v>
      </c>
      <c r="Y16" s="62">
        <v>1</v>
      </c>
      <c r="Z16" s="62">
        <v>1</v>
      </c>
      <c r="AA16" s="64">
        <v>0</v>
      </c>
      <c r="AB16" s="64">
        <v>0</v>
      </c>
      <c r="AC16" s="64">
        <v>0.5</v>
      </c>
      <c r="AD16" s="64">
        <v>0.5</v>
      </c>
      <c r="AE16" s="64">
        <v>0</v>
      </c>
      <c r="AF16" s="64">
        <v>0</v>
      </c>
      <c r="AG16" s="64">
        <v>0.5</v>
      </c>
      <c r="AH16" s="64">
        <v>0.5</v>
      </c>
      <c r="AI16" s="61">
        <v>0.5</v>
      </c>
      <c r="AJ16" s="61">
        <v>0.5</v>
      </c>
      <c r="AK16" s="61">
        <v>0.5</v>
      </c>
      <c r="AL16" s="61">
        <v>0.5</v>
      </c>
      <c r="AM16" s="61">
        <v>0.5</v>
      </c>
      <c r="AN16" s="61">
        <f t="shared" si="0"/>
        <v>20.5</v>
      </c>
      <c r="AO16" s="62">
        <v>7</v>
      </c>
      <c r="AP16" s="65">
        <f t="shared" si="1"/>
        <v>0.56164383561643838</v>
      </c>
      <c r="AQ16" s="66" t="s">
        <v>352</v>
      </c>
      <c r="AR16" s="103" t="s">
        <v>1411</v>
      </c>
      <c r="AS16" s="103" t="s">
        <v>538</v>
      </c>
      <c r="AT16" s="103" t="s">
        <v>736</v>
      </c>
      <c r="AU16" s="157" t="s">
        <v>334</v>
      </c>
      <c r="AV16" s="67">
        <v>8</v>
      </c>
      <c r="AW16" s="108" t="s">
        <v>711</v>
      </c>
      <c r="AX16" s="98" t="s">
        <v>1127</v>
      </c>
      <c r="AY16" s="98" t="s">
        <v>720</v>
      </c>
      <c r="AZ16" s="98" t="s">
        <v>703</v>
      </c>
    </row>
    <row r="17" spans="1:52" s="68" customFormat="1" ht="18" customHeight="1" x14ac:dyDescent="0.3">
      <c r="A17" s="62" t="s">
        <v>1438</v>
      </c>
      <c r="B17" s="62">
        <v>0</v>
      </c>
      <c r="C17" s="62">
        <v>0</v>
      </c>
      <c r="D17" s="62">
        <v>1</v>
      </c>
      <c r="E17" s="62">
        <v>0</v>
      </c>
      <c r="F17" s="62">
        <v>0</v>
      </c>
      <c r="G17" s="62">
        <v>1</v>
      </c>
      <c r="H17" s="62">
        <v>0</v>
      </c>
      <c r="I17" s="62">
        <v>0</v>
      </c>
      <c r="J17" s="62">
        <v>0</v>
      </c>
      <c r="K17" s="62">
        <v>1</v>
      </c>
      <c r="L17" s="62">
        <v>1</v>
      </c>
      <c r="M17" s="62">
        <v>1</v>
      </c>
      <c r="N17" s="62">
        <v>0</v>
      </c>
      <c r="O17" s="62">
        <v>0</v>
      </c>
      <c r="P17" s="62">
        <v>1</v>
      </c>
      <c r="Q17" s="63">
        <v>0</v>
      </c>
      <c r="R17" s="63">
        <v>2</v>
      </c>
      <c r="S17" s="63">
        <v>2</v>
      </c>
      <c r="T17" s="63">
        <v>0</v>
      </c>
      <c r="U17" s="63">
        <v>2</v>
      </c>
      <c r="V17" s="62">
        <v>1</v>
      </c>
      <c r="W17" s="62">
        <v>1</v>
      </c>
      <c r="X17" s="62">
        <v>1</v>
      </c>
      <c r="Y17" s="62">
        <v>0</v>
      </c>
      <c r="Z17" s="62">
        <v>1</v>
      </c>
      <c r="AA17" s="64">
        <v>0</v>
      </c>
      <c r="AB17" s="64">
        <v>0</v>
      </c>
      <c r="AC17" s="64">
        <v>0.5</v>
      </c>
      <c r="AD17" s="64">
        <v>0</v>
      </c>
      <c r="AE17" s="64">
        <v>0.5</v>
      </c>
      <c r="AF17" s="64">
        <v>0.5</v>
      </c>
      <c r="AG17" s="64">
        <v>0.5</v>
      </c>
      <c r="AH17" s="64">
        <v>0</v>
      </c>
      <c r="AI17" s="61">
        <v>0.5</v>
      </c>
      <c r="AJ17" s="61">
        <v>0.5</v>
      </c>
      <c r="AK17" s="61">
        <v>0.5</v>
      </c>
      <c r="AL17" s="61">
        <v>0.5</v>
      </c>
      <c r="AM17" s="61">
        <v>0.5</v>
      </c>
      <c r="AN17" s="61">
        <f t="shared" si="0"/>
        <v>20.5</v>
      </c>
      <c r="AO17" s="62">
        <v>7</v>
      </c>
      <c r="AP17" s="65">
        <f t="shared" si="1"/>
        <v>0.56164383561643838</v>
      </c>
      <c r="AQ17" s="66" t="s">
        <v>352</v>
      </c>
      <c r="AR17" s="162" t="s">
        <v>1439</v>
      </c>
      <c r="AS17" s="162" t="s">
        <v>555</v>
      </c>
      <c r="AT17" s="162" t="s">
        <v>491</v>
      </c>
      <c r="AU17" s="157" t="s">
        <v>336</v>
      </c>
      <c r="AV17" s="67">
        <v>8</v>
      </c>
      <c r="AW17" s="109" t="s">
        <v>725</v>
      </c>
      <c r="AX17" s="111" t="s">
        <v>1122</v>
      </c>
      <c r="AY17" s="111" t="s">
        <v>720</v>
      </c>
      <c r="AZ17" s="111" t="s">
        <v>499</v>
      </c>
    </row>
    <row r="18" spans="1:52" s="68" customFormat="1" ht="18" customHeight="1" x14ac:dyDescent="0.3">
      <c r="A18" s="62" t="s">
        <v>1462</v>
      </c>
      <c r="B18" s="62">
        <v>0</v>
      </c>
      <c r="C18" s="62">
        <v>0</v>
      </c>
      <c r="D18" s="62">
        <v>0</v>
      </c>
      <c r="E18" s="62">
        <v>1</v>
      </c>
      <c r="F18" s="62">
        <v>0</v>
      </c>
      <c r="G18" s="62">
        <v>0</v>
      </c>
      <c r="H18" s="62">
        <v>0</v>
      </c>
      <c r="I18" s="62">
        <v>0</v>
      </c>
      <c r="J18" s="62">
        <v>1</v>
      </c>
      <c r="K18" s="62">
        <v>1</v>
      </c>
      <c r="L18" s="62">
        <v>1</v>
      </c>
      <c r="M18" s="62">
        <v>0</v>
      </c>
      <c r="N18" s="62">
        <v>0</v>
      </c>
      <c r="O18" s="62">
        <v>0</v>
      </c>
      <c r="P18" s="62">
        <v>0</v>
      </c>
      <c r="Q18" s="63">
        <v>2</v>
      </c>
      <c r="R18" s="63">
        <v>2</v>
      </c>
      <c r="S18" s="63">
        <v>0</v>
      </c>
      <c r="T18" s="63">
        <v>2</v>
      </c>
      <c r="U18" s="63">
        <v>2</v>
      </c>
      <c r="V18" s="62">
        <v>1</v>
      </c>
      <c r="W18" s="62">
        <v>0</v>
      </c>
      <c r="X18" s="62">
        <v>1</v>
      </c>
      <c r="Y18" s="62">
        <v>1</v>
      </c>
      <c r="Z18" s="62">
        <v>1</v>
      </c>
      <c r="AA18" s="64">
        <v>0.5</v>
      </c>
      <c r="AB18" s="64">
        <v>0</v>
      </c>
      <c r="AC18" s="64">
        <v>0.5</v>
      </c>
      <c r="AD18" s="64">
        <v>0.5</v>
      </c>
      <c r="AE18" s="64">
        <v>0.5</v>
      </c>
      <c r="AF18" s="64">
        <v>0</v>
      </c>
      <c r="AG18" s="64">
        <v>0.5</v>
      </c>
      <c r="AH18" s="64">
        <v>0.5</v>
      </c>
      <c r="AI18" s="61">
        <v>0.5</v>
      </c>
      <c r="AJ18" s="61">
        <v>0.5</v>
      </c>
      <c r="AK18" s="61">
        <v>0</v>
      </c>
      <c r="AL18" s="61">
        <v>0.5</v>
      </c>
      <c r="AM18" s="61">
        <v>0</v>
      </c>
      <c r="AN18" s="61">
        <f t="shared" si="0"/>
        <v>20.5</v>
      </c>
      <c r="AO18" s="62">
        <v>7</v>
      </c>
      <c r="AP18" s="65">
        <f t="shared" si="1"/>
        <v>0.56164383561643838</v>
      </c>
      <c r="AQ18" s="66" t="s">
        <v>352</v>
      </c>
      <c r="AR18" s="103" t="s">
        <v>1463</v>
      </c>
      <c r="AS18" s="103" t="s">
        <v>1085</v>
      </c>
      <c r="AT18" s="103" t="s">
        <v>499</v>
      </c>
      <c r="AU18" s="157" t="s">
        <v>328</v>
      </c>
      <c r="AV18" s="67">
        <v>8</v>
      </c>
      <c r="AW18" s="108" t="s">
        <v>725</v>
      </c>
      <c r="AX18" s="98" t="s">
        <v>1127</v>
      </c>
      <c r="AY18" s="98" t="s">
        <v>720</v>
      </c>
      <c r="AZ18" s="98" t="s">
        <v>703</v>
      </c>
    </row>
    <row r="19" spans="1:52" s="68" customFormat="1" ht="18" customHeight="1" x14ac:dyDescent="0.3">
      <c r="A19" s="62" t="s">
        <v>1226</v>
      </c>
      <c r="B19" s="62">
        <v>0</v>
      </c>
      <c r="C19" s="62">
        <v>0</v>
      </c>
      <c r="D19" s="62">
        <v>0</v>
      </c>
      <c r="E19" s="62">
        <v>0</v>
      </c>
      <c r="F19" s="62">
        <v>1</v>
      </c>
      <c r="G19" s="62">
        <v>1</v>
      </c>
      <c r="H19" s="62">
        <v>0</v>
      </c>
      <c r="I19" s="62">
        <v>0</v>
      </c>
      <c r="J19" s="62">
        <v>0</v>
      </c>
      <c r="K19" s="62">
        <v>1</v>
      </c>
      <c r="L19" s="62">
        <v>1</v>
      </c>
      <c r="M19" s="62">
        <v>0</v>
      </c>
      <c r="N19" s="62">
        <v>1</v>
      </c>
      <c r="O19" s="62">
        <v>1</v>
      </c>
      <c r="P19" s="62">
        <v>1</v>
      </c>
      <c r="Q19" s="63">
        <v>0</v>
      </c>
      <c r="R19" s="63">
        <v>0</v>
      </c>
      <c r="S19" s="63">
        <v>2</v>
      </c>
      <c r="T19" s="63">
        <v>2</v>
      </c>
      <c r="U19" s="63">
        <v>0</v>
      </c>
      <c r="V19" s="62">
        <v>1</v>
      </c>
      <c r="W19" s="62">
        <v>0</v>
      </c>
      <c r="X19" s="62">
        <v>1</v>
      </c>
      <c r="Y19" s="62">
        <v>1</v>
      </c>
      <c r="Z19" s="62">
        <v>1</v>
      </c>
      <c r="AA19" s="64">
        <v>0</v>
      </c>
      <c r="AB19" s="64">
        <v>0.5</v>
      </c>
      <c r="AC19" s="64">
        <v>0.5</v>
      </c>
      <c r="AD19" s="64">
        <v>0.5</v>
      </c>
      <c r="AE19" s="64">
        <v>0</v>
      </c>
      <c r="AF19" s="64">
        <v>0</v>
      </c>
      <c r="AG19" s="64">
        <v>0.5</v>
      </c>
      <c r="AH19" s="64">
        <v>0.5</v>
      </c>
      <c r="AI19" s="61">
        <v>0.5</v>
      </c>
      <c r="AJ19" s="61">
        <v>0.5</v>
      </c>
      <c r="AK19" s="61">
        <v>0.5</v>
      </c>
      <c r="AL19" s="61">
        <v>0.5</v>
      </c>
      <c r="AM19" s="61">
        <v>0.5</v>
      </c>
      <c r="AN19" s="61">
        <f t="shared" si="0"/>
        <v>20</v>
      </c>
      <c r="AO19" s="62">
        <v>8</v>
      </c>
      <c r="AP19" s="65">
        <f t="shared" si="1"/>
        <v>0.54794520547945202</v>
      </c>
      <c r="AQ19" s="66" t="s">
        <v>352</v>
      </c>
      <c r="AR19" s="100" t="s">
        <v>1227</v>
      </c>
      <c r="AS19" s="100" t="s">
        <v>515</v>
      </c>
      <c r="AT19" s="100" t="s">
        <v>491</v>
      </c>
      <c r="AU19" s="157" t="s">
        <v>334</v>
      </c>
      <c r="AV19" s="67">
        <v>8</v>
      </c>
      <c r="AW19" s="109" t="s">
        <v>711</v>
      </c>
      <c r="AX19" s="110" t="s">
        <v>738</v>
      </c>
      <c r="AY19" s="110" t="s">
        <v>739</v>
      </c>
      <c r="AZ19" s="110" t="s">
        <v>491</v>
      </c>
    </row>
    <row r="20" spans="1:52" s="68" customFormat="1" ht="18" customHeight="1" x14ac:dyDescent="0.3">
      <c r="A20" s="62" t="s">
        <v>1363</v>
      </c>
      <c r="B20" s="62">
        <v>0</v>
      </c>
      <c r="C20" s="62">
        <v>1</v>
      </c>
      <c r="D20" s="62">
        <v>1</v>
      </c>
      <c r="E20" s="62">
        <v>0</v>
      </c>
      <c r="F20" s="62">
        <v>0</v>
      </c>
      <c r="G20" s="62">
        <v>1</v>
      </c>
      <c r="H20" s="62">
        <v>1</v>
      </c>
      <c r="I20" s="62">
        <v>1</v>
      </c>
      <c r="J20" s="62">
        <v>0</v>
      </c>
      <c r="K20" s="62">
        <v>0</v>
      </c>
      <c r="L20" s="62">
        <v>0</v>
      </c>
      <c r="M20" s="62">
        <v>1</v>
      </c>
      <c r="N20" s="62">
        <v>1</v>
      </c>
      <c r="O20" s="62">
        <v>0</v>
      </c>
      <c r="P20" s="62">
        <v>0</v>
      </c>
      <c r="Q20" s="63">
        <v>0</v>
      </c>
      <c r="R20" s="63">
        <v>0</v>
      </c>
      <c r="S20" s="63">
        <v>2</v>
      </c>
      <c r="T20" s="63">
        <v>2</v>
      </c>
      <c r="U20" s="63">
        <v>0</v>
      </c>
      <c r="V20" s="62">
        <v>1</v>
      </c>
      <c r="W20" s="62">
        <v>1</v>
      </c>
      <c r="X20" s="62">
        <v>1</v>
      </c>
      <c r="Y20" s="62">
        <v>0</v>
      </c>
      <c r="Z20" s="62">
        <v>1</v>
      </c>
      <c r="AA20" s="64">
        <v>0.5</v>
      </c>
      <c r="AB20" s="64">
        <v>0</v>
      </c>
      <c r="AC20" s="64">
        <v>0.5</v>
      </c>
      <c r="AD20" s="64">
        <v>0</v>
      </c>
      <c r="AE20" s="64">
        <v>0.5</v>
      </c>
      <c r="AF20" s="64">
        <v>0.5</v>
      </c>
      <c r="AG20" s="64">
        <v>0.5</v>
      </c>
      <c r="AH20" s="64">
        <v>0.5</v>
      </c>
      <c r="AI20" s="61">
        <v>0.5</v>
      </c>
      <c r="AJ20" s="61">
        <v>0.5</v>
      </c>
      <c r="AK20" s="61">
        <v>0.5</v>
      </c>
      <c r="AL20" s="61">
        <v>0.5</v>
      </c>
      <c r="AM20" s="61">
        <v>0</v>
      </c>
      <c r="AN20" s="61">
        <f t="shared" si="0"/>
        <v>20</v>
      </c>
      <c r="AO20" s="62">
        <v>8</v>
      </c>
      <c r="AP20" s="65">
        <f t="shared" si="1"/>
        <v>0.54794520547945202</v>
      </c>
      <c r="AQ20" s="66" t="s">
        <v>352</v>
      </c>
      <c r="AR20" s="102" t="s">
        <v>1364</v>
      </c>
      <c r="AS20" s="102" t="s">
        <v>1365</v>
      </c>
      <c r="AT20" s="102" t="s">
        <v>544</v>
      </c>
      <c r="AU20" s="157" t="s">
        <v>452</v>
      </c>
      <c r="AV20" s="67"/>
      <c r="AW20" s="109" t="s">
        <v>700</v>
      </c>
      <c r="AX20" s="111" t="s">
        <v>721</v>
      </c>
      <c r="AY20" s="111" t="s">
        <v>541</v>
      </c>
      <c r="AZ20" s="111" t="s">
        <v>510</v>
      </c>
    </row>
    <row r="21" spans="1:52" s="68" customFormat="1" ht="18" customHeight="1" x14ac:dyDescent="0.3">
      <c r="A21" s="62" t="s">
        <v>1164</v>
      </c>
      <c r="B21" s="62">
        <v>0</v>
      </c>
      <c r="C21" s="62">
        <v>0</v>
      </c>
      <c r="D21" s="62">
        <v>0</v>
      </c>
      <c r="E21" s="62">
        <v>1</v>
      </c>
      <c r="F21" s="62">
        <v>1</v>
      </c>
      <c r="G21" s="62">
        <v>1</v>
      </c>
      <c r="H21" s="62">
        <v>0</v>
      </c>
      <c r="I21" s="62">
        <v>1</v>
      </c>
      <c r="J21" s="62">
        <v>0</v>
      </c>
      <c r="K21" s="62">
        <v>1</v>
      </c>
      <c r="L21" s="62">
        <v>1</v>
      </c>
      <c r="M21" s="62">
        <v>1</v>
      </c>
      <c r="N21" s="62">
        <v>0</v>
      </c>
      <c r="O21" s="62">
        <v>0</v>
      </c>
      <c r="P21" s="62">
        <v>1</v>
      </c>
      <c r="Q21" s="63">
        <v>0</v>
      </c>
      <c r="R21" s="63">
        <v>2</v>
      </c>
      <c r="S21" s="63">
        <v>2</v>
      </c>
      <c r="T21" s="63">
        <v>0</v>
      </c>
      <c r="U21" s="63">
        <v>0</v>
      </c>
      <c r="V21" s="62">
        <v>1</v>
      </c>
      <c r="W21" s="62">
        <v>1</v>
      </c>
      <c r="X21" s="62">
        <v>1</v>
      </c>
      <c r="Y21" s="62">
        <v>0</v>
      </c>
      <c r="Z21" s="62">
        <v>1</v>
      </c>
      <c r="AA21" s="64">
        <v>0.5</v>
      </c>
      <c r="AB21" s="64">
        <v>0</v>
      </c>
      <c r="AC21" s="64">
        <v>0.5</v>
      </c>
      <c r="AD21" s="64">
        <v>0.5</v>
      </c>
      <c r="AE21" s="64">
        <v>0</v>
      </c>
      <c r="AF21" s="64">
        <v>0</v>
      </c>
      <c r="AG21" s="64">
        <v>0</v>
      </c>
      <c r="AH21" s="64">
        <v>0</v>
      </c>
      <c r="AI21" s="61">
        <v>0.5</v>
      </c>
      <c r="AJ21" s="61">
        <v>0</v>
      </c>
      <c r="AK21" s="61">
        <v>0.5</v>
      </c>
      <c r="AL21" s="61">
        <v>0.5</v>
      </c>
      <c r="AM21" s="61">
        <v>0.5</v>
      </c>
      <c r="AN21" s="61">
        <f t="shared" si="0"/>
        <v>19.5</v>
      </c>
      <c r="AO21" s="62">
        <v>9</v>
      </c>
      <c r="AP21" s="65">
        <f t="shared" si="1"/>
        <v>0.53424657534246578</v>
      </c>
      <c r="AQ21" s="66" t="s">
        <v>352</v>
      </c>
      <c r="AR21" s="100" t="s">
        <v>1165</v>
      </c>
      <c r="AS21" s="100" t="s">
        <v>493</v>
      </c>
      <c r="AT21" s="100" t="s">
        <v>513</v>
      </c>
      <c r="AU21" s="157" t="s">
        <v>334</v>
      </c>
      <c r="AV21" s="67">
        <v>8</v>
      </c>
      <c r="AW21" s="109" t="s">
        <v>711</v>
      </c>
      <c r="AX21" s="110" t="s">
        <v>738</v>
      </c>
      <c r="AY21" s="110" t="s">
        <v>739</v>
      </c>
      <c r="AZ21" s="110" t="s">
        <v>491</v>
      </c>
    </row>
    <row r="22" spans="1:52" s="68" customFormat="1" ht="18" customHeight="1" x14ac:dyDescent="0.3">
      <c r="A22" s="62" t="s">
        <v>1361</v>
      </c>
      <c r="B22" s="62">
        <v>0</v>
      </c>
      <c r="C22" s="62">
        <v>1</v>
      </c>
      <c r="D22" s="62">
        <v>0</v>
      </c>
      <c r="E22" s="62">
        <v>0</v>
      </c>
      <c r="F22" s="62">
        <v>1</v>
      </c>
      <c r="G22" s="62">
        <v>0</v>
      </c>
      <c r="H22" s="62">
        <v>1</v>
      </c>
      <c r="I22" s="62">
        <v>1</v>
      </c>
      <c r="J22" s="62">
        <v>1</v>
      </c>
      <c r="K22" s="62">
        <v>1</v>
      </c>
      <c r="L22" s="62">
        <v>1</v>
      </c>
      <c r="M22" s="62">
        <v>1</v>
      </c>
      <c r="N22" s="62">
        <v>1</v>
      </c>
      <c r="O22" s="62">
        <v>0</v>
      </c>
      <c r="P22" s="62">
        <v>1</v>
      </c>
      <c r="Q22" s="63">
        <v>0</v>
      </c>
      <c r="R22" s="63">
        <v>2</v>
      </c>
      <c r="S22" s="63">
        <v>0</v>
      </c>
      <c r="T22" s="63">
        <v>2</v>
      </c>
      <c r="U22" s="63">
        <v>0</v>
      </c>
      <c r="V22" s="62">
        <v>0</v>
      </c>
      <c r="W22" s="62">
        <v>0</v>
      </c>
      <c r="X22" s="62">
        <v>0</v>
      </c>
      <c r="Y22" s="62">
        <v>1</v>
      </c>
      <c r="Z22" s="62">
        <v>1</v>
      </c>
      <c r="AA22" s="64">
        <v>0</v>
      </c>
      <c r="AB22" s="64">
        <v>0</v>
      </c>
      <c r="AC22" s="64">
        <v>0.5</v>
      </c>
      <c r="AD22" s="64">
        <v>0</v>
      </c>
      <c r="AE22" s="64">
        <v>0.5</v>
      </c>
      <c r="AF22" s="64">
        <v>0.5</v>
      </c>
      <c r="AG22" s="64">
        <v>0.5</v>
      </c>
      <c r="AH22" s="64">
        <v>0</v>
      </c>
      <c r="AI22" s="61">
        <v>0.5</v>
      </c>
      <c r="AJ22" s="61">
        <v>0.5</v>
      </c>
      <c r="AK22" s="61">
        <v>0</v>
      </c>
      <c r="AL22" s="61">
        <v>0</v>
      </c>
      <c r="AM22" s="61">
        <v>0.5</v>
      </c>
      <c r="AN22" s="61">
        <f t="shared" si="0"/>
        <v>19.5</v>
      </c>
      <c r="AO22" s="62">
        <v>9</v>
      </c>
      <c r="AP22" s="65">
        <f t="shared" si="1"/>
        <v>0.53424657534246578</v>
      </c>
      <c r="AQ22" s="66" t="s">
        <v>352</v>
      </c>
      <c r="AR22" s="165" t="s">
        <v>1362</v>
      </c>
      <c r="AS22" s="165" t="s">
        <v>546</v>
      </c>
      <c r="AT22" s="165" t="s">
        <v>462</v>
      </c>
      <c r="AU22" s="157" t="s">
        <v>329</v>
      </c>
      <c r="AV22" s="67">
        <v>8</v>
      </c>
      <c r="AW22" s="114" t="s">
        <v>707</v>
      </c>
      <c r="AX22" s="110" t="s">
        <v>745</v>
      </c>
      <c r="AY22" s="110" t="s">
        <v>746</v>
      </c>
      <c r="AZ22" s="110" t="s">
        <v>747</v>
      </c>
    </row>
    <row r="23" spans="1:52" s="68" customFormat="1" ht="18" customHeight="1" x14ac:dyDescent="0.3">
      <c r="A23" s="62" t="s">
        <v>1396</v>
      </c>
      <c r="B23" s="62">
        <v>0</v>
      </c>
      <c r="C23" s="62">
        <v>0</v>
      </c>
      <c r="D23" s="62">
        <v>0</v>
      </c>
      <c r="E23" s="62">
        <v>1</v>
      </c>
      <c r="F23" s="62">
        <v>0</v>
      </c>
      <c r="G23" s="62">
        <v>1</v>
      </c>
      <c r="H23" s="62">
        <v>0</v>
      </c>
      <c r="I23" s="62">
        <v>1</v>
      </c>
      <c r="J23" s="62">
        <v>0</v>
      </c>
      <c r="K23" s="62">
        <v>1</v>
      </c>
      <c r="L23" s="62">
        <v>1</v>
      </c>
      <c r="M23" s="62">
        <v>1</v>
      </c>
      <c r="N23" s="62">
        <v>0</v>
      </c>
      <c r="O23" s="62">
        <v>1</v>
      </c>
      <c r="P23" s="62">
        <v>0</v>
      </c>
      <c r="Q23" s="63">
        <v>2</v>
      </c>
      <c r="R23" s="63">
        <v>2</v>
      </c>
      <c r="S23" s="63">
        <v>0</v>
      </c>
      <c r="T23" s="63">
        <v>0</v>
      </c>
      <c r="U23" s="63">
        <v>0</v>
      </c>
      <c r="V23" s="62">
        <v>1</v>
      </c>
      <c r="W23" s="62">
        <v>1</v>
      </c>
      <c r="X23" s="62">
        <v>1</v>
      </c>
      <c r="Y23" s="62">
        <v>1</v>
      </c>
      <c r="Z23" s="62">
        <v>1</v>
      </c>
      <c r="AA23" s="64">
        <v>0.5</v>
      </c>
      <c r="AB23" s="64">
        <v>0</v>
      </c>
      <c r="AC23" s="64">
        <v>0</v>
      </c>
      <c r="AD23" s="64">
        <v>0.5</v>
      </c>
      <c r="AE23" s="64">
        <v>0</v>
      </c>
      <c r="AF23" s="64">
        <v>0</v>
      </c>
      <c r="AG23" s="64">
        <v>0.5</v>
      </c>
      <c r="AH23" s="64">
        <v>0</v>
      </c>
      <c r="AI23" s="61">
        <v>0.5</v>
      </c>
      <c r="AJ23" s="61">
        <v>0.5</v>
      </c>
      <c r="AK23" s="61">
        <v>0.5</v>
      </c>
      <c r="AL23" s="61">
        <v>0.5</v>
      </c>
      <c r="AM23" s="61">
        <v>0</v>
      </c>
      <c r="AN23" s="61">
        <f t="shared" si="0"/>
        <v>19.5</v>
      </c>
      <c r="AO23" s="62">
        <v>9</v>
      </c>
      <c r="AP23" s="65">
        <f t="shared" si="1"/>
        <v>0.53424657534246578</v>
      </c>
      <c r="AQ23" s="66" t="s">
        <v>352</v>
      </c>
      <c r="AR23" s="100" t="s">
        <v>1397</v>
      </c>
      <c r="AS23" s="100" t="s">
        <v>480</v>
      </c>
      <c r="AT23" s="100" t="s">
        <v>473</v>
      </c>
      <c r="AU23" s="157" t="s">
        <v>339</v>
      </c>
      <c r="AV23" s="67">
        <v>8</v>
      </c>
      <c r="AW23" s="109" t="s">
        <v>878</v>
      </c>
      <c r="AX23" s="115" t="s">
        <v>1398</v>
      </c>
      <c r="AY23" s="111" t="s">
        <v>1399</v>
      </c>
      <c r="AZ23" s="111" t="s">
        <v>551</v>
      </c>
    </row>
    <row r="24" spans="1:52" s="68" customFormat="1" ht="18" customHeight="1" x14ac:dyDescent="0.3">
      <c r="A24" s="62" t="s">
        <v>1440</v>
      </c>
      <c r="B24" s="62">
        <v>1</v>
      </c>
      <c r="C24" s="62">
        <v>0</v>
      </c>
      <c r="D24" s="62">
        <v>0</v>
      </c>
      <c r="E24" s="62">
        <v>0</v>
      </c>
      <c r="F24" s="62">
        <v>0</v>
      </c>
      <c r="G24" s="62">
        <v>1</v>
      </c>
      <c r="H24" s="62">
        <v>0</v>
      </c>
      <c r="I24" s="62">
        <v>0</v>
      </c>
      <c r="J24" s="62">
        <v>0</v>
      </c>
      <c r="K24" s="62">
        <v>0</v>
      </c>
      <c r="L24" s="62">
        <v>1</v>
      </c>
      <c r="M24" s="62">
        <v>1</v>
      </c>
      <c r="N24" s="62">
        <v>0</v>
      </c>
      <c r="O24" s="62">
        <v>0</v>
      </c>
      <c r="P24" s="62">
        <v>0</v>
      </c>
      <c r="Q24" s="63">
        <v>2</v>
      </c>
      <c r="R24" s="63">
        <v>0</v>
      </c>
      <c r="S24" s="63">
        <v>2</v>
      </c>
      <c r="T24" s="63">
        <v>2</v>
      </c>
      <c r="U24" s="63">
        <v>2</v>
      </c>
      <c r="V24" s="62">
        <v>1</v>
      </c>
      <c r="W24" s="62">
        <v>0</v>
      </c>
      <c r="X24" s="62">
        <v>1</v>
      </c>
      <c r="Y24" s="62">
        <v>1</v>
      </c>
      <c r="Z24" s="62">
        <v>1</v>
      </c>
      <c r="AA24" s="64">
        <v>0</v>
      </c>
      <c r="AB24" s="64">
        <v>0</v>
      </c>
      <c r="AC24" s="64">
        <v>0.5</v>
      </c>
      <c r="AD24" s="64">
        <v>0</v>
      </c>
      <c r="AE24" s="64">
        <v>0</v>
      </c>
      <c r="AF24" s="64">
        <v>0</v>
      </c>
      <c r="AG24" s="64">
        <v>0.5</v>
      </c>
      <c r="AH24" s="64">
        <v>0</v>
      </c>
      <c r="AI24" s="61">
        <v>0.5</v>
      </c>
      <c r="AJ24" s="61">
        <v>0.5</v>
      </c>
      <c r="AK24" s="61">
        <v>0.5</v>
      </c>
      <c r="AL24" s="61">
        <v>0.5</v>
      </c>
      <c r="AM24" s="61">
        <v>0.5</v>
      </c>
      <c r="AN24" s="61">
        <f t="shared" si="0"/>
        <v>19.5</v>
      </c>
      <c r="AO24" s="62">
        <v>9</v>
      </c>
      <c r="AP24" s="65">
        <f t="shared" si="1"/>
        <v>0.53424657534246578</v>
      </c>
      <c r="AQ24" s="66" t="s">
        <v>352</v>
      </c>
      <c r="AR24" s="103" t="s">
        <v>1441</v>
      </c>
      <c r="AS24" s="103" t="s">
        <v>493</v>
      </c>
      <c r="AT24" s="103" t="s">
        <v>488</v>
      </c>
      <c r="AU24" s="157" t="s">
        <v>338</v>
      </c>
      <c r="AV24" s="67">
        <v>8</v>
      </c>
      <c r="AW24" s="108" t="s">
        <v>725</v>
      </c>
      <c r="AX24" s="98" t="s">
        <v>1121</v>
      </c>
      <c r="AY24" s="98" t="s">
        <v>577</v>
      </c>
      <c r="AZ24" s="98" t="s">
        <v>488</v>
      </c>
    </row>
    <row r="25" spans="1:52" s="68" customFormat="1" ht="18" customHeight="1" x14ac:dyDescent="0.3">
      <c r="A25" s="62" t="s">
        <v>1213</v>
      </c>
      <c r="B25" s="62">
        <v>1</v>
      </c>
      <c r="C25" s="62">
        <v>0</v>
      </c>
      <c r="D25" s="62">
        <v>0</v>
      </c>
      <c r="E25" s="62">
        <v>0</v>
      </c>
      <c r="F25" s="62">
        <v>0</v>
      </c>
      <c r="G25" s="62">
        <v>1</v>
      </c>
      <c r="H25" s="62">
        <v>0</v>
      </c>
      <c r="I25" s="62">
        <v>1</v>
      </c>
      <c r="J25" s="62">
        <v>1</v>
      </c>
      <c r="K25" s="62">
        <v>0</v>
      </c>
      <c r="L25" s="62">
        <v>0</v>
      </c>
      <c r="M25" s="62">
        <v>1</v>
      </c>
      <c r="N25" s="62">
        <v>0</v>
      </c>
      <c r="O25" s="62">
        <v>0</v>
      </c>
      <c r="P25" s="62">
        <v>1</v>
      </c>
      <c r="Q25" s="63">
        <v>0</v>
      </c>
      <c r="R25" s="63">
        <v>0</v>
      </c>
      <c r="S25" s="63">
        <v>2</v>
      </c>
      <c r="T25" s="63">
        <v>2</v>
      </c>
      <c r="U25" s="63">
        <v>2</v>
      </c>
      <c r="V25" s="62">
        <v>0</v>
      </c>
      <c r="W25" s="62">
        <v>0</v>
      </c>
      <c r="X25" s="62">
        <v>1</v>
      </c>
      <c r="Y25" s="62">
        <v>1</v>
      </c>
      <c r="Z25" s="62">
        <v>1</v>
      </c>
      <c r="AA25" s="64">
        <v>0</v>
      </c>
      <c r="AB25" s="64">
        <v>0</v>
      </c>
      <c r="AC25" s="64">
        <v>0.5</v>
      </c>
      <c r="AD25" s="64">
        <v>0.5</v>
      </c>
      <c r="AE25" s="64">
        <v>0</v>
      </c>
      <c r="AF25" s="64">
        <v>0</v>
      </c>
      <c r="AG25" s="64">
        <v>0.5</v>
      </c>
      <c r="AH25" s="64">
        <v>0.5</v>
      </c>
      <c r="AI25" s="61">
        <v>0.5</v>
      </c>
      <c r="AJ25" s="61">
        <v>0.5</v>
      </c>
      <c r="AK25" s="61">
        <v>0</v>
      </c>
      <c r="AL25" s="61">
        <v>0.5</v>
      </c>
      <c r="AM25" s="61">
        <v>0.5</v>
      </c>
      <c r="AN25" s="61">
        <f t="shared" si="0"/>
        <v>19</v>
      </c>
      <c r="AO25" s="62">
        <v>10</v>
      </c>
      <c r="AP25" s="65">
        <f t="shared" si="1"/>
        <v>0.52054794520547942</v>
      </c>
      <c r="AQ25" s="66" t="s">
        <v>352</v>
      </c>
      <c r="AR25" s="103" t="s">
        <v>1214</v>
      </c>
      <c r="AS25" s="103" t="s">
        <v>480</v>
      </c>
      <c r="AT25" s="103" t="s">
        <v>529</v>
      </c>
      <c r="AU25" s="157" t="s">
        <v>340</v>
      </c>
      <c r="AV25" s="67">
        <v>8</v>
      </c>
      <c r="AW25" s="108" t="s">
        <v>729</v>
      </c>
      <c r="AX25" s="98" t="s">
        <v>751</v>
      </c>
      <c r="AY25" s="98" t="s">
        <v>509</v>
      </c>
      <c r="AZ25" s="98" t="s">
        <v>473</v>
      </c>
    </row>
    <row r="26" spans="1:52" s="68" customFormat="1" ht="18" customHeight="1" x14ac:dyDescent="0.3">
      <c r="A26" s="62" t="s">
        <v>1295</v>
      </c>
      <c r="B26" s="62">
        <v>1</v>
      </c>
      <c r="C26" s="62">
        <v>1</v>
      </c>
      <c r="D26" s="62">
        <v>1</v>
      </c>
      <c r="E26" s="62">
        <v>1</v>
      </c>
      <c r="F26" s="62">
        <v>1</v>
      </c>
      <c r="G26" s="62">
        <v>1</v>
      </c>
      <c r="H26" s="62">
        <v>1</v>
      </c>
      <c r="I26" s="62">
        <v>1</v>
      </c>
      <c r="J26" s="62">
        <v>0</v>
      </c>
      <c r="K26" s="62">
        <v>0</v>
      </c>
      <c r="L26" s="62">
        <v>0</v>
      </c>
      <c r="M26" s="62">
        <v>1</v>
      </c>
      <c r="N26" s="62">
        <v>0</v>
      </c>
      <c r="O26" s="62">
        <v>0</v>
      </c>
      <c r="P26" s="62">
        <v>1</v>
      </c>
      <c r="Q26" s="63">
        <v>0</v>
      </c>
      <c r="R26" s="63">
        <v>0</v>
      </c>
      <c r="S26" s="63">
        <v>0</v>
      </c>
      <c r="T26" s="63">
        <v>0</v>
      </c>
      <c r="U26" s="63">
        <v>2</v>
      </c>
      <c r="V26" s="62">
        <v>1</v>
      </c>
      <c r="W26" s="62">
        <v>1</v>
      </c>
      <c r="X26" s="62">
        <v>0</v>
      </c>
      <c r="Y26" s="62">
        <v>1</v>
      </c>
      <c r="Z26" s="62">
        <v>1</v>
      </c>
      <c r="AA26" s="64">
        <v>0</v>
      </c>
      <c r="AB26" s="64">
        <v>0</v>
      </c>
      <c r="AC26" s="64">
        <v>0.5</v>
      </c>
      <c r="AD26" s="64">
        <v>0</v>
      </c>
      <c r="AE26" s="64">
        <v>0.5</v>
      </c>
      <c r="AF26" s="64">
        <v>0</v>
      </c>
      <c r="AG26" s="64">
        <v>0</v>
      </c>
      <c r="AH26" s="64">
        <v>0</v>
      </c>
      <c r="AI26" s="61">
        <v>0.5</v>
      </c>
      <c r="AJ26" s="61">
        <v>0.5</v>
      </c>
      <c r="AK26" s="61">
        <v>0</v>
      </c>
      <c r="AL26" s="61">
        <v>0.5</v>
      </c>
      <c r="AM26" s="61">
        <v>0.5</v>
      </c>
      <c r="AN26" s="61">
        <f t="shared" si="0"/>
        <v>19</v>
      </c>
      <c r="AO26" s="62">
        <v>10</v>
      </c>
      <c r="AP26" s="65">
        <f t="shared" si="1"/>
        <v>0.52054794520547942</v>
      </c>
      <c r="AQ26" s="66" t="s">
        <v>352</v>
      </c>
      <c r="AR26" s="103" t="s">
        <v>1296</v>
      </c>
      <c r="AS26" s="103" t="s">
        <v>579</v>
      </c>
      <c r="AT26" s="103" t="s">
        <v>539</v>
      </c>
      <c r="AU26" s="157" t="s">
        <v>340</v>
      </c>
      <c r="AV26" s="67">
        <v>8</v>
      </c>
      <c r="AW26" s="108" t="s">
        <v>1248</v>
      </c>
      <c r="AX26" s="98" t="s">
        <v>730</v>
      </c>
      <c r="AY26" s="98" t="s">
        <v>731</v>
      </c>
      <c r="AZ26" s="98" t="s">
        <v>473</v>
      </c>
    </row>
    <row r="27" spans="1:52" s="68" customFormat="1" ht="18" customHeight="1" x14ac:dyDescent="0.3">
      <c r="A27" s="62" t="s">
        <v>1239</v>
      </c>
      <c r="B27" s="62">
        <v>1</v>
      </c>
      <c r="C27" s="62">
        <v>0</v>
      </c>
      <c r="D27" s="62">
        <v>0</v>
      </c>
      <c r="E27" s="62">
        <v>1</v>
      </c>
      <c r="F27" s="62">
        <v>0</v>
      </c>
      <c r="G27" s="62">
        <v>1</v>
      </c>
      <c r="H27" s="62">
        <v>0</v>
      </c>
      <c r="I27" s="62">
        <v>0</v>
      </c>
      <c r="J27" s="62">
        <v>1</v>
      </c>
      <c r="K27" s="62">
        <v>1</v>
      </c>
      <c r="L27" s="62">
        <v>0</v>
      </c>
      <c r="M27" s="62">
        <v>0</v>
      </c>
      <c r="N27" s="62">
        <v>0</v>
      </c>
      <c r="O27" s="62">
        <v>1</v>
      </c>
      <c r="P27" s="62">
        <v>0</v>
      </c>
      <c r="Q27" s="63">
        <v>2</v>
      </c>
      <c r="R27" s="63">
        <v>0</v>
      </c>
      <c r="S27" s="63">
        <v>2</v>
      </c>
      <c r="T27" s="63">
        <v>0</v>
      </c>
      <c r="U27" s="63">
        <v>2</v>
      </c>
      <c r="V27" s="62">
        <v>0</v>
      </c>
      <c r="W27" s="62">
        <v>0</v>
      </c>
      <c r="X27" s="62">
        <v>1</v>
      </c>
      <c r="Y27" s="62">
        <v>1</v>
      </c>
      <c r="Z27" s="62">
        <v>1</v>
      </c>
      <c r="AA27" s="64">
        <v>0</v>
      </c>
      <c r="AB27" s="64">
        <v>0</v>
      </c>
      <c r="AC27" s="64">
        <v>0.5</v>
      </c>
      <c r="AD27" s="64">
        <v>0.5</v>
      </c>
      <c r="AE27" s="64">
        <v>0</v>
      </c>
      <c r="AF27" s="64">
        <v>0</v>
      </c>
      <c r="AG27" s="64">
        <v>0</v>
      </c>
      <c r="AH27" s="64">
        <v>0.5</v>
      </c>
      <c r="AI27" s="61">
        <v>0.5</v>
      </c>
      <c r="AJ27" s="61">
        <v>0.5</v>
      </c>
      <c r="AK27" s="61">
        <v>0</v>
      </c>
      <c r="AL27" s="61">
        <v>0.5</v>
      </c>
      <c r="AM27" s="61">
        <v>0.5</v>
      </c>
      <c r="AN27" s="61">
        <f t="shared" si="0"/>
        <v>18.5</v>
      </c>
      <c r="AO27" s="62">
        <v>11</v>
      </c>
      <c r="AP27" s="65">
        <f t="shared" si="1"/>
        <v>0.50684931506849318</v>
      </c>
      <c r="AQ27" s="66" t="s">
        <v>352</v>
      </c>
      <c r="AR27" s="103" t="s">
        <v>1240</v>
      </c>
      <c r="AS27" s="103" t="s">
        <v>593</v>
      </c>
      <c r="AT27" s="103" t="s">
        <v>499</v>
      </c>
      <c r="AU27" s="157" t="s">
        <v>340</v>
      </c>
      <c r="AV27" s="67">
        <v>8</v>
      </c>
      <c r="AW27" s="108" t="s">
        <v>729</v>
      </c>
      <c r="AX27" s="98" t="s">
        <v>751</v>
      </c>
      <c r="AY27" s="98" t="s">
        <v>509</v>
      </c>
      <c r="AZ27" s="98" t="s">
        <v>473</v>
      </c>
    </row>
    <row r="28" spans="1:52" s="68" customFormat="1" ht="18" customHeight="1" x14ac:dyDescent="0.3">
      <c r="A28" s="62" t="s">
        <v>1474</v>
      </c>
      <c r="B28" s="62">
        <v>1</v>
      </c>
      <c r="C28" s="62">
        <v>1</v>
      </c>
      <c r="D28" s="62">
        <v>0</v>
      </c>
      <c r="E28" s="62">
        <v>0</v>
      </c>
      <c r="F28" s="62">
        <v>1</v>
      </c>
      <c r="G28" s="62">
        <v>1</v>
      </c>
      <c r="H28" s="62">
        <v>0</v>
      </c>
      <c r="I28" s="62">
        <v>1</v>
      </c>
      <c r="J28" s="62">
        <v>0</v>
      </c>
      <c r="K28" s="62">
        <v>1</v>
      </c>
      <c r="L28" s="62">
        <v>1</v>
      </c>
      <c r="M28" s="62">
        <v>1</v>
      </c>
      <c r="N28" s="62">
        <v>0</v>
      </c>
      <c r="O28" s="62">
        <v>1</v>
      </c>
      <c r="P28" s="62">
        <v>1</v>
      </c>
      <c r="Q28" s="63">
        <v>0</v>
      </c>
      <c r="R28" s="63">
        <v>0</v>
      </c>
      <c r="S28" s="63">
        <v>2</v>
      </c>
      <c r="T28" s="63">
        <v>2</v>
      </c>
      <c r="U28" s="63">
        <v>0</v>
      </c>
      <c r="V28" s="62">
        <v>0</v>
      </c>
      <c r="W28" s="62">
        <v>0</v>
      </c>
      <c r="X28" s="62">
        <v>0</v>
      </c>
      <c r="Y28" s="62">
        <v>1</v>
      </c>
      <c r="Z28" s="62">
        <v>1</v>
      </c>
      <c r="AA28" s="64">
        <v>0.5</v>
      </c>
      <c r="AB28" s="64">
        <v>0</v>
      </c>
      <c r="AC28" s="64">
        <v>0.5</v>
      </c>
      <c r="AD28" s="64">
        <v>0.5</v>
      </c>
      <c r="AE28" s="64">
        <v>0</v>
      </c>
      <c r="AF28" s="64">
        <v>0</v>
      </c>
      <c r="AG28" s="64">
        <v>0</v>
      </c>
      <c r="AH28" s="64">
        <v>0.5</v>
      </c>
      <c r="AI28" s="61">
        <v>0</v>
      </c>
      <c r="AJ28" s="61">
        <v>0</v>
      </c>
      <c r="AK28" s="61">
        <v>0</v>
      </c>
      <c r="AL28" s="61">
        <v>0.5</v>
      </c>
      <c r="AM28" s="61">
        <v>0</v>
      </c>
      <c r="AN28" s="61">
        <f t="shared" si="0"/>
        <v>18.5</v>
      </c>
      <c r="AO28" s="62">
        <v>11</v>
      </c>
      <c r="AP28" s="65">
        <f t="shared" si="1"/>
        <v>0.50684931506849318</v>
      </c>
      <c r="AQ28" s="66" t="s">
        <v>352</v>
      </c>
      <c r="AR28" s="184" t="s">
        <v>1475</v>
      </c>
      <c r="AS28" s="103" t="s">
        <v>1365</v>
      </c>
      <c r="AT28" s="103" t="s">
        <v>529</v>
      </c>
      <c r="AU28" s="157" t="s">
        <v>331</v>
      </c>
      <c r="AV28" s="67">
        <v>8</v>
      </c>
      <c r="AW28" s="108" t="s">
        <v>1445</v>
      </c>
      <c r="AX28" s="98" t="s">
        <v>881</v>
      </c>
      <c r="AY28" s="98" t="s">
        <v>882</v>
      </c>
      <c r="AZ28" s="98" t="s">
        <v>510</v>
      </c>
    </row>
    <row r="29" spans="1:52" s="68" customFormat="1" ht="18" customHeight="1" x14ac:dyDescent="0.3">
      <c r="A29" s="62" t="s">
        <v>1480</v>
      </c>
      <c r="B29" s="62">
        <v>0</v>
      </c>
      <c r="C29" s="62">
        <v>0</v>
      </c>
      <c r="D29" s="62">
        <v>1</v>
      </c>
      <c r="E29" s="62">
        <v>0</v>
      </c>
      <c r="F29" s="62">
        <v>1</v>
      </c>
      <c r="G29" s="62">
        <v>1</v>
      </c>
      <c r="H29" s="62">
        <v>0</v>
      </c>
      <c r="I29" s="62">
        <v>0</v>
      </c>
      <c r="J29" s="62">
        <v>0</v>
      </c>
      <c r="K29" s="62">
        <v>1</v>
      </c>
      <c r="L29" s="62">
        <v>1</v>
      </c>
      <c r="M29" s="62">
        <v>0</v>
      </c>
      <c r="N29" s="62">
        <v>1</v>
      </c>
      <c r="O29" s="62">
        <v>1</v>
      </c>
      <c r="P29" s="62">
        <v>1</v>
      </c>
      <c r="Q29" s="63">
        <v>0</v>
      </c>
      <c r="R29" s="63">
        <v>2</v>
      </c>
      <c r="S29" s="63">
        <v>2</v>
      </c>
      <c r="T29" s="63">
        <v>0</v>
      </c>
      <c r="U29" s="63">
        <v>2</v>
      </c>
      <c r="V29" s="62">
        <v>0</v>
      </c>
      <c r="W29" s="62">
        <v>0</v>
      </c>
      <c r="X29" s="62">
        <v>1</v>
      </c>
      <c r="Y29" s="62">
        <v>0</v>
      </c>
      <c r="Z29" s="62">
        <v>0</v>
      </c>
      <c r="AA29" s="64">
        <v>0</v>
      </c>
      <c r="AB29" s="64">
        <v>0</v>
      </c>
      <c r="AC29" s="64">
        <v>0.5</v>
      </c>
      <c r="AD29" s="64">
        <v>0</v>
      </c>
      <c r="AE29" s="64">
        <v>0.5</v>
      </c>
      <c r="AF29" s="64">
        <v>0</v>
      </c>
      <c r="AG29" s="64">
        <v>0</v>
      </c>
      <c r="AH29" s="64">
        <v>0</v>
      </c>
      <c r="AI29" s="61">
        <v>0.5</v>
      </c>
      <c r="AJ29" s="61">
        <v>0.5</v>
      </c>
      <c r="AK29" s="61">
        <v>0.5</v>
      </c>
      <c r="AL29" s="61">
        <v>0.5</v>
      </c>
      <c r="AM29" s="61">
        <v>0.5</v>
      </c>
      <c r="AN29" s="61">
        <f t="shared" si="0"/>
        <v>18.5</v>
      </c>
      <c r="AO29" s="62">
        <v>11</v>
      </c>
      <c r="AP29" s="65">
        <f t="shared" si="1"/>
        <v>0.50684931506849318</v>
      </c>
      <c r="AQ29" s="66" t="s">
        <v>352</v>
      </c>
      <c r="AR29" s="100" t="s">
        <v>1481</v>
      </c>
      <c r="AS29" s="100" t="s">
        <v>543</v>
      </c>
      <c r="AT29" s="100" t="s">
        <v>529</v>
      </c>
      <c r="AU29" s="157" t="s">
        <v>351</v>
      </c>
      <c r="AV29" s="67">
        <v>8</v>
      </c>
      <c r="AW29" s="109" t="s">
        <v>711</v>
      </c>
      <c r="AX29" s="110" t="s">
        <v>715</v>
      </c>
      <c r="AY29" s="110" t="s">
        <v>577</v>
      </c>
      <c r="AZ29" s="110" t="s">
        <v>582</v>
      </c>
    </row>
    <row r="30" spans="1:52" s="68" customFormat="1" ht="18" customHeight="1" x14ac:dyDescent="0.3">
      <c r="A30" s="62" t="s">
        <v>1382</v>
      </c>
      <c r="B30" s="62">
        <v>1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1</v>
      </c>
      <c r="N30" s="62">
        <v>0</v>
      </c>
      <c r="O30" s="62">
        <v>0</v>
      </c>
      <c r="P30" s="62">
        <v>0</v>
      </c>
      <c r="Q30" s="63">
        <v>2</v>
      </c>
      <c r="R30" s="63">
        <v>2</v>
      </c>
      <c r="S30" s="63">
        <v>2</v>
      </c>
      <c r="T30" s="63">
        <v>2</v>
      </c>
      <c r="U30" s="63">
        <v>2</v>
      </c>
      <c r="V30" s="62">
        <v>0</v>
      </c>
      <c r="W30" s="62">
        <v>0</v>
      </c>
      <c r="X30" s="62">
        <v>1</v>
      </c>
      <c r="Y30" s="62">
        <v>1</v>
      </c>
      <c r="Z30" s="62">
        <v>1</v>
      </c>
      <c r="AA30" s="64">
        <v>0.5</v>
      </c>
      <c r="AB30" s="64">
        <v>0</v>
      </c>
      <c r="AC30" s="64">
        <v>0.5</v>
      </c>
      <c r="AD30" s="64">
        <v>0.5</v>
      </c>
      <c r="AE30" s="64">
        <v>0</v>
      </c>
      <c r="AF30" s="64">
        <v>0</v>
      </c>
      <c r="AG30" s="64">
        <v>0</v>
      </c>
      <c r="AH30" s="64">
        <v>0</v>
      </c>
      <c r="AI30" s="61">
        <v>0.5</v>
      </c>
      <c r="AJ30" s="61">
        <v>0.5</v>
      </c>
      <c r="AK30" s="61">
        <v>0</v>
      </c>
      <c r="AL30" s="61">
        <v>0.5</v>
      </c>
      <c r="AM30" s="61">
        <v>0</v>
      </c>
      <c r="AN30" s="61">
        <f t="shared" si="0"/>
        <v>18</v>
      </c>
      <c r="AO30" s="62">
        <v>12</v>
      </c>
      <c r="AP30" s="65">
        <f t="shared" si="1"/>
        <v>0.49315068493150682</v>
      </c>
      <c r="AQ30" s="66" t="s">
        <v>352</v>
      </c>
      <c r="AR30" s="103" t="s">
        <v>1383</v>
      </c>
      <c r="AS30" s="103" t="s">
        <v>617</v>
      </c>
      <c r="AT30" s="103" t="s">
        <v>473</v>
      </c>
      <c r="AU30" s="157" t="s">
        <v>340</v>
      </c>
      <c r="AV30" s="67">
        <v>8</v>
      </c>
      <c r="AW30" s="108" t="s">
        <v>729</v>
      </c>
      <c r="AX30" s="98" t="s">
        <v>751</v>
      </c>
      <c r="AY30" s="98" t="s">
        <v>509</v>
      </c>
      <c r="AZ30" s="98" t="s">
        <v>473</v>
      </c>
    </row>
    <row r="31" spans="1:52" s="68" customFormat="1" ht="18" customHeight="1" x14ac:dyDescent="0.3">
      <c r="A31" s="62" t="s">
        <v>1490</v>
      </c>
      <c r="B31" s="62">
        <v>0</v>
      </c>
      <c r="C31" s="62">
        <v>1</v>
      </c>
      <c r="D31" s="62">
        <v>0</v>
      </c>
      <c r="E31" s="62">
        <v>0</v>
      </c>
      <c r="F31" s="62">
        <v>0</v>
      </c>
      <c r="G31" s="62">
        <v>1</v>
      </c>
      <c r="H31" s="62">
        <v>0</v>
      </c>
      <c r="I31" s="62">
        <v>0</v>
      </c>
      <c r="J31" s="62">
        <v>1</v>
      </c>
      <c r="K31" s="62">
        <v>1</v>
      </c>
      <c r="L31" s="62">
        <v>1</v>
      </c>
      <c r="M31" s="62">
        <v>1</v>
      </c>
      <c r="N31" s="62">
        <v>1</v>
      </c>
      <c r="O31" s="62">
        <v>0</v>
      </c>
      <c r="P31" s="62">
        <v>0</v>
      </c>
      <c r="Q31" s="63">
        <v>2</v>
      </c>
      <c r="R31" s="63">
        <v>0</v>
      </c>
      <c r="S31" s="63">
        <v>0</v>
      </c>
      <c r="T31" s="63">
        <v>2</v>
      </c>
      <c r="U31" s="63">
        <v>0</v>
      </c>
      <c r="V31" s="62">
        <v>1</v>
      </c>
      <c r="W31" s="62">
        <v>0</v>
      </c>
      <c r="X31" s="62">
        <v>1</v>
      </c>
      <c r="Y31" s="62">
        <v>1</v>
      </c>
      <c r="Z31" s="62">
        <v>1</v>
      </c>
      <c r="AA31" s="64">
        <v>0</v>
      </c>
      <c r="AB31" s="64">
        <v>0</v>
      </c>
      <c r="AC31" s="64">
        <v>0.5</v>
      </c>
      <c r="AD31" s="64">
        <v>0</v>
      </c>
      <c r="AE31" s="64">
        <v>0</v>
      </c>
      <c r="AF31" s="64">
        <v>0</v>
      </c>
      <c r="AG31" s="64">
        <v>0</v>
      </c>
      <c r="AH31" s="64">
        <v>0.5</v>
      </c>
      <c r="AI31" s="61">
        <v>0.5</v>
      </c>
      <c r="AJ31" s="61">
        <v>0.5</v>
      </c>
      <c r="AK31" s="61">
        <v>0</v>
      </c>
      <c r="AL31" s="61">
        <v>0.5</v>
      </c>
      <c r="AM31" s="61">
        <v>0.5</v>
      </c>
      <c r="AN31" s="61">
        <f t="shared" si="0"/>
        <v>18</v>
      </c>
      <c r="AO31" s="62">
        <v>12</v>
      </c>
      <c r="AP31" s="65">
        <f t="shared" si="1"/>
        <v>0.49315068493150682</v>
      </c>
      <c r="AQ31" s="66" t="s">
        <v>352</v>
      </c>
      <c r="AR31" s="102" t="s">
        <v>1491</v>
      </c>
      <c r="AS31" s="102" t="s">
        <v>480</v>
      </c>
      <c r="AT31" s="102" t="s">
        <v>462</v>
      </c>
      <c r="AU31" s="157" t="s">
        <v>447</v>
      </c>
      <c r="AV31" s="67">
        <v>8</v>
      </c>
      <c r="AW31" s="109" t="s">
        <v>725</v>
      </c>
      <c r="AX31" s="111" t="s">
        <v>1138</v>
      </c>
      <c r="AY31" s="111" t="s">
        <v>1139</v>
      </c>
      <c r="AZ31" s="111" t="s">
        <v>519</v>
      </c>
    </row>
    <row r="32" spans="1:52" s="68" customFormat="1" ht="18" customHeight="1" x14ac:dyDescent="0.3">
      <c r="A32" s="62" t="s">
        <v>1177</v>
      </c>
      <c r="B32" s="62">
        <v>0</v>
      </c>
      <c r="C32" s="62">
        <v>0</v>
      </c>
      <c r="D32" s="62">
        <v>0</v>
      </c>
      <c r="E32" s="62">
        <v>0</v>
      </c>
      <c r="F32" s="62">
        <v>1</v>
      </c>
      <c r="G32" s="62">
        <v>1</v>
      </c>
      <c r="H32" s="62">
        <v>1</v>
      </c>
      <c r="I32" s="62">
        <v>0</v>
      </c>
      <c r="J32" s="62">
        <v>0</v>
      </c>
      <c r="K32" s="62">
        <v>0</v>
      </c>
      <c r="L32" s="62">
        <v>1</v>
      </c>
      <c r="M32" s="62">
        <v>1</v>
      </c>
      <c r="N32" s="62">
        <v>0</v>
      </c>
      <c r="O32" s="62">
        <v>1</v>
      </c>
      <c r="P32" s="62">
        <v>1</v>
      </c>
      <c r="Q32" s="63">
        <v>0</v>
      </c>
      <c r="R32" s="63">
        <v>2</v>
      </c>
      <c r="S32" s="63">
        <v>2</v>
      </c>
      <c r="T32" s="63">
        <v>0</v>
      </c>
      <c r="U32" s="63">
        <v>0</v>
      </c>
      <c r="V32" s="62">
        <v>0</v>
      </c>
      <c r="W32" s="62">
        <v>0</v>
      </c>
      <c r="X32" s="62">
        <v>1</v>
      </c>
      <c r="Y32" s="62">
        <v>1</v>
      </c>
      <c r="Z32" s="62">
        <v>1</v>
      </c>
      <c r="AA32" s="64">
        <v>0</v>
      </c>
      <c r="AB32" s="64">
        <v>0.5</v>
      </c>
      <c r="AC32" s="64">
        <v>0</v>
      </c>
      <c r="AD32" s="64">
        <v>0</v>
      </c>
      <c r="AE32" s="64">
        <v>0.5</v>
      </c>
      <c r="AF32" s="64">
        <v>0.5</v>
      </c>
      <c r="AG32" s="64">
        <v>0.5</v>
      </c>
      <c r="AH32" s="64">
        <v>0.5</v>
      </c>
      <c r="AI32" s="61">
        <v>0.5</v>
      </c>
      <c r="AJ32" s="61">
        <v>0.5</v>
      </c>
      <c r="AK32" s="61">
        <v>0</v>
      </c>
      <c r="AL32" s="61">
        <v>0</v>
      </c>
      <c r="AM32" s="61">
        <v>0</v>
      </c>
      <c r="AN32" s="61">
        <f t="shared" si="0"/>
        <v>17.5</v>
      </c>
      <c r="AO32" s="62">
        <v>13</v>
      </c>
      <c r="AP32" s="65">
        <f t="shared" si="1"/>
        <v>0.47945205479452052</v>
      </c>
      <c r="AQ32" s="66" t="s">
        <v>352</v>
      </c>
      <c r="AR32" s="103" t="s">
        <v>1178</v>
      </c>
      <c r="AS32" s="103" t="s">
        <v>653</v>
      </c>
      <c r="AT32" s="103" t="s">
        <v>486</v>
      </c>
      <c r="AU32" s="157" t="s">
        <v>344</v>
      </c>
      <c r="AV32" s="67">
        <v>8</v>
      </c>
      <c r="AW32" s="108" t="s">
        <v>700</v>
      </c>
      <c r="AX32" s="98" t="s">
        <v>732</v>
      </c>
      <c r="AY32" s="98" t="s">
        <v>733</v>
      </c>
      <c r="AZ32" s="98" t="s">
        <v>734</v>
      </c>
    </row>
    <row r="33" spans="1:52" s="68" customFormat="1" ht="18" customHeight="1" x14ac:dyDescent="0.3">
      <c r="A33" s="62" t="s">
        <v>1343</v>
      </c>
      <c r="B33" s="62">
        <v>0</v>
      </c>
      <c r="C33" s="62">
        <v>0</v>
      </c>
      <c r="D33" s="62">
        <v>0</v>
      </c>
      <c r="E33" s="62">
        <v>1</v>
      </c>
      <c r="F33" s="62">
        <v>1</v>
      </c>
      <c r="G33" s="62">
        <v>0</v>
      </c>
      <c r="H33" s="62">
        <v>0</v>
      </c>
      <c r="I33" s="62">
        <v>1</v>
      </c>
      <c r="J33" s="62">
        <v>0</v>
      </c>
      <c r="K33" s="62">
        <v>1</v>
      </c>
      <c r="L33" s="62">
        <v>1</v>
      </c>
      <c r="M33" s="62">
        <v>1</v>
      </c>
      <c r="N33" s="62">
        <v>1</v>
      </c>
      <c r="O33" s="62">
        <v>0</v>
      </c>
      <c r="P33" s="62">
        <v>1</v>
      </c>
      <c r="Q33" s="63">
        <v>2</v>
      </c>
      <c r="R33" s="63">
        <v>2</v>
      </c>
      <c r="S33" s="63">
        <v>0</v>
      </c>
      <c r="T33" s="63">
        <v>0</v>
      </c>
      <c r="U33" s="63">
        <v>0</v>
      </c>
      <c r="V33" s="62">
        <v>0</v>
      </c>
      <c r="W33" s="62">
        <v>0</v>
      </c>
      <c r="X33" s="62">
        <v>0</v>
      </c>
      <c r="Y33" s="62">
        <v>1</v>
      </c>
      <c r="Z33" s="62">
        <v>1</v>
      </c>
      <c r="AA33" s="64">
        <v>0</v>
      </c>
      <c r="AB33" s="64">
        <v>0.5</v>
      </c>
      <c r="AC33" s="64">
        <v>0.5</v>
      </c>
      <c r="AD33" s="64">
        <v>0</v>
      </c>
      <c r="AE33" s="64">
        <v>0</v>
      </c>
      <c r="AF33" s="64">
        <v>0.5</v>
      </c>
      <c r="AG33" s="64">
        <v>0</v>
      </c>
      <c r="AH33" s="64">
        <v>0.5</v>
      </c>
      <c r="AI33" s="61">
        <v>0.5</v>
      </c>
      <c r="AJ33" s="61">
        <v>0.5</v>
      </c>
      <c r="AK33" s="61">
        <v>0</v>
      </c>
      <c r="AL33" s="61">
        <v>0.5</v>
      </c>
      <c r="AM33" s="61">
        <v>0</v>
      </c>
      <c r="AN33" s="61">
        <f t="shared" si="0"/>
        <v>17.5</v>
      </c>
      <c r="AO33" s="62">
        <v>13</v>
      </c>
      <c r="AP33" s="65">
        <f t="shared" si="1"/>
        <v>0.47945205479452052</v>
      </c>
      <c r="AQ33" s="66" t="s">
        <v>352</v>
      </c>
      <c r="AR33" s="103" t="s">
        <v>1342</v>
      </c>
      <c r="AS33" s="103" t="s">
        <v>546</v>
      </c>
      <c r="AT33" s="103" t="s">
        <v>462</v>
      </c>
      <c r="AU33" s="157" t="s">
        <v>340</v>
      </c>
      <c r="AV33" s="67">
        <v>8</v>
      </c>
      <c r="AW33" s="108" t="s">
        <v>729</v>
      </c>
      <c r="AX33" s="98" t="s">
        <v>751</v>
      </c>
      <c r="AY33" s="98" t="s">
        <v>509</v>
      </c>
      <c r="AZ33" s="98" t="s">
        <v>473</v>
      </c>
    </row>
    <row r="34" spans="1:52" s="68" customFormat="1" ht="18" customHeight="1" x14ac:dyDescent="0.3">
      <c r="A34" s="62" t="s">
        <v>1344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1</v>
      </c>
      <c r="H34" s="62">
        <v>1</v>
      </c>
      <c r="I34" s="62">
        <v>1</v>
      </c>
      <c r="J34" s="62">
        <v>1</v>
      </c>
      <c r="K34" s="62">
        <v>1</v>
      </c>
      <c r="L34" s="62">
        <v>0</v>
      </c>
      <c r="M34" s="62">
        <v>0</v>
      </c>
      <c r="N34" s="62">
        <v>1</v>
      </c>
      <c r="O34" s="62">
        <v>1</v>
      </c>
      <c r="P34" s="62">
        <v>0</v>
      </c>
      <c r="Q34" s="63">
        <v>0</v>
      </c>
      <c r="R34" s="63">
        <v>0</v>
      </c>
      <c r="S34" s="63">
        <v>0</v>
      </c>
      <c r="T34" s="63">
        <v>0</v>
      </c>
      <c r="U34" s="63">
        <v>2</v>
      </c>
      <c r="V34" s="62">
        <v>1</v>
      </c>
      <c r="W34" s="62">
        <v>1</v>
      </c>
      <c r="X34" s="62">
        <v>1</v>
      </c>
      <c r="Y34" s="62">
        <v>1</v>
      </c>
      <c r="Z34" s="62">
        <v>1</v>
      </c>
      <c r="AA34" s="64">
        <v>0</v>
      </c>
      <c r="AB34" s="64">
        <v>0</v>
      </c>
      <c r="AC34" s="64">
        <v>0.5</v>
      </c>
      <c r="AD34" s="64">
        <v>0.5</v>
      </c>
      <c r="AE34" s="64">
        <v>0</v>
      </c>
      <c r="AF34" s="64">
        <v>0</v>
      </c>
      <c r="AG34" s="64">
        <v>0</v>
      </c>
      <c r="AH34" s="64">
        <v>0</v>
      </c>
      <c r="AI34" s="61">
        <v>0.5</v>
      </c>
      <c r="AJ34" s="61">
        <v>0.5</v>
      </c>
      <c r="AK34" s="61">
        <v>0.5</v>
      </c>
      <c r="AL34" s="61">
        <v>0.5</v>
      </c>
      <c r="AM34" s="61">
        <v>0.5</v>
      </c>
      <c r="AN34" s="61">
        <f t="shared" si="0"/>
        <v>17.5</v>
      </c>
      <c r="AO34" s="62">
        <v>13</v>
      </c>
      <c r="AP34" s="65">
        <f t="shared" si="1"/>
        <v>0.47945205479452052</v>
      </c>
      <c r="AQ34" s="66" t="s">
        <v>352</v>
      </c>
      <c r="AR34" s="102" t="s">
        <v>1345</v>
      </c>
      <c r="AS34" s="102" t="s">
        <v>1346</v>
      </c>
      <c r="AT34" s="102" t="s">
        <v>491</v>
      </c>
      <c r="AU34" s="157" t="s">
        <v>324</v>
      </c>
      <c r="AV34" s="67">
        <v>8</v>
      </c>
      <c r="AW34" s="109" t="s">
        <v>700</v>
      </c>
      <c r="AX34" s="111" t="s">
        <v>770</v>
      </c>
      <c r="AY34" s="111" t="s">
        <v>621</v>
      </c>
      <c r="AZ34" s="111" t="s">
        <v>736</v>
      </c>
    </row>
    <row r="35" spans="1:52" s="68" customFormat="1" ht="18" customHeight="1" x14ac:dyDescent="0.3">
      <c r="A35" s="62" t="s">
        <v>1366</v>
      </c>
      <c r="B35" s="62">
        <v>1</v>
      </c>
      <c r="C35" s="62">
        <v>0</v>
      </c>
      <c r="D35" s="62">
        <v>1</v>
      </c>
      <c r="E35" s="62">
        <v>1</v>
      </c>
      <c r="F35" s="62">
        <v>1</v>
      </c>
      <c r="G35" s="62">
        <v>0</v>
      </c>
      <c r="H35" s="62">
        <v>0</v>
      </c>
      <c r="I35" s="62">
        <v>0</v>
      </c>
      <c r="J35" s="62">
        <v>0</v>
      </c>
      <c r="K35" s="62">
        <v>1</v>
      </c>
      <c r="L35" s="62">
        <v>0</v>
      </c>
      <c r="M35" s="62">
        <v>1</v>
      </c>
      <c r="N35" s="62">
        <v>0</v>
      </c>
      <c r="O35" s="62">
        <v>1</v>
      </c>
      <c r="P35" s="62">
        <v>0</v>
      </c>
      <c r="Q35" s="63">
        <v>0</v>
      </c>
      <c r="R35" s="63">
        <v>2</v>
      </c>
      <c r="S35" s="63">
        <v>0</v>
      </c>
      <c r="T35" s="63">
        <v>0</v>
      </c>
      <c r="U35" s="63">
        <v>2</v>
      </c>
      <c r="V35" s="62">
        <v>1</v>
      </c>
      <c r="W35" s="62">
        <v>0</v>
      </c>
      <c r="X35" s="62">
        <v>0</v>
      </c>
      <c r="Y35" s="62">
        <v>1</v>
      </c>
      <c r="Z35" s="62">
        <v>0</v>
      </c>
      <c r="AA35" s="64">
        <v>0</v>
      </c>
      <c r="AB35" s="64">
        <v>0</v>
      </c>
      <c r="AC35" s="64">
        <v>0.5</v>
      </c>
      <c r="AD35" s="64">
        <v>0</v>
      </c>
      <c r="AE35" s="64">
        <v>0.5</v>
      </c>
      <c r="AF35" s="64">
        <v>0</v>
      </c>
      <c r="AG35" s="64">
        <v>0.5</v>
      </c>
      <c r="AH35" s="64">
        <v>0.5</v>
      </c>
      <c r="AI35" s="61">
        <v>0.5</v>
      </c>
      <c r="AJ35" s="61">
        <v>0.5</v>
      </c>
      <c r="AK35" s="61">
        <v>0.5</v>
      </c>
      <c r="AL35" s="61">
        <v>0.5</v>
      </c>
      <c r="AM35" s="61">
        <v>0.5</v>
      </c>
      <c r="AN35" s="61">
        <f t="shared" si="0"/>
        <v>17.5</v>
      </c>
      <c r="AO35" s="62">
        <v>13</v>
      </c>
      <c r="AP35" s="65">
        <f t="shared" si="1"/>
        <v>0.47945205479452052</v>
      </c>
      <c r="AQ35" s="66" t="s">
        <v>352</v>
      </c>
      <c r="AR35" s="100" t="s">
        <v>1367</v>
      </c>
      <c r="AS35" s="100" t="s">
        <v>546</v>
      </c>
      <c r="AT35" s="100" t="s">
        <v>935</v>
      </c>
      <c r="AU35" s="157" t="s">
        <v>351</v>
      </c>
      <c r="AV35" s="67">
        <v>8</v>
      </c>
      <c r="AW35" s="109" t="s">
        <v>711</v>
      </c>
      <c r="AX35" s="110" t="s">
        <v>715</v>
      </c>
      <c r="AY35" s="110" t="s">
        <v>577</v>
      </c>
      <c r="AZ35" s="110" t="s">
        <v>582</v>
      </c>
    </row>
    <row r="36" spans="1:52" s="68" customFormat="1" ht="18" customHeight="1" x14ac:dyDescent="0.3">
      <c r="A36" s="62" t="s">
        <v>1375</v>
      </c>
      <c r="B36" s="62">
        <v>1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1</v>
      </c>
      <c r="J36" s="62">
        <v>0</v>
      </c>
      <c r="K36" s="62">
        <v>1</v>
      </c>
      <c r="L36" s="62">
        <v>0</v>
      </c>
      <c r="M36" s="62">
        <v>1</v>
      </c>
      <c r="N36" s="62">
        <v>0</v>
      </c>
      <c r="O36" s="62">
        <v>0</v>
      </c>
      <c r="P36" s="62">
        <v>0</v>
      </c>
      <c r="Q36" s="63">
        <v>0</v>
      </c>
      <c r="R36" s="63">
        <v>2</v>
      </c>
      <c r="S36" s="63">
        <v>2</v>
      </c>
      <c r="T36" s="63">
        <v>0</v>
      </c>
      <c r="U36" s="63">
        <v>0</v>
      </c>
      <c r="V36" s="62">
        <v>1</v>
      </c>
      <c r="W36" s="62">
        <v>0</v>
      </c>
      <c r="X36" s="62">
        <v>1</v>
      </c>
      <c r="Y36" s="62">
        <v>1</v>
      </c>
      <c r="Z36" s="62">
        <v>1</v>
      </c>
      <c r="AA36" s="64">
        <v>0.5</v>
      </c>
      <c r="AB36" s="64">
        <v>0</v>
      </c>
      <c r="AC36" s="64">
        <v>0.5</v>
      </c>
      <c r="AD36" s="64">
        <v>0</v>
      </c>
      <c r="AE36" s="64">
        <v>0.5</v>
      </c>
      <c r="AF36" s="64">
        <v>0.5</v>
      </c>
      <c r="AG36" s="64">
        <v>0.5</v>
      </c>
      <c r="AH36" s="64">
        <v>0.5</v>
      </c>
      <c r="AI36" s="61">
        <v>0.5</v>
      </c>
      <c r="AJ36" s="61">
        <v>0.5</v>
      </c>
      <c r="AK36" s="61">
        <v>0.5</v>
      </c>
      <c r="AL36" s="61">
        <v>0.5</v>
      </c>
      <c r="AM36" s="61">
        <v>0.5</v>
      </c>
      <c r="AN36" s="61">
        <f t="shared" si="0"/>
        <v>17.5</v>
      </c>
      <c r="AO36" s="62">
        <v>13</v>
      </c>
      <c r="AP36" s="65">
        <f t="shared" si="1"/>
        <v>0.47945205479452052</v>
      </c>
      <c r="AQ36" s="66" t="s">
        <v>352</v>
      </c>
      <c r="AR36" s="100" t="s">
        <v>1376</v>
      </c>
      <c r="AS36" s="100" t="s">
        <v>571</v>
      </c>
      <c r="AT36" s="100" t="s">
        <v>459</v>
      </c>
      <c r="AU36" s="157" t="s">
        <v>345</v>
      </c>
      <c r="AV36" s="67">
        <v>8</v>
      </c>
      <c r="AW36" s="109" t="s">
        <v>713</v>
      </c>
      <c r="AX36" s="83" t="s">
        <v>1246</v>
      </c>
      <c r="AY36" s="83" t="s">
        <v>577</v>
      </c>
      <c r="AZ36" s="83" t="s">
        <v>524</v>
      </c>
    </row>
    <row r="37" spans="1:52" s="68" customFormat="1" ht="18" customHeight="1" x14ac:dyDescent="0.3">
      <c r="A37" s="62" t="s">
        <v>1157</v>
      </c>
      <c r="B37" s="62">
        <v>0</v>
      </c>
      <c r="C37" s="62">
        <v>1</v>
      </c>
      <c r="D37" s="62">
        <v>1</v>
      </c>
      <c r="E37" s="62">
        <v>0</v>
      </c>
      <c r="F37" s="62">
        <v>0</v>
      </c>
      <c r="G37" s="62">
        <v>0</v>
      </c>
      <c r="H37" s="62">
        <v>0</v>
      </c>
      <c r="I37" s="62">
        <v>1</v>
      </c>
      <c r="J37" s="62">
        <v>0</v>
      </c>
      <c r="K37" s="62">
        <v>0</v>
      </c>
      <c r="L37" s="62">
        <v>0</v>
      </c>
      <c r="M37" s="62">
        <v>0</v>
      </c>
      <c r="N37" s="62">
        <v>1</v>
      </c>
      <c r="O37" s="62">
        <v>0</v>
      </c>
      <c r="P37" s="62">
        <v>0</v>
      </c>
      <c r="Q37" s="63">
        <v>2</v>
      </c>
      <c r="R37" s="63">
        <v>0</v>
      </c>
      <c r="S37" s="63">
        <v>2</v>
      </c>
      <c r="T37" s="63">
        <v>2</v>
      </c>
      <c r="U37" s="63">
        <v>2</v>
      </c>
      <c r="V37" s="62">
        <v>0</v>
      </c>
      <c r="W37" s="62">
        <v>0</v>
      </c>
      <c r="X37" s="62">
        <v>0</v>
      </c>
      <c r="Y37" s="62">
        <v>1</v>
      </c>
      <c r="Z37" s="62">
        <v>1</v>
      </c>
      <c r="AA37" s="64">
        <v>0</v>
      </c>
      <c r="AB37" s="64">
        <v>0</v>
      </c>
      <c r="AC37" s="64">
        <v>0.5</v>
      </c>
      <c r="AD37" s="64">
        <v>0</v>
      </c>
      <c r="AE37" s="64">
        <v>0</v>
      </c>
      <c r="AF37" s="64">
        <v>0</v>
      </c>
      <c r="AG37" s="64">
        <v>0.5</v>
      </c>
      <c r="AH37" s="64">
        <v>0</v>
      </c>
      <c r="AI37" s="61">
        <v>0.5</v>
      </c>
      <c r="AJ37" s="61">
        <v>0.5</v>
      </c>
      <c r="AK37" s="61">
        <v>0.5</v>
      </c>
      <c r="AL37" s="61">
        <v>0.5</v>
      </c>
      <c r="AM37" s="61">
        <v>0</v>
      </c>
      <c r="AN37" s="61">
        <f t="shared" si="0"/>
        <v>17</v>
      </c>
      <c r="AO37" s="62">
        <v>14</v>
      </c>
      <c r="AP37" s="65">
        <f t="shared" si="1"/>
        <v>0.46575342465753422</v>
      </c>
      <c r="AQ37" s="66" t="s">
        <v>352</v>
      </c>
      <c r="AR37" s="103" t="s">
        <v>1158</v>
      </c>
      <c r="AS37" s="103" t="s">
        <v>1058</v>
      </c>
      <c r="AT37" s="103" t="s">
        <v>1159</v>
      </c>
      <c r="AU37" s="157" t="s">
        <v>328</v>
      </c>
      <c r="AV37" s="67">
        <v>8</v>
      </c>
      <c r="AW37" s="108" t="s">
        <v>700</v>
      </c>
      <c r="AX37" s="98" t="s">
        <v>1127</v>
      </c>
      <c r="AY37" s="98" t="s">
        <v>720</v>
      </c>
      <c r="AZ37" s="98" t="s">
        <v>703</v>
      </c>
    </row>
    <row r="38" spans="1:52" s="68" customFormat="1" ht="18" customHeight="1" x14ac:dyDescent="0.3">
      <c r="A38" s="62" t="s">
        <v>1297</v>
      </c>
      <c r="B38" s="62">
        <v>1</v>
      </c>
      <c r="C38" s="62">
        <v>0</v>
      </c>
      <c r="D38" s="62">
        <v>0</v>
      </c>
      <c r="E38" s="62">
        <v>0</v>
      </c>
      <c r="F38" s="62">
        <v>1</v>
      </c>
      <c r="G38" s="62">
        <v>1</v>
      </c>
      <c r="H38" s="62">
        <v>0</v>
      </c>
      <c r="I38" s="62">
        <v>1</v>
      </c>
      <c r="J38" s="62">
        <v>0</v>
      </c>
      <c r="K38" s="62">
        <v>1</v>
      </c>
      <c r="L38" s="62">
        <v>1</v>
      </c>
      <c r="M38" s="62">
        <v>1</v>
      </c>
      <c r="N38" s="62">
        <v>0</v>
      </c>
      <c r="O38" s="62">
        <v>0</v>
      </c>
      <c r="P38" s="62">
        <v>1</v>
      </c>
      <c r="Q38" s="63">
        <v>0</v>
      </c>
      <c r="R38" s="63">
        <v>0</v>
      </c>
      <c r="S38" s="63">
        <v>2</v>
      </c>
      <c r="T38" s="63">
        <v>0</v>
      </c>
      <c r="U38" s="63">
        <v>0</v>
      </c>
      <c r="V38" s="62">
        <v>1</v>
      </c>
      <c r="W38" s="62">
        <v>0</v>
      </c>
      <c r="X38" s="62">
        <v>1</v>
      </c>
      <c r="Y38" s="62">
        <v>1</v>
      </c>
      <c r="Z38" s="62">
        <v>1</v>
      </c>
      <c r="AA38" s="64">
        <v>0.5</v>
      </c>
      <c r="AB38" s="64">
        <v>0</v>
      </c>
      <c r="AC38" s="64">
        <v>0.5</v>
      </c>
      <c r="AD38" s="64">
        <v>0</v>
      </c>
      <c r="AE38" s="64">
        <v>0.5</v>
      </c>
      <c r="AF38" s="64">
        <v>0.5</v>
      </c>
      <c r="AG38" s="64">
        <v>0</v>
      </c>
      <c r="AH38" s="64">
        <v>0.5</v>
      </c>
      <c r="AI38" s="61">
        <v>0.5</v>
      </c>
      <c r="AJ38" s="61">
        <v>0</v>
      </c>
      <c r="AK38" s="61">
        <v>0</v>
      </c>
      <c r="AL38" s="61">
        <v>0</v>
      </c>
      <c r="AM38" s="61">
        <v>0</v>
      </c>
      <c r="AN38" s="61">
        <f t="shared" si="0"/>
        <v>17</v>
      </c>
      <c r="AO38" s="62">
        <v>14</v>
      </c>
      <c r="AP38" s="65">
        <f t="shared" si="1"/>
        <v>0.46575342465753422</v>
      </c>
      <c r="AQ38" s="66" t="s">
        <v>352</v>
      </c>
      <c r="AR38" s="103" t="s">
        <v>1298</v>
      </c>
      <c r="AS38" s="103" t="s">
        <v>617</v>
      </c>
      <c r="AT38" s="103" t="s">
        <v>499</v>
      </c>
      <c r="AU38" s="157" t="s">
        <v>328</v>
      </c>
      <c r="AV38" s="67">
        <v>8</v>
      </c>
      <c r="AW38" s="108" t="s">
        <v>700</v>
      </c>
      <c r="AX38" s="98" t="s">
        <v>1127</v>
      </c>
      <c r="AY38" s="98" t="s">
        <v>720</v>
      </c>
      <c r="AZ38" s="98" t="s">
        <v>703</v>
      </c>
    </row>
    <row r="39" spans="1:52" s="68" customFormat="1" ht="18" customHeight="1" x14ac:dyDescent="0.3">
      <c r="A39" s="62" t="s">
        <v>1372</v>
      </c>
      <c r="B39" s="62">
        <v>0</v>
      </c>
      <c r="C39" s="62">
        <v>0</v>
      </c>
      <c r="D39" s="62">
        <v>0</v>
      </c>
      <c r="E39" s="62">
        <v>0</v>
      </c>
      <c r="F39" s="62">
        <v>1</v>
      </c>
      <c r="G39" s="62">
        <v>0</v>
      </c>
      <c r="H39" s="62">
        <v>0</v>
      </c>
      <c r="I39" s="62">
        <v>0</v>
      </c>
      <c r="J39" s="62">
        <v>0</v>
      </c>
      <c r="K39" s="62">
        <v>1</v>
      </c>
      <c r="L39" s="62">
        <v>1</v>
      </c>
      <c r="M39" s="62">
        <v>1</v>
      </c>
      <c r="N39" s="62">
        <v>1</v>
      </c>
      <c r="O39" s="62">
        <v>0</v>
      </c>
      <c r="P39" s="62">
        <v>0</v>
      </c>
      <c r="Q39" s="63">
        <v>0</v>
      </c>
      <c r="R39" s="63">
        <v>2</v>
      </c>
      <c r="S39" s="63">
        <v>2</v>
      </c>
      <c r="T39" s="63">
        <v>0</v>
      </c>
      <c r="U39" s="63">
        <v>0</v>
      </c>
      <c r="V39" s="62">
        <v>1</v>
      </c>
      <c r="W39" s="62">
        <v>1</v>
      </c>
      <c r="X39" s="62">
        <v>0</v>
      </c>
      <c r="Y39" s="62">
        <v>1</v>
      </c>
      <c r="Z39" s="62">
        <v>1</v>
      </c>
      <c r="AA39" s="64">
        <v>0.5</v>
      </c>
      <c r="AB39" s="64">
        <v>0</v>
      </c>
      <c r="AC39" s="64">
        <v>0.5</v>
      </c>
      <c r="AD39" s="64">
        <v>0.5</v>
      </c>
      <c r="AE39" s="64">
        <v>0.5</v>
      </c>
      <c r="AF39" s="64">
        <v>0</v>
      </c>
      <c r="AG39" s="64">
        <v>0</v>
      </c>
      <c r="AH39" s="64">
        <v>0</v>
      </c>
      <c r="AI39" s="61">
        <v>0.5</v>
      </c>
      <c r="AJ39" s="61">
        <v>0.5</v>
      </c>
      <c r="AK39" s="61">
        <v>0</v>
      </c>
      <c r="AL39" s="61">
        <v>0.5</v>
      </c>
      <c r="AM39" s="61">
        <v>0.5</v>
      </c>
      <c r="AN39" s="61">
        <f t="shared" si="0"/>
        <v>17</v>
      </c>
      <c r="AO39" s="62">
        <v>14</v>
      </c>
      <c r="AP39" s="65">
        <f t="shared" si="1"/>
        <v>0.46575342465753422</v>
      </c>
      <c r="AQ39" s="66" t="s">
        <v>352</v>
      </c>
      <c r="AR39" s="183" t="s">
        <v>1373</v>
      </c>
      <c r="AS39" s="186" t="s">
        <v>782</v>
      </c>
      <c r="AT39" s="186" t="s">
        <v>475</v>
      </c>
      <c r="AU39" s="157" t="s">
        <v>335</v>
      </c>
      <c r="AV39" s="67">
        <v>8</v>
      </c>
      <c r="AW39" s="118" t="s">
        <v>1374</v>
      </c>
      <c r="AX39" s="119" t="s">
        <v>891</v>
      </c>
      <c r="AY39" s="119" t="s">
        <v>880</v>
      </c>
      <c r="AZ39" s="119" t="s">
        <v>703</v>
      </c>
    </row>
    <row r="40" spans="1:52" s="68" customFormat="1" ht="18.75" x14ac:dyDescent="0.3">
      <c r="A40" s="62" t="s">
        <v>1449</v>
      </c>
      <c r="B40" s="62">
        <v>0</v>
      </c>
      <c r="C40" s="62">
        <v>0</v>
      </c>
      <c r="D40" s="62">
        <v>0</v>
      </c>
      <c r="E40" s="62">
        <v>0</v>
      </c>
      <c r="F40" s="62">
        <v>0</v>
      </c>
      <c r="G40" s="62">
        <v>1</v>
      </c>
      <c r="H40" s="62">
        <v>0</v>
      </c>
      <c r="I40" s="62">
        <v>1</v>
      </c>
      <c r="J40" s="62">
        <v>1</v>
      </c>
      <c r="K40" s="62">
        <v>1</v>
      </c>
      <c r="L40" s="62">
        <v>1</v>
      </c>
      <c r="M40" s="62">
        <v>0</v>
      </c>
      <c r="N40" s="62">
        <v>1</v>
      </c>
      <c r="O40" s="62">
        <v>0</v>
      </c>
      <c r="P40" s="62">
        <v>0</v>
      </c>
      <c r="Q40" s="63">
        <v>0</v>
      </c>
      <c r="R40" s="63">
        <v>2</v>
      </c>
      <c r="S40" s="63">
        <v>0</v>
      </c>
      <c r="T40" s="63">
        <v>0</v>
      </c>
      <c r="U40" s="63">
        <v>2</v>
      </c>
      <c r="V40" s="62">
        <v>1</v>
      </c>
      <c r="W40" s="62">
        <v>0</v>
      </c>
      <c r="X40" s="62">
        <v>1</v>
      </c>
      <c r="Y40" s="62">
        <v>1</v>
      </c>
      <c r="Z40" s="62">
        <v>1</v>
      </c>
      <c r="AA40" s="64">
        <v>0</v>
      </c>
      <c r="AB40" s="64">
        <v>0</v>
      </c>
      <c r="AC40" s="64">
        <v>0</v>
      </c>
      <c r="AD40" s="64">
        <v>0.5</v>
      </c>
      <c r="AE40" s="64">
        <v>0</v>
      </c>
      <c r="AF40" s="64">
        <v>0.5</v>
      </c>
      <c r="AG40" s="64">
        <v>0</v>
      </c>
      <c r="AH40" s="64">
        <v>0</v>
      </c>
      <c r="AI40" s="61">
        <v>0.5</v>
      </c>
      <c r="AJ40" s="61">
        <v>0.5</v>
      </c>
      <c r="AK40" s="61">
        <v>0</v>
      </c>
      <c r="AL40" s="61">
        <v>0.5</v>
      </c>
      <c r="AM40" s="61">
        <v>0.5</v>
      </c>
      <c r="AN40" s="61">
        <f t="shared" si="0"/>
        <v>17</v>
      </c>
      <c r="AO40" s="62">
        <v>14</v>
      </c>
      <c r="AP40" s="65">
        <f t="shared" si="1"/>
        <v>0.46575342465753422</v>
      </c>
      <c r="AQ40" s="66" t="s">
        <v>352</v>
      </c>
      <c r="AR40" s="101" t="s">
        <v>1450</v>
      </c>
      <c r="AS40" s="101" t="s">
        <v>538</v>
      </c>
      <c r="AT40" s="101" t="s">
        <v>473</v>
      </c>
      <c r="AU40" s="157" t="s">
        <v>326</v>
      </c>
      <c r="AV40" s="67">
        <v>8</v>
      </c>
      <c r="AW40" s="108" t="s">
        <v>725</v>
      </c>
      <c r="AX40" s="98" t="s">
        <v>742</v>
      </c>
      <c r="AY40" s="98" t="s">
        <v>743</v>
      </c>
      <c r="AZ40" s="98" t="s">
        <v>744</v>
      </c>
    </row>
    <row r="41" spans="1:52" s="68" customFormat="1" ht="18" customHeight="1" x14ac:dyDescent="0.3">
      <c r="A41" s="62" t="s">
        <v>1494</v>
      </c>
      <c r="B41" s="62">
        <v>0</v>
      </c>
      <c r="C41" s="62">
        <v>0</v>
      </c>
      <c r="D41" s="62">
        <v>0</v>
      </c>
      <c r="E41" s="62">
        <v>1</v>
      </c>
      <c r="F41" s="62">
        <v>0</v>
      </c>
      <c r="G41" s="62">
        <v>0</v>
      </c>
      <c r="H41" s="62">
        <v>0</v>
      </c>
      <c r="I41" s="62">
        <v>1</v>
      </c>
      <c r="J41" s="62">
        <v>0</v>
      </c>
      <c r="K41" s="62">
        <v>0</v>
      </c>
      <c r="L41" s="62">
        <v>1</v>
      </c>
      <c r="M41" s="62">
        <v>1</v>
      </c>
      <c r="N41" s="62">
        <v>0</v>
      </c>
      <c r="O41" s="62">
        <v>0</v>
      </c>
      <c r="P41" s="62">
        <v>0</v>
      </c>
      <c r="Q41" s="63">
        <v>0</v>
      </c>
      <c r="R41" s="63">
        <v>2</v>
      </c>
      <c r="S41" s="63">
        <v>2</v>
      </c>
      <c r="T41" s="63">
        <v>0</v>
      </c>
      <c r="U41" s="63">
        <v>0</v>
      </c>
      <c r="V41" s="62">
        <v>1</v>
      </c>
      <c r="W41" s="62">
        <v>0</v>
      </c>
      <c r="X41" s="62">
        <v>1</v>
      </c>
      <c r="Y41" s="62">
        <v>1</v>
      </c>
      <c r="Z41" s="62">
        <v>1</v>
      </c>
      <c r="AA41" s="64">
        <v>0.5</v>
      </c>
      <c r="AB41" s="64">
        <v>0.5</v>
      </c>
      <c r="AC41" s="64">
        <v>0.5</v>
      </c>
      <c r="AD41" s="64">
        <v>0</v>
      </c>
      <c r="AE41" s="64">
        <v>0.5</v>
      </c>
      <c r="AF41" s="64">
        <v>0.5</v>
      </c>
      <c r="AG41" s="64">
        <v>0.5</v>
      </c>
      <c r="AH41" s="64">
        <v>0</v>
      </c>
      <c r="AI41" s="61">
        <v>0.5</v>
      </c>
      <c r="AJ41" s="61">
        <v>0.5</v>
      </c>
      <c r="AK41" s="61">
        <v>0.5</v>
      </c>
      <c r="AL41" s="61">
        <v>0.5</v>
      </c>
      <c r="AM41" s="61">
        <v>0</v>
      </c>
      <c r="AN41" s="61">
        <f t="shared" si="0"/>
        <v>17</v>
      </c>
      <c r="AO41" s="62">
        <v>14</v>
      </c>
      <c r="AP41" s="65">
        <f t="shared" ref="AP41:AP72" si="2">AN41/36.5</f>
        <v>0.46575342465753422</v>
      </c>
      <c r="AQ41" s="66" t="s">
        <v>352</v>
      </c>
      <c r="AR41" s="100" t="s">
        <v>1495</v>
      </c>
      <c r="AS41" s="104" t="s">
        <v>461</v>
      </c>
      <c r="AT41" s="100" t="s">
        <v>529</v>
      </c>
      <c r="AU41" s="157" t="s">
        <v>334</v>
      </c>
      <c r="AV41" s="67">
        <v>8</v>
      </c>
      <c r="AW41" s="109" t="s">
        <v>711</v>
      </c>
      <c r="AX41" s="110" t="s">
        <v>738</v>
      </c>
      <c r="AY41" s="110" t="s">
        <v>739</v>
      </c>
      <c r="AZ41" s="110" t="s">
        <v>491</v>
      </c>
    </row>
    <row r="42" spans="1:52" s="68" customFormat="1" ht="18" customHeight="1" x14ac:dyDescent="0.3">
      <c r="A42" s="62" t="s">
        <v>1168</v>
      </c>
      <c r="B42" s="62">
        <v>1</v>
      </c>
      <c r="C42" s="62">
        <v>0</v>
      </c>
      <c r="D42" s="62">
        <v>1</v>
      </c>
      <c r="E42" s="62">
        <v>1</v>
      </c>
      <c r="F42" s="62">
        <v>1</v>
      </c>
      <c r="G42" s="62">
        <v>0</v>
      </c>
      <c r="H42" s="62">
        <v>0</v>
      </c>
      <c r="I42" s="62">
        <v>0</v>
      </c>
      <c r="J42" s="62">
        <v>0</v>
      </c>
      <c r="K42" s="62">
        <v>1</v>
      </c>
      <c r="L42" s="62">
        <v>0</v>
      </c>
      <c r="M42" s="62">
        <v>0</v>
      </c>
      <c r="N42" s="62">
        <v>0</v>
      </c>
      <c r="O42" s="62">
        <v>0</v>
      </c>
      <c r="P42" s="62">
        <v>0</v>
      </c>
      <c r="Q42" s="63">
        <v>2</v>
      </c>
      <c r="R42" s="63">
        <v>0</v>
      </c>
      <c r="S42" s="63">
        <v>0</v>
      </c>
      <c r="T42" s="63">
        <v>2</v>
      </c>
      <c r="U42" s="63">
        <v>2</v>
      </c>
      <c r="V42" s="62">
        <v>0</v>
      </c>
      <c r="W42" s="62">
        <v>0</v>
      </c>
      <c r="X42" s="62">
        <v>0</v>
      </c>
      <c r="Y42" s="62">
        <v>0</v>
      </c>
      <c r="Z42" s="62">
        <v>0</v>
      </c>
      <c r="AA42" s="64">
        <v>0.5</v>
      </c>
      <c r="AB42" s="64">
        <v>0</v>
      </c>
      <c r="AC42" s="64">
        <v>0</v>
      </c>
      <c r="AD42" s="64">
        <v>0.5</v>
      </c>
      <c r="AE42" s="64">
        <v>0.5</v>
      </c>
      <c r="AF42" s="64">
        <v>0.5</v>
      </c>
      <c r="AG42" s="64">
        <v>0.5</v>
      </c>
      <c r="AH42" s="64">
        <v>0.5</v>
      </c>
      <c r="AI42" s="61">
        <v>0.5</v>
      </c>
      <c r="AJ42" s="61">
        <v>0.5</v>
      </c>
      <c r="AK42" s="61">
        <v>0.5</v>
      </c>
      <c r="AL42" s="61">
        <v>0.5</v>
      </c>
      <c r="AM42" s="61">
        <v>0.5</v>
      </c>
      <c r="AN42" s="61">
        <f t="shared" si="0"/>
        <v>16.5</v>
      </c>
      <c r="AO42" s="62">
        <v>15</v>
      </c>
      <c r="AP42" s="65">
        <f t="shared" si="2"/>
        <v>0.45205479452054792</v>
      </c>
      <c r="AQ42" s="66" t="s">
        <v>352</v>
      </c>
      <c r="AR42" s="100" t="s">
        <v>1169</v>
      </c>
      <c r="AS42" s="100" t="s">
        <v>543</v>
      </c>
      <c r="AT42" s="100" t="s">
        <v>539</v>
      </c>
      <c r="AU42" s="157" t="s">
        <v>1170</v>
      </c>
      <c r="AV42" s="67">
        <v>8</v>
      </c>
      <c r="AW42" s="109" t="s">
        <v>700</v>
      </c>
      <c r="AX42" s="110" t="s">
        <v>1133</v>
      </c>
      <c r="AY42" s="110" t="s">
        <v>621</v>
      </c>
      <c r="AZ42" s="110" t="s">
        <v>703</v>
      </c>
    </row>
    <row r="43" spans="1:52" s="68" customFormat="1" ht="18" customHeight="1" x14ac:dyDescent="0.3">
      <c r="A43" s="62" t="s">
        <v>1466</v>
      </c>
      <c r="B43" s="62">
        <v>0</v>
      </c>
      <c r="C43" s="62">
        <v>0</v>
      </c>
      <c r="D43" s="62">
        <v>0</v>
      </c>
      <c r="E43" s="62">
        <v>0</v>
      </c>
      <c r="F43" s="62">
        <v>1</v>
      </c>
      <c r="G43" s="62">
        <v>0</v>
      </c>
      <c r="H43" s="62">
        <v>0</v>
      </c>
      <c r="I43" s="62">
        <v>0</v>
      </c>
      <c r="J43" s="62">
        <v>0</v>
      </c>
      <c r="K43" s="62">
        <v>1</v>
      </c>
      <c r="L43" s="62">
        <v>1</v>
      </c>
      <c r="M43" s="62">
        <v>0</v>
      </c>
      <c r="N43" s="62">
        <v>0</v>
      </c>
      <c r="O43" s="62">
        <v>1</v>
      </c>
      <c r="P43" s="62">
        <v>0</v>
      </c>
      <c r="Q43" s="63">
        <v>0</v>
      </c>
      <c r="R43" s="63">
        <v>2</v>
      </c>
      <c r="S43" s="63">
        <v>2</v>
      </c>
      <c r="T43" s="63">
        <v>0</v>
      </c>
      <c r="U43" s="63">
        <v>0</v>
      </c>
      <c r="V43" s="62">
        <v>1</v>
      </c>
      <c r="W43" s="62">
        <v>0</v>
      </c>
      <c r="X43" s="62">
        <v>1</v>
      </c>
      <c r="Y43" s="62">
        <v>1</v>
      </c>
      <c r="Z43" s="62">
        <v>1</v>
      </c>
      <c r="AA43" s="64">
        <v>0.5</v>
      </c>
      <c r="AB43" s="64">
        <v>0</v>
      </c>
      <c r="AC43" s="64">
        <v>0.5</v>
      </c>
      <c r="AD43" s="64">
        <v>0.5</v>
      </c>
      <c r="AE43" s="64">
        <v>0.5</v>
      </c>
      <c r="AF43" s="64">
        <v>0</v>
      </c>
      <c r="AG43" s="64">
        <v>0</v>
      </c>
      <c r="AH43" s="64">
        <v>0</v>
      </c>
      <c r="AI43" s="61">
        <v>0.5</v>
      </c>
      <c r="AJ43" s="61">
        <v>0.5</v>
      </c>
      <c r="AK43" s="61">
        <v>0.5</v>
      </c>
      <c r="AL43" s="61">
        <v>0.5</v>
      </c>
      <c r="AM43" s="61">
        <v>0.5</v>
      </c>
      <c r="AN43" s="61">
        <f t="shared" si="0"/>
        <v>16.5</v>
      </c>
      <c r="AO43" s="62">
        <v>15</v>
      </c>
      <c r="AP43" s="65">
        <f t="shared" si="2"/>
        <v>0.45205479452054792</v>
      </c>
      <c r="AQ43" s="66" t="s">
        <v>352</v>
      </c>
      <c r="AR43" s="100" t="s">
        <v>1467</v>
      </c>
      <c r="AS43" s="100" t="s">
        <v>1468</v>
      </c>
      <c r="AT43" s="100" t="s">
        <v>471</v>
      </c>
      <c r="AU43" s="157" t="s">
        <v>334</v>
      </c>
      <c r="AV43" s="67">
        <v>8</v>
      </c>
      <c r="AW43" s="109" t="s">
        <v>711</v>
      </c>
      <c r="AX43" s="110" t="s">
        <v>738</v>
      </c>
      <c r="AY43" s="110" t="s">
        <v>739</v>
      </c>
      <c r="AZ43" s="110" t="s">
        <v>491</v>
      </c>
    </row>
    <row r="44" spans="1:52" s="68" customFormat="1" ht="18" customHeight="1" x14ac:dyDescent="0.3">
      <c r="A44" s="62" t="s">
        <v>1216</v>
      </c>
      <c r="B44" s="62">
        <v>0</v>
      </c>
      <c r="C44" s="62">
        <v>0</v>
      </c>
      <c r="D44" s="62">
        <v>0</v>
      </c>
      <c r="E44" s="62">
        <v>0</v>
      </c>
      <c r="F44" s="62">
        <v>0</v>
      </c>
      <c r="G44" s="62">
        <v>1</v>
      </c>
      <c r="H44" s="62">
        <v>0</v>
      </c>
      <c r="I44" s="62">
        <v>1</v>
      </c>
      <c r="J44" s="62">
        <v>0</v>
      </c>
      <c r="K44" s="62">
        <v>1</v>
      </c>
      <c r="L44" s="62">
        <v>1</v>
      </c>
      <c r="M44" s="62">
        <v>1</v>
      </c>
      <c r="N44" s="62">
        <v>0</v>
      </c>
      <c r="O44" s="62">
        <v>0</v>
      </c>
      <c r="P44" s="62">
        <v>0</v>
      </c>
      <c r="Q44" s="63">
        <v>0</v>
      </c>
      <c r="R44" s="63">
        <v>0</v>
      </c>
      <c r="S44" s="63">
        <v>0</v>
      </c>
      <c r="T44" s="63">
        <v>2</v>
      </c>
      <c r="U44" s="63">
        <v>2</v>
      </c>
      <c r="V44" s="62">
        <v>1</v>
      </c>
      <c r="W44" s="62">
        <v>0</v>
      </c>
      <c r="X44" s="62">
        <v>1</v>
      </c>
      <c r="Y44" s="62">
        <v>1</v>
      </c>
      <c r="Z44" s="62">
        <v>1</v>
      </c>
      <c r="AA44" s="64">
        <v>0</v>
      </c>
      <c r="AB44" s="64">
        <v>0</v>
      </c>
      <c r="AC44" s="64">
        <v>0.5</v>
      </c>
      <c r="AD44" s="64">
        <v>0</v>
      </c>
      <c r="AE44" s="64">
        <v>0.5</v>
      </c>
      <c r="AF44" s="64">
        <v>0</v>
      </c>
      <c r="AG44" s="64">
        <v>0</v>
      </c>
      <c r="AH44" s="64">
        <v>0</v>
      </c>
      <c r="AI44" s="61">
        <v>0.5</v>
      </c>
      <c r="AJ44" s="61">
        <v>0.5</v>
      </c>
      <c r="AK44" s="61">
        <v>0.5</v>
      </c>
      <c r="AL44" s="61">
        <v>0.5</v>
      </c>
      <c r="AM44" s="61">
        <v>0</v>
      </c>
      <c r="AN44" s="61">
        <f t="shared" si="0"/>
        <v>16</v>
      </c>
      <c r="AO44" s="62">
        <v>16</v>
      </c>
      <c r="AP44" s="65">
        <f t="shared" si="2"/>
        <v>0.43835616438356162</v>
      </c>
      <c r="AQ44" s="66" t="s">
        <v>352</v>
      </c>
      <c r="AR44" s="100" t="s">
        <v>1217</v>
      </c>
      <c r="AS44" s="100" t="s">
        <v>1201</v>
      </c>
      <c r="AT44" s="100" t="s">
        <v>1010</v>
      </c>
      <c r="AU44" s="157" t="s">
        <v>334</v>
      </c>
      <c r="AV44" s="67">
        <v>8</v>
      </c>
      <c r="AW44" s="109" t="s">
        <v>711</v>
      </c>
      <c r="AX44" s="110" t="s">
        <v>738</v>
      </c>
      <c r="AY44" s="110" t="s">
        <v>739</v>
      </c>
      <c r="AZ44" s="110" t="s">
        <v>491</v>
      </c>
    </row>
    <row r="45" spans="1:52" s="68" customFormat="1" ht="18" customHeight="1" x14ac:dyDescent="0.3">
      <c r="A45" s="62" t="s">
        <v>1274</v>
      </c>
      <c r="B45" s="62">
        <v>0</v>
      </c>
      <c r="C45" s="62">
        <v>1</v>
      </c>
      <c r="D45" s="62">
        <v>0</v>
      </c>
      <c r="E45" s="62">
        <v>0</v>
      </c>
      <c r="F45" s="62">
        <v>1</v>
      </c>
      <c r="G45" s="62">
        <v>1</v>
      </c>
      <c r="H45" s="62">
        <v>0</v>
      </c>
      <c r="I45" s="62">
        <v>0</v>
      </c>
      <c r="J45" s="62">
        <v>1</v>
      </c>
      <c r="K45" s="62">
        <v>1</v>
      </c>
      <c r="L45" s="62">
        <v>0</v>
      </c>
      <c r="M45" s="62">
        <v>1</v>
      </c>
      <c r="N45" s="62">
        <v>0</v>
      </c>
      <c r="O45" s="62">
        <v>0</v>
      </c>
      <c r="P45" s="62">
        <v>0</v>
      </c>
      <c r="Q45" s="63">
        <v>2</v>
      </c>
      <c r="R45" s="63">
        <v>0</v>
      </c>
      <c r="S45" s="63">
        <v>2</v>
      </c>
      <c r="T45" s="63">
        <v>0</v>
      </c>
      <c r="U45" s="63">
        <v>0</v>
      </c>
      <c r="V45" s="62">
        <v>0</v>
      </c>
      <c r="W45" s="62">
        <v>0</v>
      </c>
      <c r="X45" s="62">
        <v>1</v>
      </c>
      <c r="Y45" s="62">
        <v>1</v>
      </c>
      <c r="Z45" s="62">
        <v>1</v>
      </c>
      <c r="AA45" s="64">
        <v>0</v>
      </c>
      <c r="AB45" s="64">
        <v>0</v>
      </c>
      <c r="AC45" s="64">
        <v>0.5</v>
      </c>
      <c r="AD45" s="64">
        <v>0</v>
      </c>
      <c r="AE45" s="64">
        <v>0.5</v>
      </c>
      <c r="AF45" s="64">
        <v>0</v>
      </c>
      <c r="AG45" s="64">
        <v>0.5</v>
      </c>
      <c r="AH45" s="64">
        <v>0</v>
      </c>
      <c r="AI45" s="61">
        <v>0.5</v>
      </c>
      <c r="AJ45" s="61">
        <v>0</v>
      </c>
      <c r="AK45" s="61">
        <v>0</v>
      </c>
      <c r="AL45" s="61">
        <v>0.5</v>
      </c>
      <c r="AM45" s="61">
        <v>0.5</v>
      </c>
      <c r="AN45" s="61">
        <f t="shared" si="0"/>
        <v>16</v>
      </c>
      <c r="AO45" s="62">
        <v>16</v>
      </c>
      <c r="AP45" s="65">
        <f t="shared" si="2"/>
        <v>0.43835616438356162</v>
      </c>
      <c r="AQ45" s="66" t="s">
        <v>352</v>
      </c>
      <c r="AR45" s="100" t="s">
        <v>1275</v>
      </c>
      <c r="AS45" s="100" t="s">
        <v>619</v>
      </c>
      <c r="AT45" s="100" t="s">
        <v>544</v>
      </c>
      <c r="AU45" s="157" t="s">
        <v>327</v>
      </c>
      <c r="AV45" s="67">
        <v>8</v>
      </c>
      <c r="AW45" s="117" t="s">
        <v>765</v>
      </c>
      <c r="AX45" s="83" t="s">
        <v>766</v>
      </c>
      <c r="AY45" s="83" t="s">
        <v>767</v>
      </c>
      <c r="AZ45" s="83" t="s">
        <v>768</v>
      </c>
    </row>
    <row r="46" spans="1:52" s="68" customFormat="1" ht="18" customHeight="1" x14ac:dyDescent="0.3">
      <c r="A46" s="62" t="s">
        <v>1315</v>
      </c>
      <c r="B46" s="62">
        <v>0</v>
      </c>
      <c r="C46" s="62">
        <v>0</v>
      </c>
      <c r="D46" s="62">
        <v>0</v>
      </c>
      <c r="E46" s="62">
        <v>0</v>
      </c>
      <c r="F46" s="62">
        <v>1</v>
      </c>
      <c r="G46" s="62">
        <v>0</v>
      </c>
      <c r="H46" s="62">
        <v>1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1</v>
      </c>
      <c r="O46" s="62">
        <v>0</v>
      </c>
      <c r="P46" s="62">
        <v>0</v>
      </c>
      <c r="Q46" s="63">
        <v>0</v>
      </c>
      <c r="R46" s="63">
        <v>2</v>
      </c>
      <c r="S46" s="63">
        <v>2</v>
      </c>
      <c r="T46" s="63">
        <v>2</v>
      </c>
      <c r="U46" s="63">
        <v>0</v>
      </c>
      <c r="V46" s="62">
        <v>0</v>
      </c>
      <c r="W46" s="62">
        <v>0</v>
      </c>
      <c r="X46" s="62">
        <v>1</v>
      </c>
      <c r="Y46" s="62">
        <v>1</v>
      </c>
      <c r="Z46" s="62">
        <v>1</v>
      </c>
      <c r="AA46" s="64">
        <v>0.5</v>
      </c>
      <c r="AB46" s="64">
        <v>0</v>
      </c>
      <c r="AC46" s="64">
        <v>0.5</v>
      </c>
      <c r="AD46" s="64">
        <v>0.5</v>
      </c>
      <c r="AE46" s="64">
        <v>0.5</v>
      </c>
      <c r="AF46" s="64">
        <v>0</v>
      </c>
      <c r="AG46" s="64">
        <v>0.5</v>
      </c>
      <c r="AH46" s="64">
        <v>0.5</v>
      </c>
      <c r="AI46" s="61">
        <v>0</v>
      </c>
      <c r="AJ46" s="61">
        <v>0</v>
      </c>
      <c r="AK46" s="61">
        <v>0</v>
      </c>
      <c r="AL46" s="61">
        <v>0.5</v>
      </c>
      <c r="AM46" s="61">
        <v>0.5</v>
      </c>
      <c r="AN46" s="61">
        <f t="shared" si="0"/>
        <v>16</v>
      </c>
      <c r="AO46" s="62">
        <v>16</v>
      </c>
      <c r="AP46" s="65">
        <f t="shared" si="2"/>
        <v>0.43835616438356162</v>
      </c>
      <c r="AQ46" s="66" t="s">
        <v>352</v>
      </c>
      <c r="AR46" s="102" t="s">
        <v>1316</v>
      </c>
      <c r="AS46" s="162" t="s">
        <v>619</v>
      </c>
      <c r="AT46" s="162" t="s">
        <v>499</v>
      </c>
      <c r="AU46" s="157" t="s">
        <v>336</v>
      </c>
      <c r="AV46" s="67">
        <v>8</v>
      </c>
      <c r="AW46" s="109" t="s">
        <v>725</v>
      </c>
      <c r="AX46" s="111" t="s">
        <v>1122</v>
      </c>
      <c r="AY46" s="111" t="s">
        <v>720</v>
      </c>
      <c r="AZ46" s="111" t="s">
        <v>499</v>
      </c>
    </row>
    <row r="47" spans="1:52" s="68" customFormat="1" ht="18.75" x14ac:dyDescent="0.3">
      <c r="A47" s="62" t="s">
        <v>1370</v>
      </c>
      <c r="B47" s="62">
        <v>0</v>
      </c>
      <c r="C47" s="62">
        <v>0</v>
      </c>
      <c r="D47" s="62">
        <v>0</v>
      </c>
      <c r="E47" s="62">
        <v>0</v>
      </c>
      <c r="F47" s="62">
        <v>0</v>
      </c>
      <c r="G47" s="62">
        <v>1</v>
      </c>
      <c r="H47" s="62">
        <v>0</v>
      </c>
      <c r="I47" s="62">
        <v>0</v>
      </c>
      <c r="J47" s="62">
        <v>0</v>
      </c>
      <c r="K47" s="62">
        <v>1</v>
      </c>
      <c r="L47" s="62">
        <v>1</v>
      </c>
      <c r="M47" s="62">
        <v>1</v>
      </c>
      <c r="N47" s="62">
        <v>0</v>
      </c>
      <c r="O47" s="62">
        <v>0</v>
      </c>
      <c r="P47" s="62">
        <v>1</v>
      </c>
      <c r="Q47" s="63">
        <v>2</v>
      </c>
      <c r="R47" s="63">
        <v>0</v>
      </c>
      <c r="S47" s="63">
        <v>0</v>
      </c>
      <c r="T47" s="63">
        <v>2</v>
      </c>
      <c r="U47" s="63">
        <v>0</v>
      </c>
      <c r="V47" s="62">
        <v>1</v>
      </c>
      <c r="W47" s="62">
        <v>1</v>
      </c>
      <c r="X47" s="62">
        <v>1</v>
      </c>
      <c r="Y47" s="62">
        <v>0</v>
      </c>
      <c r="Z47" s="62">
        <v>1</v>
      </c>
      <c r="AA47" s="64">
        <v>0.5</v>
      </c>
      <c r="AB47" s="64">
        <v>0</v>
      </c>
      <c r="AC47" s="64">
        <v>0</v>
      </c>
      <c r="AD47" s="64">
        <v>0</v>
      </c>
      <c r="AE47" s="64">
        <v>0</v>
      </c>
      <c r="AF47" s="64">
        <v>0</v>
      </c>
      <c r="AG47" s="64">
        <v>0</v>
      </c>
      <c r="AH47" s="64">
        <v>0</v>
      </c>
      <c r="AI47" s="61">
        <v>0.5</v>
      </c>
      <c r="AJ47" s="61">
        <v>0.5</v>
      </c>
      <c r="AK47" s="61">
        <v>0.5</v>
      </c>
      <c r="AL47" s="61">
        <v>0.5</v>
      </c>
      <c r="AM47" s="61">
        <v>0.5</v>
      </c>
      <c r="AN47" s="61">
        <f t="shared" si="0"/>
        <v>16</v>
      </c>
      <c r="AO47" s="62">
        <v>16</v>
      </c>
      <c r="AP47" s="65">
        <f t="shared" si="2"/>
        <v>0.43835616438356162</v>
      </c>
      <c r="AQ47" s="66" t="s">
        <v>352</v>
      </c>
      <c r="AR47" s="103" t="s">
        <v>1371</v>
      </c>
      <c r="AS47" s="103" t="s">
        <v>821</v>
      </c>
      <c r="AT47" s="103" t="s">
        <v>582</v>
      </c>
      <c r="AU47" s="157" t="s">
        <v>328</v>
      </c>
      <c r="AV47" s="67">
        <v>8</v>
      </c>
      <c r="AW47" s="108" t="s">
        <v>711</v>
      </c>
      <c r="AX47" s="98" t="s">
        <v>1127</v>
      </c>
      <c r="AY47" s="98" t="s">
        <v>720</v>
      </c>
      <c r="AZ47" s="98" t="s">
        <v>703</v>
      </c>
    </row>
    <row r="48" spans="1:52" s="68" customFormat="1" ht="18" customHeight="1" x14ac:dyDescent="0.3">
      <c r="A48" s="62" t="s">
        <v>1459</v>
      </c>
      <c r="B48" s="62">
        <v>0</v>
      </c>
      <c r="C48" s="62">
        <v>0</v>
      </c>
      <c r="D48" s="62">
        <v>0</v>
      </c>
      <c r="E48" s="62">
        <v>0</v>
      </c>
      <c r="F48" s="62">
        <v>1</v>
      </c>
      <c r="G48" s="62">
        <v>1</v>
      </c>
      <c r="H48" s="62">
        <v>0</v>
      </c>
      <c r="I48" s="62">
        <v>1</v>
      </c>
      <c r="J48" s="62">
        <v>0</v>
      </c>
      <c r="K48" s="62">
        <v>1</v>
      </c>
      <c r="L48" s="62">
        <v>0</v>
      </c>
      <c r="M48" s="62">
        <v>0</v>
      </c>
      <c r="N48" s="62">
        <v>1</v>
      </c>
      <c r="O48" s="62">
        <v>0</v>
      </c>
      <c r="P48" s="62">
        <v>1</v>
      </c>
      <c r="Q48" s="63">
        <v>2</v>
      </c>
      <c r="R48" s="63">
        <v>0</v>
      </c>
      <c r="S48" s="63">
        <v>0</v>
      </c>
      <c r="T48" s="63">
        <v>2</v>
      </c>
      <c r="U48" s="63">
        <v>0</v>
      </c>
      <c r="V48" s="62">
        <v>0</v>
      </c>
      <c r="W48" s="62">
        <v>0</v>
      </c>
      <c r="X48" s="62">
        <v>0</v>
      </c>
      <c r="Y48" s="62">
        <v>1</v>
      </c>
      <c r="Z48" s="62">
        <v>1</v>
      </c>
      <c r="AA48" s="64">
        <v>0.5</v>
      </c>
      <c r="AB48" s="64">
        <v>0</v>
      </c>
      <c r="AC48" s="64">
        <v>0.5</v>
      </c>
      <c r="AD48" s="64">
        <v>0.5</v>
      </c>
      <c r="AE48" s="64">
        <v>0.5</v>
      </c>
      <c r="AF48" s="64">
        <v>0</v>
      </c>
      <c r="AG48" s="64">
        <v>0.5</v>
      </c>
      <c r="AH48" s="64">
        <v>0</v>
      </c>
      <c r="AI48" s="61">
        <v>0.5</v>
      </c>
      <c r="AJ48" s="61">
        <v>0.5</v>
      </c>
      <c r="AK48" s="61">
        <v>0.5</v>
      </c>
      <c r="AL48" s="61">
        <v>0</v>
      </c>
      <c r="AM48" s="61">
        <v>0</v>
      </c>
      <c r="AN48" s="61">
        <f t="shared" si="0"/>
        <v>16</v>
      </c>
      <c r="AO48" s="62">
        <v>16</v>
      </c>
      <c r="AP48" s="65">
        <f t="shared" si="2"/>
        <v>0.43835616438356162</v>
      </c>
      <c r="AQ48" s="66" t="s">
        <v>352</v>
      </c>
      <c r="AR48" s="100" t="s">
        <v>1460</v>
      </c>
      <c r="AS48" s="100" t="s">
        <v>577</v>
      </c>
      <c r="AT48" s="100" t="s">
        <v>953</v>
      </c>
      <c r="AU48" s="157" t="s">
        <v>325</v>
      </c>
      <c r="AV48" s="67">
        <v>8</v>
      </c>
      <c r="AW48" s="109" t="s">
        <v>700</v>
      </c>
      <c r="AX48" s="83" t="s">
        <v>1461</v>
      </c>
      <c r="AY48" s="83" t="s">
        <v>977</v>
      </c>
      <c r="AZ48" s="83" t="s">
        <v>524</v>
      </c>
    </row>
    <row r="49" spans="1:52" s="68" customFormat="1" ht="18" customHeight="1" x14ac:dyDescent="0.3">
      <c r="A49" s="62" t="s">
        <v>1484</v>
      </c>
      <c r="B49" s="62">
        <v>0</v>
      </c>
      <c r="C49" s="62">
        <v>0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1</v>
      </c>
      <c r="J49" s="62">
        <v>0</v>
      </c>
      <c r="K49" s="62">
        <v>1</v>
      </c>
      <c r="L49" s="62">
        <v>0</v>
      </c>
      <c r="M49" s="62">
        <v>1</v>
      </c>
      <c r="N49" s="62">
        <v>1</v>
      </c>
      <c r="O49" s="62">
        <v>0</v>
      </c>
      <c r="P49" s="62">
        <v>0</v>
      </c>
      <c r="Q49" s="63">
        <v>0</v>
      </c>
      <c r="R49" s="63">
        <v>2</v>
      </c>
      <c r="S49" s="63">
        <v>2</v>
      </c>
      <c r="T49" s="63">
        <v>2</v>
      </c>
      <c r="U49" s="63">
        <v>0</v>
      </c>
      <c r="V49" s="62">
        <v>0</v>
      </c>
      <c r="W49" s="62">
        <v>0</v>
      </c>
      <c r="X49" s="62">
        <v>1</v>
      </c>
      <c r="Y49" s="62">
        <v>1</v>
      </c>
      <c r="Z49" s="62">
        <v>1</v>
      </c>
      <c r="AA49" s="64">
        <v>0</v>
      </c>
      <c r="AB49" s="64">
        <v>0</v>
      </c>
      <c r="AC49" s="64">
        <v>0</v>
      </c>
      <c r="AD49" s="64">
        <v>0.5</v>
      </c>
      <c r="AE49" s="64">
        <v>0</v>
      </c>
      <c r="AF49" s="64">
        <v>0</v>
      </c>
      <c r="AG49" s="64">
        <v>0</v>
      </c>
      <c r="AH49" s="64">
        <v>0.5</v>
      </c>
      <c r="AI49" s="61">
        <v>0.5</v>
      </c>
      <c r="AJ49" s="61">
        <v>0.5</v>
      </c>
      <c r="AK49" s="61">
        <v>0</v>
      </c>
      <c r="AL49" s="61">
        <v>0.5</v>
      </c>
      <c r="AM49" s="61">
        <v>0.5</v>
      </c>
      <c r="AN49" s="61">
        <f t="shared" si="0"/>
        <v>16</v>
      </c>
      <c r="AO49" s="62">
        <v>16</v>
      </c>
      <c r="AP49" s="65">
        <f t="shared" si="2"/>
        <v>0.43835616438356162</v>
      </c>
      <c r="AQ49" s="66" t="s">
        <v>352</v>
      </c>
      <c r="AR49" s="185" t="s">
        <v>1485</v>
      </c>
      <c r="AS49" s="103" t="s">
        <v>983</v>
      </c>
      <c r="AT49" s="158" t="s">
        <v>703</v>
      </c>
      <c r="AU49" s="157" t="s">
        <v>331</v>
      </c>
      <c r="AV49" s="67">
        <v>8</v>
      </c>
      <c r="AW49" s="108" t="s">
        <v>725</v>
      </c>
      <c r="AX49" s="98" t="s">
        <v>881</v>
      </c>
      <c r="AY49" s="98" t="s">
        <v>882</v>
      </c>
      <c r="AZ49" s="98" t="s">
        <v>510</v>
      </c>
    </row>
    <row r="50" spans="1:52" s="68" customFormat="1" ht="18" customHeight="1" x14ac:dyDescent="0.3">
      <c r="A50" s="62" t="s">
        <v>1185</v>
      </c>
      <c r="B50" s="62">
        <v>0</v>
      </c>
      <c r="C50" s="62">
        <v>0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1</v>
      </c>
      <c r="M50" s="62">
        <v>0</v>
      </c>
      <c r="N50" s="62">
        <v>0</v>
      </c>
      <c r="O50" s="62">
        <v>0</v>
      </c>
      <c r="P50" s="62">
        <v>0</v>
      </c>
      <c r="Q50" s="63">
        <v>2</v>
      </c>
      <c r="R50" s="63">
        <v>0</v>
      </c>
      <c r="S50" s="63">
        <v>2</v>
      </c>
      <c r="T50" s="63">
        <v>2</v>
      </c>
      <c r="U50" s="63">
        <v>0</v>
      </c>
      <c r="V50" s="62">
        <v>1</v>
      </c>
      <c r="W50" s="62">
        <v>1</v>
      </c>
      <c r="X50" s="62">
        <v>1</v>
      </c>
      <c r="Y50" s="62">
        <v>0</v>
      </c>
      <c r="Z50" s="62">
        <v>1</v>
      </c>
      <c r="AA50" s="64">
        <v>0</v>
      </c>
      <c r="AB50" s="64">
        <v>0</v>
      </c>
      <c r="AC50" s="64">
        <v>0.5</v>
      </c>
      <c r="AD50" s="64">
        <v>0.5</v>
      </c>
      <c r="AE50" s="64">
        <v>0.5</v>
      </c>
      <c r="AF50" s="64">
        <v>0</v>
      </c>
      <c r="AG50" s="64">
        <v>0.5</v>
      </c>
      <c r="AH50" s="64">
        <v>0</v>
      </c>
      <c r="AI50" s="61">
        <v>0.5</v>
      </c>
      <c r="AJ50" s="61">
        <v>0.5</v>
      </c>
      <c r="AK50" s="61">
        <v>0.5</v>
      </c>
      <c r="AL50" s="61">
        <v>0.5</v>
      </c>
      <c r="AM50" s="61">
        <v>0.5</v>
      </c>
      <c r="AN50" s="61">
        <f t="shared" si="0"/>
        <v>15.5</v>
      </c>
      <c r="AO50" s="62">
        <v>17</v>
      </c>
      <c r="AP50" s="65">
        <f t="shared" si="2"/>
        <v>0.42465753424657532</v>
      </c>
      <c r="AQ50" s="66" t="s">
        <v>352</v>
      </c>
      <c r="AR50" s="101" t="s">
        <v>1186</v>
      </c>
      <c r="AS50" s="101" t="s">
        <v>593</v>
      </c>
      <c r="AT50" s="101" t="s">
        <v>473</v>
      </c>
      <c r="AU50" s="157" t="s">
        <v>333</v>
      </c>
      <c r="AV50" s="67">
        <v>8</v>
      </c>
      <c r="AW50" s="106" t="s">
        <v>725</v>
      </c>
      <c r="AX50" s="116" t="s">
        <v>560</v>
      </c>
      <c r="AY50" s="116" t="s">
        <v>692</v>
      </c>
      <c r="AZ50" s="116" t="s">
        <v>736</v>
      </c>
    </row>
    <row r="51" spans="1:52" s="68" customFormat="1" ht="18" customHeight="1" x14ac:dyDescent="0.3">
      <c r="A51" s="62" t="s">
        <v>1262</v>
      </c>
      <c r="B51" s="62">
        <v>1</v>
      </c>
      <c r="C51" s="62">
        <v>1</v>
      </c>
      <c r="D51" s="62">
        <v>0</v>
      </c>
      <c r="E51" s="62">
        <v>0</v>
      </c>
      <c r="F51" s="62">
        <v>0</v>
      </c>
      <c r="G51" s="62">
        <v>0</v>
      </c>
      <c r="H51" s="62">
        <v>1</v>
      </c>
      <c r="I51" s="62">
        <v>1</v>
      </c>
      <c r="J51" s="62">
        <v>1</v>
      </c>
      <c r="K51" s="62">
        <v>1</v>
      </c>
      <c r="L51" s="62">
        <v>0</v>
      </c>
      <c r="M51" s="62">
        <v>1</v>
      </c>
      <c r="N51" s="62">
        <v>0</v>
      </c>
      <c r="O51" s="62">
        <v>0</v>
      </c>
      <c r="P51" s="62">
        <v>0</v>
      </c>
      <c r="Q51" s="63">
        <v>0</v>
      </c>
      <c r="R51" s="63">
        <v>0</v>
      </c>
      <c r="S51" s="63">
        <v>2</v>
      </c>
      <c r="T51" s="63">
        <v>0</v>
      </c>
      <c r="U51" s="63">
        <v>0</v>
      </c>
      <c r="V51" s="62">
        <v>1</v>
      </c>
      <c r="W51" s="62">
        <v>1</v>
      </c>
      <c r="X51" s="62">
        <v>1</v>
      </c>
      <c r="Y51" s="62">
        <v>1</v>
      </c>
      <c r="Z51" s="62">
        <v>1</v>
      </c>
      <c r="AA51" s="64">
        <v>0.5</v>
      </c>
      <c r="AB51" s="64">
        <v>0</v>
      </c>
      <c r="AC51" s="64">
        <v>0</v>
      </c>
      <c r="AD51" s="64">
        <v>0</v>
      </c>
      <c r="AE51" s="64">
        <v>0.5</v>
      </c>
      <c r="AF51" s="64">
        <v>0</v>
      </c>
      <c r="AG51" s="64">
        <v>0</v>
      </c>
      <c r="AH51" s="64">
        <v>0</v>
      </c>
      <c r="AI51" s="61">
        <v>0</v>
      </c>
      <c r="AJ51" s="61">
        <v>0</v>
      </c>
      <c r="AK51" s="61">
        <v>0.5</v>
      </c>
      <c r="AL51" s="61">
        <v>0</v>
      </c>
      <c r="AM51" s="61">
        <v>0</v>
      </c>
      <c r="AN51" s="61">
        <f t="shared" si="0"/>
        <v>15.5</v>
      </c>
      <c r="AO51" s="62">
        <v>17</v>
      </c>
      <c r="AP51" s="65">
        <f t="shared" si="2"/>
        <v>0.42465753424657532</v>
      </c>
      <c r="AQ51" s="66" t="s">
        <v>352</v>
      </c>
      <c r="AR51" s="102" t="s">
        <v>1263</v>
      </c>
      <c r="AS51" s="102" t="s">
        <v>461</v>
      </c>
      <c r="AT51" s="102" t="s">
        <v>717</v>
      </c>
      <c r="AU51" s="157" t="s">
        <v>324</v>
      </c>
      <c r="AV51" s="67">
        <v>8</v>
      </c>
      <c r="AW51" s="109" t="s">
        <v>700</v>
      </c>
      <c r="AX51" s="111" t="s">
        <v>770</v>
      </c>
      <c r="AY51" s="111" t="s">
        <v>621</v>
      </c>
      <c r="AZ51" s="111" t="s">
        <v>736</v>
      </c>
    </row>
    <row r="52" spans="1:52" s="68" customFormat="1" ht="18" customHeight="1" x14ac:dyDescent="0.3">
      <c r="A52" s="62" t="s">
        <v>1278</v>
      </c>
      <c r="B52" s="62">
        <v>0</v>
      </c>
      <c r="C52" s="62">
        <v>1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62">
        <v>1</v>
      </c>
      <c r="M52" s="62">
        <v>1</v>
      </c>
      <c r="N52" s="62">
        <v>1</v>
      </c>
      <c r="O52" s="62">
        <v>0</v>
      </c>
      <c r="P52" s="62">
        <v>1</v>
      </c>
      <c r="Q52" s="63">
        <v>0</v>
      </c>
      <c r="R52" s="63">
        <v>2</v>
      </c>
      <c r="S52" s="63">
        <v>2</v>
      </c>
      <c r="T52" s="63">
        <v>0</v>
      </c>
      <c r="U52" s="63">
        <v>0</v>
      </c>
      <c r="V52" s="62">
        <v>1</v>
      </c>
      <c r="W52" s="62">
        <v>0</v>
      </c>
      <c r="X52" s="62">
        <v>1</v>
      </c>
      <c r="Y52" s="62">
        <v>1</v>
      </c>
      <c r="Z52" s="62">
        <v>1</v>
      </c>
      <c r="AA52" s="64">
        <v>0.5</v>
      </c>
      <c r="AB52" s="64">
        <v>0.5</v>
      </c>
      <c r="AC52" s="64">
        <v>0</v>
      </c>
      <c r="AD52" s="64">
        <v>0</v>
      </c>
      <c r="AE52" s="64">
        <v>0</v>
      </c>
      <c r="AF52" s="64">
        <v>0</v>
      </c>
      <c r="AG52" s="64">
        <v>0.5</v>
      </c>
      <c r="AH52" s="64">
        <v>0.5</v>
      </c>
      <c r="AI52" s="61">
        <v>0.5</v>
      </c>
      <c r="AJ52" s="61">
        <v>0</v>
      </c>
      <c r="AK52" s="61">
        <v>0</v>
      </c>
      <c r="AL52" s="61">
        <v>0</v>
      </c>
      <c r="AM52" s="61">
        <v>0</v>
      </c>
      <c r="AN52" s="61">
        <f t="shared" si="0"/>
        <v>15.5</v>
      </c>
      <c r="AO52" s="62">
        <v>17</v>
      </c>
      <c r="AP52" s="65">
        <f t="shared" si="2"/>
        <v>0.42465753424657532</v>
      </c>
      <c r="AQ52" s="66" t="s">
        <v>352</v>
      </c>
      <c r="AR52" s="105" t="s">
        <v>1279</v>
      </c>
      <c r="AS52" s="105" t="s">
        <v>1280</v>
      </c>
      <c r="AT52" s="105" t="s">
        <v>1281</v>
      </c>
      <c r="AU52" s="157" t="s">
        <v>343</v>
      </c>
      <c r="AV52" s="67">
        <v>8</v>
      </c>
      <c r="AW52" s="112" t="s">
        <v>700</v>
      </c>
      <c r="AX52" s="113" t="s">
        <v>1282</v>
      </c>
      <c r="AY52" s="113" t="s">
        <v>577</v>
      </c>
      <c r="AZ52" s="113" t="s">
        <v>1283</v>
      </c>
    </row>
    <row r="53" spans="1:52" s="68" customFormat="1" ht="18.75" x14ac:dyDescent="0.3">
      <c r="A53" s="62" t="s">
        <v>1311</v>
      </c>
      <c r="B53" s="62">
        <v>0</v>
      </c>
      <c r="C53" s="62">
        <v>0</v>
      </c>
      <c r="D53" s="62">
        <v>0</v>
      </c>
      <c r="E53" s="62">
        <v>0</v>
      </c>
      <c r="F53" s="62">
        <v>1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62">
        <v>1</v>
      </c>
      <c r="M53" s="62">
        <v>1</v>
      </c>
      <c r="N53" s="62">
        <v>1</v>
      </c>
      <c r="O53" s="62">
        <v>0</v>
      </c>
      <c r="P53" s="62">
        <v>0</v>
      </c>
      <c r="Q53" s="63">
        <v>0</v>
      </c>
      <c r="R53" s="63">
        <v>0</v>
      </c>
      <c r="S53" s="63">
        <v>2</v>
      </c>
      <c r="T53" s="63">
        <v>2</v>
      </c>
      <c r="U53" s="63">
        <v>0</v>
      </c>
      <c r="V53" s="62">
        <v>1</v>
      </c>
      <c r="W53" s="62">
        <v>1</v>
      </c>
      <c r="X53" s="62">
        <v>1</v>
      </c>
      <c r="Y53" s="62">
        <v>0</v>
      </c>
      <c r="Z53" s="62">
        <v>1</v>
      </c>
      <c r="AA53" s="64">
        <v>0</v>
      </c>
      <c r="AB53" s="64">
        <v>0.5</v>
      </c>
      <c r="AC53" s="64">
        <v>0</v>
      </c>
      <c r="AD53" s="64">
        <v>0.5</v>
      </c>
      <c r="AE53" s="64">
        <v>0.5</v>
      </c>
      <c r="AF53" s="64">
        <v>0</v>
      </c>
      <c r="AG53" s="64">
        <v>0.5</v>
      </c>
      <c r="AH53" s="64">
        <v>0.5</v>
      </c>
      <c r="AI53" s="61">
        <v>0.5</v>
      </c>
      <c r="AJ53" s="61">
        <v>0</v>
      </c>
      <c r="AK53" s="61">
        <v>0</v>
      </c>
      <c r="AL53" s="61">
        <v>0</v>
      </c>
      <c r="AM53" s="61">
        <v>0.5</v>
      </c>
      <c r="AN53" s="61">
        <f t="shared" si="0"/>
        <v>15.5</v>
      </c>
      <c r="AO53" s="62">
        <v>17</v>
      </c>
      <c r="AP53" s="65">
        <f t="shared" si="2"/>
        <v>0.42465753424657532</v>
      </c>
      <c r="AQ53" s="66" t="s">
        <v>352</v>
      </c>
      <c r="AR53" s="102" t="s">
        <v>1312</v>
      </c>
      <c r="AS53" s="102" t="s">
        <v>555</v>
      </c>
      <c r="AT53" s="102" t="s">
        <v>536</v>
      </c>
      <c r="AU53" s="157" t="s">
        <v>447</v>
      </c>
      <c r="AV53" s="67">
        <v>8</v>
      </c>
      <c r="AW53" s="109" t="s">
        <v>700</v>
      </c>
      <c r="AX53" s="111" t="s">
        <v>1138</v>
      </c>
      <c r="AY53" s="111" t="s">
        <v>1139</v>
      </c>
      <c r="AZ53" s="111" t="s">
        <v>519</v>
      </c>
    </row>
    <row r="54" spans="1:52" s="68" customFormat="1" ht="18" customHeight="1" x14ac:dyDescent="0.3">
      <c r="A54" s="62" t="s">
        <v>1404</v>
      </c>
      <c r="B54" s="62">
        <v>1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1</v>
      </c>
      <c r="J54" s="62">
        <v>0</v>
      </c>
      <c r="K54" s="62">
        <v>1</v>
      </c>
      <c r="L54" s="62">
        <v>0</v>
      </c>
      <c r="M54" s="62">
        <v>1</v>
      </c>
      <c r="N54" s="62">
        <v>0</v>
      </c>
      <c r="O54" s="62">
        <v>1</v>
      </c>
      <c r="P54" s="62">
        <v>1</v>
      </c>
      <c r="Q54" s="63">
        <v>0</v>
      </c>
      <c r="R54" s="63">
        <v>0</v>
      </c>
      <c r="S54" s="63">
        <v>0</v>
      </c>
      <c r="T54" s="63">
        <v>2</v>
      </c>
      <c r="U54" s="63">
        <v>0</v>
      </c>
      <c r="V54" s="62">
        <v>1</v>
      </c>
      <c r="W54" s="62">
        <v>0</v>
      </c>
      <c r="X54" s="62">
        <v>1</v>
      </c>
      <c r="Y54" s="62">
        <v>1</v>
      </c>
      <c r="Z54" s="62">
        <v>1</v>
      </c>
      <c r="AA54" s="64">
        <v>0</v>
      </c>
      <c r="AB54" s="64">
        <v>0.5</v>
      </c>
      <c r="AC54" s="64">
        <v>0.5</v>
      </c>
      <c r="AD54" s="64">
        <v>0.5</v>
      </c>
      <c r="AE54" s="64">
        <v>0</v>
      </c>
      <c r="AF54" s="64">
        <v>0</v>
      </c>
      <c r="AG54" s="64">
        <v>0</v>
      </c>
      <c r="AH54" s="64">
        <v>0</v>
      </c>
      <c r="AI54" s="61">
        <v>0.5</v>
      </c>
      <c r="AJ54" s="61">
        <v>0.5</v>
      </c>
      <c r="AK54" s="61">
        <v>0</v>
      </c>
      <c r="AL54" s="61">
        <v>0.5</v>
      </c>
      <c r="AM54" s="61">
        <v>0.5</v>
      </c>
      <c r="AN54" s="61">
        <f t="shared" si="0"/>
        <v>15.5</v>
      </c>
      <c r="AO54" s="62">
        <v>17</v>
      </c>
      <c r="AP54" s="65">
        <f t="shared" si="2"/>
        <v>0.42465753424657532</v>
      </c>
      <c r="AQ54" s="66" t="s">
        <v>352</v>
      </c>
      <c r="AR54" s="100" t="s">
        <v>1405</v>
      </c>
      <c r="AS54" s="100" t="s">
        <v>493</v>
      </c>
      <c r="AT54" s="100" t="s">
        <v>1340</v>
      </c>
      <c r="AU54" s="157" t="s">
        <v>351</v>
      </c>
      <c r="AV54" s="67">
        <v>8</v>
      </c>
      <c r="AW54" s="109" t="s">
        <v>711</v>
      </c>
      <c r="AX54" s="110" t="s">
        <v>715</v>
      </c>
      <c r="AY54" s="110" t="s">
        <v>577</v>
      </c>
      <c r="AZ54" s="110" t="s">
        <v>582</v>
      </c>
    </row>
    <row r="55" spans="1:52" s="68" customFormat="1" ht="18" customHeight="1" x14ac:dyDescent="0.3">
      <c r="A55" s="62" t="s">
        <v>1434</v>
      </c>
      <c r="B55" s="62">
        <v>1</v>
      </c>
      <c r="C55" s="62">
        <v>0</v>
      </c>
      <c r="D55" s="62">
        <v>0</v>
      </c>
      <c r="E55" s="62">
        <v>0</v>
      </c>
      <c r="F55" s="62">
        <v>1</v>
      </c>
      <c r="G55" s="62">
        <v>1</v>
      </c>
      <c r="H55" s="62">
        <v>1</v>
      </c>
      <c r="I55" s="62">
        <v>1</v>
      </c>
      <c r="J55" s="62">
        <v>0</v>
      </c>
      <c r="K55" s="62">
        <v>0</v>
      </c>
      <c r="L55" s="62">
        <v>0</v>
      </c>
      <c r="M55" s="62">
        <v>1</v>
      </c>
      <c r="N55" s="62">
        <v>0</v>
      </c>
      <c r="O55" s="62">
        <v>0</v>
      </c>
      <c r="P55" s="62">
        <v>1</v>
      </c>
      <c r="Q55" s="63">
        <v>0</v>
      </c>
      <c r="R55" s="63">
        <v>0</v>
      </c>
      <c r="S55" s="63">
        <v>2</v>
      </c>
      <c r="T55" s="63">
        <v>0</v>
      </c>
      <c r="U55" s="63">
        <v>0</v>
      </c>
      <c r="V55" s="62">
        <v>1</v>
      </c>
      <c r="W55" s="62">
        <v>0</v>
      </c>
      <c r="X55" s="62">
        <v>1</v>
      </c>
      <c r="Y55" s="62">
        <v>0</v>
      </c>
      <c r="Z55" s="62">
        <v>0</v>
      </c>
      <c r="AA55" s="64">
        <v>0</v>
      </c>
      <c r="AB55" s="64">
        <v>0</v>
      </c>
      <c r="AC55" s="64">
        <v>0.5</v>
      </c>
      <c r="AD55" s="64">
        <v>0</v>
      </c>
      <c r="AE55" s="64">
        <v>0.5</v>
      </c>
      <c r="AF55" s="64">
        <v>0.5</v>
      </c>
      <c r="AG55" s="64">
        <v>0.5</v>
      </c>
      <c r="AH55" s="64">
        <v>0.5</v>
      </c>
      <c r="AI55" s="61">
        <v>0.5</v>
      </c>
      <c r="AJ55" s="61">
        <v>0.5</v>
      </c>
      <c r="AK55" s="61">
        <v>0</v>
      </c>
      <c r="AL55" s="61">
        <v>0.5</v>
      </c>
      <c r="AM55" s="61">
        <v>0.5</v>
      </c>
      <c r="AN55" s="61">
        <f t="shared" si="0"/>
        <v>15.5</v>
      </c>
      <c r="AO55" s="62">
        <v>17</v>
      </c>
      <c r="AP55" s="65">
        <f t="shared" si="2"/>
        <v>0.42465753424657532</v>
      </c>
      <c r="AQ55" s="66" t="s">
        <v>352</v>
      </c>
      <c r="AR55" s="103" t="s">
        <v>1435</v>
      </c>
      <c r="AS55" s="103" t="s">
        <v>543</v>
      </c>
      <c r="AT55" s="103" t="s">
        <v>524</v>
      </c>
      <c r="AU55" s="157" t="s">
        <v>330</v>
      </c>
      <c r="AV55" s="67">
        <v>8</v>
      </c>
      <c r="AW55" s="108" t="s">
        <v>707</v>
      </c>
      <c r="AX55" s="98" t="s">
        <v>1287</v>
      </c>
      <c r="AY55" s="98" t="s">
        <v>577</v>
      </c>
      <c r="AZ55" s="98" t="s">
        <v>524</v>
      </c>
    </row>
    <row r="56" spans="1:52" s="68" customFormat="1" ht="18" customHeight="1" x14ac:dyDescent="0.3">
      <c r="A56" s="62" t="s">
        <v>1482</v>
      </c>
      <c r="B56" s="62">
        <v>0</v>
      </c>
      <c r="C56" s="62">
        <v>0</v>
      </c>
      <c r="D56" s="62">
        <v>1</v>
      </c>
      <c r="E56" s="62">
        <v>1</v>
      </c>
      <c r="F56" s="62">
        <v>0</v>
      </c>
      <c r="G56" s="62">
        <v>1</v>
      </c>
      <c r="H56" s="62">
        <v>0</v>
      </c>
      <c r="I56" s="62">
        <v>1</v>
      </c>
      <c r="J56" s="62">
        <v>1</v>
      </c>
      <c r="K56" s="62">
        <v>0</v>
      </c>
      <c r="L56" s="62">
        <v>0</v>
      </c>
      <c r="M56" s="62">
        <v>1</v>
      </c>
      <c r="N56" s="62">
        <v>0</v>
      </c>
      <c r="O56" s="62">
        <v>0</v>
      </c>
      <c r="P56" s="62">
        <v>1</v>
      </c>
      <c r="Q56" s="63">
        <v>2</v>
      </c>
      <c r="R56" s="63">
        <v>0</v>
      </c>
      <c r="S56" s="63">
        <v>0</v>
      </c>
      <c r="T56" s="63">
        <v>0</v>
      </c>
      <c r="U56" s="63">
        <v>0</v>
      </c>
      <c r="V56" s="62">
        <v>0</v>
      </c>
      <c r="W56" s="62">
        <v>0</v>
      </c>
      <c r="X56" s="62">
        <v>0</v>
      </c>
      <c r="Y56" s="62">
        <v>1</v>
      </c>
      <c r="Z56" s="62">
        <v>1</v>
      </c>
      <c r="AA56" s="64">
        <v>0.5</v>
      </c>
      <c r="AB56" s="64">
        <v>0</v>
      </c>
      <c r="AC56" s="64">
        <v>0.5</v>
      </c>
      <c r="AD56" s="64">
        <v>0.5</v>
      </c>
      <c r="AE56" s="64">
        <v>0.5</v>
      </c>
      <c r="AF56" s="64">
        <v>0</v>
      </c>
      <c r="AG56" s="64">
        <v>0.5</v>
      </c>
      <c r="AH56" s="64">
        <v>0.5</v>
      </c>
      <c r="AI56" s="61">
        <v>0.5</v>
      </c>
      <c r="AJ56" s="61">
        <v>0</v>
      </c>
      <c r="AK56" s="61">
        <v>0.5</v>
      </c>
      <c r="AL56" s="61">
        <v>0.5</v>
      </c>
      <c r="AM56" s="61">
        <v>0</v>
      </c>
      <c r="AN56" s="61">
        <f t="shared" si="0"/>
        <v>15.5</v>
      </c>
      <c r="AO56" s="62">
        <v>17</v>
      </c>
      <c r="AP56" s="65">
        <f t="shared" si="2"/>
        <v>0.42465753424657532</v>
      </c>
      <c r="AQ56" s="66" t="s">
        <v>352</v>
      </c>
      <c r="AR56" s="103" t="s">
        <v>1483</v>
      </c>
      <c r="AS56" s="103" t="s">
        <v>977</v>
      </c>
      <c r="AT56" s="103" t="s">
        <v>706</v>
      </c>
      <c r="AU56" s="157" t="s">
        <v>328</v>
      </c>
      <c r="AV56" s="67">
        <v>8</v>
      </c>
      <c r="AW56" s="108" t="s">
        <v>725</v>
      </c>
      <c r="AX56" s="98" t="s">
        <v>1127</v>
      </c>
      <c r="AY56" s="98" t="s">
        <v>720</v>
      </c>
      <c r="AZ56" s="98" t="s">
        <v>703</v>
      </c>
    </row>
    <row r="57" spans="1:52" s="68" customFormat="1" ht="18.75" x14ac:dyDescent="0.3">
      <c r="A57" s="62" t="s">
        <v>1155</v>
      </c>
      <c r="B57" s="62">
        <v>0</v>
      </c>
      <c r="C57" s="62">
        <v>0</v>
      </c>
      <c r="D57" s="62">
        <v>0</v>
      </c>
      <c r="E57" s="62">
        <v>0</v>
      </c>
      <c r="F57" s="62">
        <v>1</v>
      </c>
      <c r="G57" s="62">
        <v>0</v>
      </c>
      <c r="H57" s="62">
        <v>1</v>
      </c>
      <c r="I57" s="62">
        <v>0</v>
      </c>
      <c r="J57" s="62">
        <v>1</v>
      </c>
      <c r="K57" s="62">
        <v>1</v>
      </c>
      <c r="L57" s="62">
        <v>0</v>
      </c>
      <c r="M57" s="62">
        <v>0</v>
      </c>
      <c r="N57" s="62">
        <v>0</v>
      </c>
      <c r="O57" s="62">
        <v>0</v>
      </c>
      <c r="P57" s="62">
        <v>1</v>
      </c>
      <c r="Q57" s="63">
        <v>0</v>
      </c>
      <c r="R57" s="63">
        <v>2</v>
      </c>
      <c r="S57" s="63">
        <v>2</v>
      </c>
      <c r="T57" s="63">
        <v>2</v>
      </c>
      <c r="U57" s="63">
        <v>0</v>
      </c>
      <c r="V57" s="62">
        <v>0</v>
      </c>
      <c r="W57" s="62">
        <v>0</v>
      </c>
      <c r="X57" s="62">
        <v>1</v>
      </c>
      <c r="Y57" s="62">
        <v>0</v>
      </c>
      <c r="Z57" s="62">
        <v>1</v>
      </c>
      <c r="AA57" s="64">
        <v>0</v>
      </c>
      <c r="AB57" s="64">
        <v>0</v>
      </c>
      <c r="AC57" s="64">
        <v>0.5</v>
      </c>
      <c r="AD57" s="64">
        <v>0</v>
      </c>
      <c r="AE57" s="64">
        <v>0</v>
      </c>
      <c r="AF57" s="64">
        <v>0</v>
      </c>
      <c r="AG57" s="64">
        <v>0</v>
      </c>
      <c r="AH57" s="64">
        <v>0</v>
      </c>
      <c r="AI57" s="61">
        <v>0.5</v>
      </c>
      <c r="AJ57" s="61">
        <v>0.5</v>
      </c>
      <c r="AK57" s="61">
        <v>0</v>
      </c>
      <c r="AL57" s="61">
        <v>0</v>
      </c>
      <c r="AM57" s="61">
        <v>0.5</v>
      </c>
      <c r="AN57" s="61">
        <f t="shared" si="0"/>
        <v>15</v>
      </c>
      <c r="AO57" s="62">
        <v>18</v>
      </c>
      <c r="AP57" s="65">
        <f t="shared" si="2"/>
        <v>0.41095890410958902</v>
      </c>
      <c r="AQ57" s="66" t="s">
        <v>352</v>
      </c>
      <c r="AR57" s="101" t="s">
        <v>1156</v>
      </c>
      <c r="AS57" s="101" t="s">
        <v>983</v>
      </c>
      <c r="AT57" s="101" t="s">
        <v>536</v>
      </c>
      <c r="AU57" s="157" t="s">
        <v>348</v>
      </c>
      <c r="AV57" s="67">
        <v>8</v>
      </c>
      <c r="AW57" s="106" t="s">
        <v>711</v>
      </c>
      <c r="AX57" s="107" t="s">
        <v>1001</v>
      </c>
      <c r="AY57" s="107" t="s">
        <v>507</v>
      </c>
      <c r="AZ57" s="107" t="s">
        <v>524</v>
      </c>
    </row>
    <row r="58" spans="1:52" s="68" customFormat="1" ht="18" customHeight="1" x14ac:dyDescent="0.3">
      <c r="A58" s="62" t="s">
        <v>1162</v>
      </c>
      <c r="B58" s="62">
        <v>0</v>
      </c>
      <c r="C58" s="62">
        <v>0</v>
      </c>
      <c r="D58" s="62">
        <v>0</v>
      </c>
      <c r="E58" s="62">
        <v>0</v>
      </c>
      <c r="F58" s="62">
        <v>0</v>
      </c>
      <c r="G58" s="62">
        <v>0</v>
      </c>
      <c r="H58" s="62">
        <v>1</v>
      </c>
      <c r="I58" s="62">
        <v>0</v>
      </c>
      <c r="J58" s="62">
        <v>1</v>
      </c>
      <c r="K58" s="62">
        <v>0</v>
      </c>
      <c r="L58" s="62">
        <v>1</v>
      </c>
      <c r="M58" s="62">
        <v>1</v>
      </c>
      <c r="N58" s="62">
        <v>0</v>
      </c>
      <c r="O58" s="62">
        <v>0</v>
      </c>
      <c r="P58" s="62">
        <v>1</v>
      </c>
      <c r="Q58" s="63">
        <v>0</v>
      </c>
      <c r="R58" s="63">
        <v>0</v>
      </c>
      <c r="S58" s="63">
        <v>2</v>
      </c>
      <c r="T58" s="63">
        <v>0</v>
      </c>
      <c r="U58" s="63">
        <v>0</v>
      </c>
      <c r="V58" s="62">
        <v>1</v>
      </c>
      <c r="W58" s="62">
        <v>0</v>
      </c>
      <c r="X58" s="62">
        <v>1</v>
      </c>
      <c r="Y58" s="62">
        <v>1</v>
      </c>
      <c r="Z58" s="62">
        <v>1</v>
      </c>
      <c r="AA58" s="64">
        <v>0.5</v>
      </c>
      <c r="AB58" s="64">
        <v>0.5</v>
      </c>
      <c r="AC58" s="64">
        <v>0</v>
      </c>
      <c r="AD58" s="64">
        <v>0</v>
      </c>
      <c r="AE58" s="64">
        <v>0</v>
      </c>
      <c r="AF58" s="64">
        <v>0</v>
      </c>
      <c r="AG58" s="64">
        <v>0</v>
      </c>
      <c r="AH58" s="64">
        <v>0.5</v>
      </c>
      <c r="AI58" s="61">
        <v>0.5</v>
      </c>
      <c r="AJ58" s="61">
        <v>0.5</v>
      </c>
      <c r="AK58" s="61">
        <v>0.5</v>
      </c>
      <c r="AL58" s="61">
        <v>0.5</v>
      </c>
      <c r="AM58" s="61">
        <v>0.5</v>
      </c>
      <c r="AN58" s="61">
        <f t="shared" si="0"/>
        <v>15</v>
      </c>
      <c r="AO58" s="62">
        <v>18</v>
      </c>
      <c r="AP58" s="65">
        <f t="shared" si="2"/>
        <v>0.41095890410958902</v>
      </c>
      <c r="AQ58" s="66" t="s">
        <v>352</v>
      </c>
      <c r="AR58" s="103" t="s">
        <v>1163</v>
      </c>
      <c r="AS58" s="103" t="s">
        <v>588</v>
      </c>
      <c r="AT58" s="103" t="s">
        <v>594</v>
      </c>
      <c r="AU58" s="157" t="s">
        <v>323</v>
      </c>
      <c r="AV58" s="67">
        <v>8</v>
      </c>
      <c r="AW58" s="108"/>
      <c r="AX58" s="86" t="s">
        <v>895</v>
      </c>
      <c r="AY58" s="86" t="s">
        <v>896</v>
      </c>
      <c r="AZ58" s="86" t="s">
        <v>789</v>
      </c>
    </row>
    <row r="59" spans="1:52" s="68" customFormat="1" ht="18" customHeight="1" x14ac:dyDescent="0.3">
      <c r="A59" s="62" t="s">
        <v>1256</v>
      </c>
      <c r="B59" s="62">
        <v>0</v>
      </c>
      <c r="C59" s="62">
        <v>0</v>
      </c>
      <c r="D59" s="62">
        <v>1</v>
      </c>
      <c r="E59" s="62">
        <v>1</v>
      </c>
      <c r="F59" s="62">
        <v>0</v>
      </c>
      <c r="G59" s="62">
        <v>1</v>
      </c>
      <c r="H59" s="62">
        <v>1</v>
      </c>
      <c r="I59" s="62">
        <v>1</v>
      </c>
      <c r="J59" s="62">
        <v>0</v>
      </c>
      <c r="K59" s="62">
        <v>1</v>
      </c>
      <c r="L59" s="62">
        <v>1</v>
      </c>
      <c r="M59" s="62">
        <v>1</v>
      </c>
      <c r="N59" s="62">
        <v>0</v>
      </c>
      <c r="O59" s="62">
        <v>0</v>
      </c>
      <c r="P59" s="62">
        <v>0</v>
      </c>
      <c r="Q59" s="63">
        <v>0</v>
      </c>
      <c r="R59" s="63">
        <v>0</v>
      </c>
      <c r="S59" s="63">
        <v>0</v>
      </c>
      <c r="T59" s="63">
        <v>0</v>
      </c>
      <c r="U59" s="63">
        <v>0</v>
      </c>
      <c r="V59" s="62">
        <v>0</v>
      </c>
      <c r="W59" s="62">
        <v>0</v>
      </c>
      <c r="X59" s="62">
        <v>0</v>
      </c>
      <c r="Y59" s="62">
        <v>1</v>
      </c>
      <c r="Z59" s="62">
        <v>1</v>
      </c>
      <c r="AA59" s="64">
        <v>0</v>
      </c>
      <c r="AB59" s="64">
        <v>0</v>
      </c>
      <c r="AC59" s="64">
        <v>0.5</v>
      </c>
      <c r="AD59" s="64">
        <v>0</v>
      </c>
      <c r="AE59" s="64">
        <v>0.5</v>
      </c>
      <c r="AF59" s="64">
        <v>0.5</v>
      </c>
      <c r="AG59" s="64">
        <v>0.5</v>
      </c>
      <c r="AH59" s="64">
        <v>0.5</v>
      </c>
      <c r="AI59" s="61">
        <v>0.5</v>
      </c>
      <c r="AJ59" s="61">
        <v>0.5</v>
      </c>
      <c r="AK59" s="61">
        <v>0.5</v>
      </c>
      <c r="AL59" s="61">
        <v>0.5</v>
      </c>
      <c r="AM59" s="61">
        <v>0.5</v>
      </c>
      <c r="AN59" s="61">
        <f t="shared" si="0"/>
        <v>15</v>
      </c>
      <c r="AO59" s="62">
        <v>18</v>
      </c>
      <c r="AP59" s="65">
        <f t="shared" si="2"/>
        <v>0.41095890410958902</v>
      </c>
      <c r="AQ59" s="66" t="s">
        <v>352</v>
      </c>
      <c r="AR59" s="101" t="s">
        <v>1257</v>
      </c>
      <c r="AS59" s="101" t="s">
        <v>667</v>
      </c>
      <c r="AT59" s="101" t="s">
        <v>516</v>
      </c>
      <c r="AU59" s="157" t="s">
        <v>348</v>
      </c>
      <c r="AV59" s="67">
        <v>8</v>
      </c>
      <c r="AW59" s="106" t="s">
        <v>711</v>
      </c>
      <c r="AX59" s="107" t="s">
        <v>1001</v>
      </c>
      <c r="AY59" s="107" t="s">
        <v>507</v>
      </c>
      <c r="AZ59" s="107" t="s">
        <v>524</v>
      </c>
    </row>
    <row r="60" spans="1:52" s="68" customFormat="1" ht="18" customHeight="1" x14ac:dyDescent="0.3">
      <c r="A60" s="62" t="s">
        <v>1290</v>
      </c>
      <c r="B60" s="62">
        <v>0</v>
      </c>
      <c r="C60" s="62">
        <v>0</v>
      </c>
      <c r="D60" s="62">
        <v>0</v>
      </c>
      <c r="E60" s="62">
        <v>1</v>
      </c>
      <c r="F60" s="62">
        <v>0</v>
      </c>
      <c r="G60" s="62">
        <v>0</v>
      </c>
      <c r="H60" s="62">
        <v>1</v>
      </c>
      <c r="I60" s="62">
        <v>0</v>
      </c>
      <c r="J60" s="62">
        <v>0</v>
      </c>
      <c r="K60" s="62">
        <v>1</v>
      </c>
      <c r="L60" s="62">
        <v>1</v>
      </c>
      <c r="M60" s="62">
        <v>1</v>
      </c>
      <c r="N60" s="62">
        <v>0</v>
      </c>
      <c r="O60" s="62">
        <v>0</v>
      </c>
      <c r="P60" s="62">
        <v>0</v>
      </c>
      <c r="Q60" s="63">
        <v>0</v>
      </c>
      <c r="R60" s="63">
        <v>0</v>
      </c>
      <c r="S60" s="63">
        <v>2</v>
      </c>
      <c r="T60" s="63">
        <v>2</v>
      </c>
      <c r="U60" s="63">
        <v>2</v>
      </c>
      <c r="V60" s="62">
        <v>0</v>
      </c>
      <c r="W60" s="62">
        <v>0</v>
      </c>
      <c r="X60" s="62">
        <v>0</v>
      </c>
      <c r="Y60" s="62">
        <v>1</v>
      </c>
      <c r="Z60" s="62">
        <v>1</v>
      </c>
      <c r="AA60" s="64">
        <v>0</v>
      </c>
      <c r="AB60" s="64">
        <v>0</v>
      </c>
      <c r="AC60" s="64">
        <v>0.5</v>
      </c>
      <c r="AD60" s="64">
        <v>0</v>
      </c>
      <c r="AE60" s="64">
        <v>0.5</v>
      </c>
      <c r="AF60" s="64">
        <v>0.5</v>
      </c>
      <c r="AG60" s="64">
        <v>0</v>
      </c>
      <c r="AH60" s="64">
        <v>0</v>
      </c>
      <c r="AI60" s="61">
        <v>0.5</v>
      </c>
      <c r="AJ60" s="61">
        <v>0</v>
      </c>
      <c r="AK60" s="61">
        <v>0</v>
      </c>
      <c r="AL60" s="61">
        <v>0</v>
      </c>
      <c r="AM60" s="61">
        <v>0</v>
      </c>
      <c r="AN60" s="61">
        <f t="shared" si="0"/>
        <v>15</v>
      </c>
      <c r="AO60" s="62">
        <v>18</v>
      </c>
      <c r="AP60" s="65">
        <f t="shared" si="2"/>
        <v>0.41095890410958902</v>
      </c>
      <c r="AQ60" s="66" t="s">
        <v>352</v>
      </c>
      <c r="AR60" s="161" t="s">
        <v>1291</v>
      </c>
      <c r="AS60" s="103" t="s">
        <v>586</v>
      </c>
      <c r="AT60" s="103" t="s">
        <v>736</v>
      </c>
      <c r="AU60" s="157" t="s">
        <v>1292</v>
      </c>
      <c r="AV60" s="67">
        <v>8</v>
      </c>
      <c r="AW60" s="108" t="s">
        <v>707</v>
      </c>
      <c r="AX60" s="98" t="s">
        <v>696</v>
      </c>
      <c r="AY60" s="98" t="s">
        <v>821</v>
      </c>
      <c r="AZ60" s="98" t="s">
        <v>499</v>
      </c>
    </row>
    <row r="61" spans="1:52" s="68" customFormat="1" ht="18" customHeight="1" x14ac:dyDescent="0.3">
      <c r="A61" s="62" t="s">
        <v>1304</v>
      </c>
      <c r="B61" s="62">
        <v>0</v>
      </c>
      <c r="C61" s="62">
        <v>1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1</v>
      </c>
      <c r="L61" s="62">
        <v>0</v>
      </c>
      <c r="M61" s="62">
        <v>1</v>
      </c>
      <c r="N61" s="62">
        <v>0</v>
      </c>
      <c r="O61" s="62">
        <v>1</v>
      </c>
      <c r="P61" s="62">
        <v>0</v>
      </c>
      <c r="Q61" s="63">
        <v>0</v>
      </c>
      <c r="R61" s="63">
        <v>2</v>
      </c>
      <c r="S61" s="63">
        <v>2</v>
      </c>
      <c r="T61" s="63">
        <v>2</v>
      </c>
      <c r="U61" s="63">
        <v>0</v>
      </c>
      <c r="V61" s="62">
        <v>0</v>
      </c>
      <c r="W61" s="62">
        <v>0</v>
      </c>
      <c r="X61" s="62">
        <v>1</v>
      </c>
      <c r="Y61" s="62">
        <v>0</v>
      </c>
      <c r="Z61" s="62">
        <v>1</v>
      </c>
      <c r="AA61" s="64">
        <v>0.5</v>
      </c>
      <c r="AB61" s="64">
        <v>0</v>
      </c>
      <c r="AC61" s="64">
        <v>0.5</v>
      </c>
      <c r="AD61" s="64">
        <v>0.5</v>
      </c>
      <c r="AE61" s="64">
        <v>0</v>
      </c>
      <c r="AF61" s="64">
        <v>0</v>
      </c>
      <c r="AG61" s="64">
        <v>0</v>
      </c>
      <c r="AH61" s="64">
        <v>0</v>
      </c>
      <c r="AI61" s="61">
        <v>0.5</v>
      </c>
      <c r="AJ61" s="61">
        <v>0.5</v>
      </c>
      <c r="AK61" s="61">
        <v>0</v>
      </c>
      <c r="AL61" s="61">
        <v>0</v>
      </c>
      <c r="AM61" s="61">
        <v>0.5</v>
      </c>
      <c r="AN61" s="61">
        <f t="shared" si="0"/>
        <v>15</v>
      </c>
      <c r="AO61" s="62">
        <v>18</v>
      </c>
      <c r="AP61" s="65">
        <f t="shared" si="2"/>
        <v>0.41095890410958902</v>
      </c>
      <c r="AQ61" s="66" t="s">
        <v>352</v>
      </c>
      <c r="AR61" s="100" t="s">
        <v>1305</v>
      </c>
      <c r="AS61" s="100" t="s">
        <v>461</v>
      </c>
      <c r="AT61" s="100" t="s">
        <v>524</v>
      </c>
      <c r="AU61" s="157" t="s">
        <v>327</v>
      </c>
      <c r="AV61" s="67">
        <v>8</v>
      </c>
      <c r="AW61" s="117" t="s">
        <v>713</v>
      </c>
      <c r="AX61" s="83" t="s">
        <v>766</v>
      </c>
      <c r="AY61" s="83" t="s">
        <v>767</v>
      </c>
      <c r="AZ61" s="83" t="s">
        <v>768</v>
      </c>
    </row>
    <row r="62" spans="1:52" s="68" customFormat="1" ht="18" customHeight="1" x14ac:dyDescent="0.3">
      <c r="A62" s="62" t="s">
        <v>1336</v>
      </c>
      <c r="B62" s="62">
        <v>0</v>
      </c>
      <c r="C62" s="62">
        <v>0</v>
      </c>
      <c r="D62" s="62">
        <v>0</v>
      </c>
      <c r="E62" s="62">
        <v>0</v>
      </c>
      <c r="F62" s="62">
        <v>0</v>
      </c>
      <c r="G62" s="62">
        <v>1</v>
      </c>
      <c r="H62" s="62">
        <v>0</v>
      </c>
      <c r="I62" s="62">
        <v>1</v>
      </c>
      <c r="J62" s="62">
        <v>0</v>
      </c>
      <c r="K62" s="62">
        <v>1</v>
      </c>
      <c r="L62" s="62">
        <v>1</v>
      </c>
      <c r="M62" s="62">
        <v>1</v>
      </c>
      <c r="N62" s="62">
        <v>1</v>
      </c>
      <c r="O62" s="62">
        <v>0</v>
      </c>
      <c r="P62" s="62">
        <v>0</v>
      </c>
      <c r="Q62" s="63">
        <v>0</v>
      </c>
      <c r="R62" s="63">
        <v>0</v>
      </c>
      <c r="S62" s="63">
        <v>0</v>
      </c>
      <c r="T62" s="63">
        <v>2</v>
      </c>
      <c r="U62" s="63">
        <v>2</v>
      </c>
      <c r="V62" s="62">
        <v>1</v>
      </c>
      <c r="W62" s="62">
        <v>0</v>
      </c>
      <c r="X62" s="62">
        <v>1</v>
      </c>
      <c r="Y62" s="62">
        <v>0</v>
      </c>
      <c r="Z62" s="62">
        <v>0</v>
      </c>
      <c r="AA62" s="64">
        <v>0</v>
      </c>
      <c r="AB62" s="64">
        <v>0</v>
      </c>
      <c r="AC62" s="64">
        <v>0</v>
      </c>
      <c r="AD62" s="64">
        <v>0</v>
      </c>
      <c r="AE62" s="64">
        <v>0</v>
      </c>
      <c r="AF62" s="64">
        <v>0.5</v>
      </c>
      <c r="AG62" s="64">
        <v>0.5</v>
      </c>
      <c r="AH62" s="64">
        <v>0.5</v>
      </c>
      <c r="AI62" s="61">
        <v>0.5</v>
      </c>
      <c r="AJ62" s="61">
        <v>0.5</v>
      </c>
      <c r="AK62" s="61">
        <v>0.5</v>
      </c>
      <c r="AL62" s="61">
        <v>0</v>
      </c>
      <c r="AM62" s="61">
        <v>0</v>
      </c>
      <c r="AN62" s="61">
        <f t="shared" si="0"/>
        <v>15</v>
      </c>
      <c r="AO62" s="62">
        <v>18</v>
      </c>
      <c r="AP62" s="65">
        <f t="shared" si="2"/>
        <v>0.41095890410958902</v>
      </c>
      <c r="AQ62" s="66" t="s">
        <v>352</v>
      </c>
      <c r="AR62" s="101" t="s">
        <v>1337</v>
      </c>
      <c r="AS62" s="101" t="s">
        <v>1038</v>
      </c>
      <c r="AT62" s="101" t="s">
        <v>536</v>
      </c>
      <c r="AU62" s="157" t="s">
        <v>333</v>
      </c>
      <c r="AV62" s="67">
        <v>8</v>
      </c>
      <c r="AW62" s="106" t="s">
        <v>725</v>
      </c>
      <c r="AX62" s="116" t="s">
        <v>560</v>
      </c>
      <c r="AY62" s="116" t="s">
        <v>692</v>
      </c>
      <c r="AZ62" s="116" t="s">
        <v>736</v>
      </c>
    </row>
    <row r="63" spans="1:52" s="68" customFormat="1" ht="18.75" x14ac:dyDescent="0.3">
      <c r="A63" s="62" t="s">
        <v>1406</v>
      </c>
      <c r="B63" s="62">
        <v>0</v>
      </c>
      <c r="C63" s="62">
        <v>1</v>
      </c>
      <c r="D63" s="62">
        <v>0</v>
      </c>
      <c r="E63" s="62">
        <v>1</v>
      </c>
      <c r="F63" s="62">
        <v>1</v>
      </c>
      <c r="G63" s="62">
        <v>0</v>
      </c>
      <c r="H63" s="62">
        <v>1</v>
      </c>
      <c r="I63" s="62">
        <v>0</v>
      </c>
      <c r="J63" s="62">
        <v>0</v>
      </c>
      <c r="K63" s="62">
        <v>0</v>
      </c>
      <c r="L63" s="62">
        <v>0</v>
      </c>
      <c r="M63" s="62">
        <v>1</v>
      </c>
      <c r="N63" s="62">
        <v>0</v>
      </c>
      <c r="O63" s="62">
        <v>0</v>
      </c>
      <c r="P63" s="62">
        <v>0</v>
      </c>
      <c r="Q63" s="63">
        <v>2</v>
      </c>
      <c r="R63" s="63">
        <v>0</v>
      </c>
      <c r="S63" s="63">
        <v>2</v>
      </c>
      <c r="T63" s="63">
        <v>0</v>
      </c>
      <c r="U63" s="63">
        <v>0</v>
      </c>
      <c r="V63" s="62">
        <v>1</v>
      </c>
      <c r="W63" s="62">
        <v>0</v>
      </c>
      <c r="X63" s="62">
        <v>1</v>
      </c>
      <c r="Y63" s="62">
        <v>0</v>
      </c>
      <c r="Z63" s="62">
        <v>1</v>
      </c>
      <c r="AA63" s="64">
        <v>0</v>
      </c>
      <c r="AB63" s="64">
        <v>0</v>
      </c>
      <c r="AC63" s="64">
        <v>0.5</v>
      </c>
      <c r="AD63" s="64">
        <v>0</v>
      </c>
      <c r="AE63" s="64">
        <v>0</v>
      </c>
      <c r="AF63" s="64">
        <v>0</v>
      </c>
      <c r="AG63" s="64">
        <v>0</v>
      </c>
      <c r="AH63" s="64">
        <v>0</v>
      </c>
      <c r="AI63" s="61">
        <v>0.5</v>
      </c>
      <c r="AJ63" s="61">
        <v>0.5</v>
      </c>
      <c r="AK63" s="61">
        <v>0.5</v>
      </c>
      <c r="AL63" s="61">
        <v>0.5</v>
      </c>
      <c r="AM63" s="61">
        <v>0.5</v>
      </c>
      <c r="AN63" s="61">
        <f t="shared" si="0"/>
        <v>15</v>
      </c>
      <c r="AO63" s="62">
        <v>18</v>
      </c>
      <c r="AP63" s="65">
        <f t="shared" si="2"/>
        <v>0.41095890410958902</v>
      </c>
      <c r="AQ63" s="66" t="s">
        <v>352</v>
      </c>
      <c r="AR63" s="100" t="s">
        <v>1407</v>
      </c>
      <c r="AS63" s="100" t="s">
        <v>1408</v>
      </c>
      <c r="AT63" s="100" t="s">
        <v>1409</v>
      </c>
      <c r="AU63" s="157" t="s">
        <v>328</v>
      </c>
      <c r="AV63" s="67">
        <v>8</v>
      </c>
      <c r="AW63" s="109" t="s">
        <v>711</v>
      </c>
      <c r="AX63" s="110" t="s">
        <v>738</v>
      </c>
      <c r="AY63" s="110" t="s">
        <v>739</v>
      </c>
      <c r="AZ63" s="110" t="s">
        <v>491</v>
      </c>
    </row>
    <row r="64" spans="1:52" s="68" customFormat="1" ht="18.75" x14ac:dyDescent="0.3">
      <c r="A64" s="62" t="s">
        <v>1432</v>
      </c>
      <c r="B64" s="62">
        <v>1</v>
      </c>
      <c r="C64" s="62">
        <v>0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1</v>
      </c>
      <c r="L64" s="62">
        <v>0</v>
      </c>
      <c r="M64" s="62">
        <v>0</v>
      </c>
      <c r="N64" s="62">
        <v>0</v>
      </c>
      <c r="O64" s="62">
        <v>1</v>
      </c>
      <c r="P64" s="62">
        <v>0</v>
      </c>
      <c r="Q64" s="63">
        <v>0</v>
      </c>
      <c r="R64" s="63">
        <v>2</v>
      </c>
      <c r="S64" s="63">
        <v>2</v>
      </c>
      <c r="T64" s="63">
        <v>0</v>
      </c>
      <c r="U64" s="63">
        <v>2</v>
      </c>
      <c r="V64" s="62">
        <v>0</v>
      </c>
      <c r="W64" s="62">
        <v>0</v>
      </c>
      <c r="X64" s="62">
        <v>1</v>
      </c>
      <c r="Y64" s="62">
        <v>1</v>
      </c>
      <c r="Z64" s="62">
        <v>1</v>
      </c>
      <c r="AA64" s="64">
        <v>0</v>
      </c>
      <c r="AB64" s="64">
        <v>0</v>
      </c>
      <c r="AC64" s="64">
        <v>0</v>
      </c>
      <c r="AD64" s="64">
        <v>0</v>
      </c>
      <c r="AE64" s="64">
        <v>0.5</v>
      </c>
      <c r="AF64" s="64">
        <v>0</v>
      </c>
      <c r="AG64" s="64">
        <v>0</v>
      </c>
      <c r="AH64" s="64">
        <v>0.5</v>
      </c>
      <c r="AI64" s="61">
        <v>0.5</v>
      </c>
      <c r="AJ64" s="61">
        <v>0</v>
      </c>
      <c r="AK64" s="61">
        <v>0.5</v>
      </c>
      <c r="AL64" s="61">
        <v>0.5</v>
      </c>
      <c r="AM64" s="61">
        <v>0.5</v>
      </c>
      <c r="AN64" s="61">
        <f t="shared" si="0"/>
        <v>15</v>
      </c>
      <c r="AO64" s="62">
        <v>18</v>
      </c>
      <c r="AP64" s="65">
        <f t="shared" si="2"/>
        <v>0.41095890410958902</v>
      </c>
      <c r="AQ64" s="66" t="s">
        <v>352</v>
      </c>
      <c r="AR64" s="101" t="s">
        <v>1433</v>
      </c>
      <c r="AS64" s="101" t="s">
        <v>653</v>
      </c>
      <c r="AT64" s="101" t="s">
        <v>475</v>
      </c>
      <c r="AU64" s="157" t="s">
        <v>359</v>
      </c>
      <c r="AV64" s="67">
        <v>8</v>
      </c>
      <c r="AW64" s="106" t="s">
        <v>700</v>
      </c>
      <c r="AX64" s="107" t="s">
        <v>1133</v>
      </c>
      <c r="AY64" s="107" t="s">
        <v>705</v>
      </c>
      <c r="AZ64" s="107" t="s">
        <v>703</v>
      </c>
    </row>
    <row r="65" spans="1:52" s="68" customFormat="1" ht="18" customHeight="1" x14ac:dyDescent="0.3">
      <c r="A65" s="62" t="s">
        <v>1471</v>
      </c>
      <c r="B65" s="62">
        <v>1</v>
      </c>
      <c r="C65" s="62">
        <v>1</v>
      </c>
      <c r="D65" s="62">
        <v>0</v>
      </c>
      <c r="E65" s="62">
        <v>0</v>
      </c>
      <c r="F65" s="62">
        <v>1</v>
      </c>
      <c r="G65" s="62">
        <v>0</v>
      </c>
      <c r="H65" s="62">
        <v>0</v>
      </c>
      <c r="I65" s="62">
        <v>1</v>
      </c>
      <c r="J65" s="62">
        <v>0</v>
      </c>
      <c r="K65" s="62">
        <v>0</v>
      </c>
      <c r="L65" s="62">
        <v>1</v>
      </c>
      <c r="M65" s="62">
        <v>1</v>
      </c>
      <c r="N65" s="62">
        <v>1</v>
      </c>
      <c r="O65" s="62">
        <v>0</v>
      </c>
      <c r="P65" s="62">
        <v>0</v>
      </c>
      <c r="Q65" s="63">
        <v>0</v>
      </c>
      <c r="R65" s="63">
        <v>2</v>
      </c>
      <c r="S65" s="63">
        <v>0</v>
      </c>
      <c r="T65" s="63">
        <v>0</v>
      </c>
      <c r="U65" s="63">
        <v>0</v>
      </c>
      <c r="V65" s="62">
        <v>0</v>
      </c>
      <c r="W65" s="62">
        <v>0</v>
      </c>
      <c r="X65" s="62">
        <v>1</v>
      </c>
      <c r="Y65" s="62">
        <v>0</v>
      </c>
      <c r="Z65" s="62">
        <v>0</v>
      </c>
      <c r="AA65" s="64">
        <v>0.5</v>
      </c>
      <c r="AB65" s="64">
        <v>0</v>
      </c>
      <c r="AC65" s="64">
        <v>0.5</v>
      </c>
      <c r="AD65" s="64">
        <v>0.5</v>
      </c>
      <c r="AE65" s="64">
        <v>0.5</v>
      </c>
      <c r="AF65" s="64">
        <v>0</v>
      </c>
      <c r="AG65" s="64">
        <v>0.5</v>
      </c>
      <c r="AH65" s="64">
        <v>0.5</v>
      </c>
      <c r="AI65" s="61">
        <v>0.5</v>
      </c>
      <c r="AJ65" s="61">
        <v>0.5</v>
      </c>
      <c r="AK65" s="61">
        <v>0.5</v>
      </c>
      <c r="AL65" s="61">
        <v>0.5</v>
      </c>
      <c r="AM65" s="61">
        <v>0</v>
      </c>
      <c r="AN65" s="61">
        <f t="shared" si="0"/>
        <v>15</v>
      </c>
      <c r="AO65" s="62">
        <v>18</v>
      </c>
      <c r="AP65" s="65">
        <f t="shared" si="2"/>
        <v>0.41095890410958902</v>
      </c>
      <c r="AQ65" s="66" t="s">
        <v>352</v>
      </c>
      <c r="AR65" s="100" t="s">
        <v>1472</v>
      </c>
      <c r="AS65" s="100" t="s">
        <v>1473</v>
      </c>
      <c r="AT65" s="100" t="s">
        <v>473</v>
      </c>
      <c r="AU65" s="157" t="s">
        <v>327</v>
      </c>
      <c r="AV65" s="67">
        <v>8</v>
      </c>
      <c r="AW65" s="117" t="s">
        <v>1204</v>
      </c>
      <c r="AX65" s="83" t="s">
        <v>766</v>
      </c>
      <c r="AY65" s="83" t="s">
        <v>767</v>
      </c>
      <c r="AZ65" s="83" t="s">
        <v>768</v>
      </c>
    </row>
    <row r="66" spans="1:52" s="68" customFormat="1" ht="18" customHeight="1" x14ac:dyDescent="0.3">
      <c r="A66" s="62" t="s">
        <v>1476</v>
      </c>
      <c r="B66" s="62">
        <v>0</v>
      </c>
      <c r="C66" s="62">
        <v>1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1</v>
      </c>
      <c r="J66" s="62">
        <v>0</v>
      </c>
      <c r="K66" s="62">
        <v>0</v>
      </c>
      <c r="L66" s="62">
        <v>0</v>
      </c>
      <c r="M66" s="62">
        <v>0</v>
      </c>
      <c r="N66" s="62">
        <v>1</v>
      </c>
      <c r="O66" s="62">
        <v>0</v>
      </c>
      <c r="P66" s="62">
        <v>1</v>
      </c>
      <c r="Q66" s="63">
        <v>2</v>
      </c>
      <c r="R66" s="63">
        <v>0</v>
      </c>
      <c r="S66" s="63">
        <v>2</v>
      </c>
      <c r="T66" s="63">
        <v>0</v>
      </c>
      <c r="U66" s="63">
        <v>0</v>
      </c>
      <c r="V66" s="62">
        <v>1</v>
      </c>
      <c r="W66" s="62">
        <v>0</v>
      </c>
      <c r="X66" s="62">
        <v>1</v>
      </c>
      <c r="Y66" s="62">
        <v>1</v>
      </c>
      <c r="Z66" s="62">
        <v>1</v>
      </c>
      <c r="AA66" s="64">
        <v>0</v>
      </c>
      <c r="AB66" s="64">
        <v>0</v>
      </c>
      <c r="AC66" s="64">
        <v>0.5</v>
      </c>
      <c r="AD66" s="64">
        <v>0</v>
      </c>
      <c r="AE66" s="64">
        <v>0</v>
      </c>
      <c r="AF66" s="64">
        <v>0</v>
      </c>
      <c r="AG66" s="64">
        <v>0</v>
      </c>
      <c r="AH66" s="64">
        <v>0.5</v>
      </c>
      <c r="AI66" s="61">
        <v>0.5</v>
      </c>
      <c r="AJ66" s="61">
        <v>0.5</v>
      </c>
      <c r="AK66" s="61">
        <v>0</v>
      </c>
      <c r="AL66" s="61">
        <v>0.5</v>
      </c>
      <c r="AM66" s="61">
        <v>0.5</v>
      </c>
      <c r="AN66" s="61">
        <f t="shared" si="0"/>
        <v>15</v>
      </c>
      <c r="AO66" s="62">
        <v>18</v>
      </c>
      <c r="AP66" s="65">
        <f t="shared" si="2"/>
        <v>0.41095890410958902</v>
      </c>
      <c r="AQ66" s="66" t="s">
        <v>352</v>
      </c>
      <c r="AR66" s="103" t="s">
        <v>1477</v>
      </c>
      <c r="AS66" s="103" t="s">
        <v>543</v>
      </c>
      <c r="AT66" s="103" t="s">
        <v>935</v>
      </c>
      <c r="AU66" s="157" t="s">
        <v>338</v>
      </c>
      <c r="AV66" s="67">
        <v>8</v>
      </c>
      <c r="AW66" s="108" t="s">
        <v>726</v>
      </c>
      <c r="AX66" s="98" t="s">
        <v>750</v>
      </c>
      <c r="AY66" s="98" t="s">
        <v>507</v>
      </c>
      <c r="AZ66" s="98" t="s">
        <v>553</v>
      </c>
    </row>
    <row r="67" spans="1:52" s="13" customFormat="1" ht="18" customHeight="1" x14ac:dyDescent="0.3">
      <c r="A67" s="153" t="s">
        <v>1145</v>
      </c>
      <c r="B67" s="153">
        <v>0</v>
      </c>
      <c r="C67" s="153">
        <v>0</v>
      </c>
      <c r="D67" s="153">
        <v>0</v>
      </c>
      <c r="E67" s="153">
        <v>0</v>
      </c>
      <c r="F67" s="153">
        <v>0</v>
      </c>
      <c r="G67" s="153">
        <v>0</v>
      </c>
      <c r="H67" s="153">
        <v>1</v>
      </c>
      <c r="I67" s="153">
        <v>1</v>
      </c>
      <c r="J67" s="153">
        <v>1</v>
      </c>
      <c r="K67" s="153">
        <v>1</v>
      </c>
      <c r="L67" s="153">
        <v>0</v>
      </c>
      <c r="M67" s="153">
        <v>1</v>
      </c>
      <c r="N67" s="153">
        <v>0</v>
      </c>
      <c r="O67" s="153">
        <v>0</v>
      </c>
      <c r="P67" s="153">
        <v>1</v>
      </c>
      <c r="Q67" s="37">
        <v>0</v>
      </c>
      <c r="R67" s="37">
        <v>0</v>
      </c>
      <c r="S67" s="37">
        <v>2</v>
      </c>
      <c r="T67" s="37">
        <v>0</v>
      </c>
      <c r="U67" s="37">
        <v>0</v>
      </c>
      <c r="V67" s="153">
        <v>0</v>
      </c>
      <c r="W67" s="153">
        <v>0</v>
      </c>
      <c r="X67" s="153">
        <v>1</v>
      </c>
      <c r="Y67" s="153">
        <v>1</v>
      </c>
      <c r="Z67" s="153">
        <v>1</v>
      </c>
      <c r="AA67" s="38">
        <v>0.5</v>
      </c>
      <c r="AB67" s="38">
        <v>0.5</v>
      </c>
      <c r="AC67" s="38">
        <v>0</v>
      </c>
      <c r="AD67" s="38">
        <v>0.5</v>
      </c>
      <c r="AE67" s="38">
        <v>0</v>
      </c>
      <c r="AF67" s="38">
        <v>0</v>
      </c>
      <c r="AG67" s="38">
        <v>0.5</v>
      </c>
      <c r="AH67" s="38">
        <v>0.5</v>
      </c>
      <c r="AI67" s="39">
        <v>0</v>
      </c>
      <c r="AJ67" s="39">
        <v>0</v>
      </c>
      <c r="AK67" s="39">
        <v>0</v>
      </c>
      <c r="AL67" s="39">
        <v>0.5</v>
      </c>
      <c r="AM67" s="39">
        <v>0.5</v>
      </c>
      <c r="AN67" s="39">
        <f t="shared" si="0"/>
        <v>14.5</v>
      </c>
      <c r="AO67" s="153">
        <v>19</v>
      </c>
      <c r="AP67" s="53">
        <f t="shared" si="2"/>
        <v>0.39726027397260272</v>
      </c>
      <c r="AQ67" s="154" t="s">
        <v>354</v>
      </c>
      <c r="AR67" s="86" t="s">
        <v>1146</v>
      </c>
      <c r="AS67" s="86" t="s">
        <v>1147</v>
      </c>
      <c r="AT67" s="86" t="s">
        <v>1148</v>
      </c>
      <c r="AU67" s="151" t="s">
        <v>338</v>
      </c>
      <c r="AV67" s="152">
        <v>8</v>
      </c>
      <c r="AW67" s="108" t="s">
        <v>725</v>
      </c>
      <c r="AX67" s="98" t="s">
        <v>1121</v>
      </c>
      <c r="AY67" s="98" t="s">
        <v>577</v>
      </c>
      <c r="AZ67" s="98" t="s">
        <v>488</v>
      </c>
    </row>
    <row r="68" spans="1:52" s="13" customFormat="1" ht="18" customHeight="1" x14ac:dyDescent="0.3">
      <c r="A68" s="144" t="s">
        <v>1202</v>
      </c>
      <c r="B68" s="144">
        <v>0</v>
      </c>
      <c r="C68" s="144">
        <v>1</v>
      </c>
      <c r="D68" s="144">
        <v>0</v>
      </c>
      <c r="E68" s="144">
        <v>0</v>
      </c>
      <c r="F68" s="144">
        <v>0</v>
      </c>
      <c r="G68" s="144">
        <v>0</v>
      </c>
      <c r="H68" s="144">
        <v>1</v>
      </c>
      <c r="I68" s="144">
        <v>0</v>
      </c>
      <c r="J68" s="144">
        <v>0</v>
      </c>
      <c r="K68" s="144">
        <v>0</v>
      </c>
      <c r="L68" s="144">
        <v>1</v>
      </c>
      <c r="M68" s="144">
        <v>1</v>
      </c>
      <c r="N68" s="144">
        <v>0</v>
      </c>
      <c r="O68" s="144">
        <v>0</v>
      </c>
      <c r="P68" s="144">
        <v>1</v>
      </c>
      <c r="Q68" s="37">
        <v>0</v>
      </c>
      <c r="R68" s="37">
        <v>0</v>
      </c>
      <c r="S68" s="37">
        <v>2</v>
      </c>
      <c r="T68" s="37">
        <v>0</v>
      </c>
      <c r="U68" s="37">
        <v>0</v>
      </c>
      <c r="V68" s="144">
        <v>1</v>
      </c>
      <c r="W68" s="144">
        <v>1</v>
      </c>
      <c r="X68" s="144">
        <v>1</v>
      </c>
      <c r="Y68" s="144">
        <v>0</v>
      </c>
      <c r="Z68" s="144">
        <v>1</v>
      </c>
      <c r="AA68" s="38">
        <v>0.5</v>
      </c>
      <c r="AB68" s="38">
        <v>0</v>
      </c>
      <c r="AC68" s="38">
        <v>0.5</v>
      </c>
      <c r="AD68" s="38">
        <v>0</v>
      </c>
      <c r="AE68" s="38">
        <v>0</v>
      </c>
      <c r="AF68" s="38">
        <v>0</v>
      </c>
      <c r="AG68" s="38">
        <v>0.5</v>
      </c>
      <c r="AH68" s="38">
        <v>0</v>
      </c>
      <c r="AI68" s="39">
        <v>0.5</v>
      </c>
      <c r="AJ68" s="39">
        <v>0</v>
      </c>
      <c r="AK68" s="39">
        <v>0.5</v>
      </c>
      <c r="AL68" s="39">
        <v>0.5</v>
      </c>
      <c r="AM68" s="39">
        <v>0.5</v>
      </c>
      <c r="AN68" s="39">
        <f t="shared" si="0"/>
        <v>14.5</v>
      </c>
      <c r="AO68" s="144">
        <v>19</v>
      </c>
      <c r="AP68" s="53">
        <f t="shared" si="2"/>
        <v>0.39726027397260272</v>
      </c>
      <c r="AQ68" s="145" t="s">
        <v>354</v>
      </c>
      <c r="AR68" s="83" t="s">
        <v>1203</v>
      </c>
      <c r="AS68" s="83" t="s">
        <v>619</v>
      </c>
      <c r="AT68" s="83" t="s">
        <v>544</v>
      </c>
      <c r="AU68" s="143" t="s">
        <v>327</v>
      </c>
      <c r="AV68" s="147">
        <v>8</v>
      </c>
      <c r="AW68" s="117" t="s">
        <v>1204</v>
      </c>
      <c r="AX68" s="83" t="s">
        <v>766</v>
      </c>
      <c r="AY68" s="83" t="s">
        <v>767</v>
      </c>
      <c r="AZ68" s="83" t="s">
        <v>768</v>
      </c>
    </row>
    <row r="69" spans="1:52" s="13" customFormat="1" ht="18" customHeight="1" x14ac:dyDescent="0.3">
      <c r="A69" s="144" t="s">
        <v>1270</v>
      </c>
      <c r="B69" s="144">
        <v>1</v>
      </c>
      <c r="C69" s="144">
        <v>1</v>
      </c>
      <c r="D69" s="144">
        <v>0</v>
      </c>
      <c r="E69" s="144">
        <v>0</v>
      </c>
      <c r="F69" s="144">
        <v>0</v>
      </c>
      <c r="G69" s="144">
        <v>0</v>
      </c>
      <c r="H69" s="144">
        <v>0</v>
      </c>
      <c r="I69" s="144">
        <v>1</v>
      </c>
      <c r="J69" s="144">
        <v>1</v>
      </c>
      <c r="K69" s="144">
        <v>1</v>
      </c>
      <c r="L69" s="144">
        <v>0</v>
      </c>
      <c r="M69" s="144">
        <v>1</v>
      </c>
      <c r="N69" s="144">
        <v>0</v>
      </c>
      <c r="O69" s="144">
        <v>0</v>
      </c>
      <c r="P69" s="144">
        <v>1</v>
      </c>
      <c r="Q69" s="37">
        <v>0</v>
      </c>
      <c r="R69" s="37">
        <v>2</v>
      </c>
      <c r="S69" s="37">
        <v>2</v>
      </c>
      <c r="T69" s="37">
        <v>0</v>
      </c>
      <c r="U69" s="37">
        <v>0</v>
      </c>
      <c r="V69" s="144">
        <v>1</v>
      </c>
      <c r="W69" s="144">
        <v>1</v>
      </c>
      <c r="X69" s="144">
        <v>0</v>
      </c>
      <c r="Y69" s="144">
        <v>0</v>
      </c>
      <c r="Z69" s="144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G69" s="38">
        <v>0</v>
      </c>
      <c r="AH69" s="38">
        <v>0</v>
      </c>
      <c r="AI69" s="39">
        <v>0.5</v>
      </c>
      <c r="AJ69" s="39">
        <v>0.5</v>
      </c>
      <c r="AK69" s="39">
        <v>0</v>
      </c>
      <c r="AL69" s="39">
        <v>0</v>
      </c>
      <c r="AM69" s="39">
        <v>0.5</v>
      </c>
      <c r="AN69" s="39">
        <f t="shared" si="0"/>
        <v>14.5</v>
      </c>
      <c r="AO69" s="144">
        <v>19</v>
      </c>
      <c r="AP69" s="53">
        <f t="shared" si="2"/>
        <v>0.39726027397260272</v>
      </c>
      <c r="AQ69" s="145" t="s">
        <v>354</v>
      </c>
      <c r="AR69" s="85" t="s">
        <v>1271</v>
      </c>
      <c r="AS69" s="85" t="s">
        <v>617</v>
      </c>
      <c r="AT69" s="85" t="s">
        <v>465</v>
      </c>
      <c r="AU69" s="143" t="s">
        <v>447</v>
      </c>
      <c r="AV69" s="147">
        <v>8</v>
      </c>
      <c r="AW69" s="109" t="s">
        <v>725</v>
      </c>
      <c r="AX69" s="111" t="s">
        <v>1138</v>
      </c>
      <c r="AY69" s="111" t="s">
        <v>1139</v>
      </c>
      <c r="AZ69" s="111" t="s">
        <v>519</v>
      </c>
    </row>
    <row r="70" spans="1:52" s="13" customFormat="1" ht="18" customHeight="1" x14ac:dyDescent="0.3">
      <c r="A70" s="153" t="s">
        <v>1331</v>
      </c>
      <c r="B70" s="153">
        <v>0</v>
      </c>
      <c r="C70" s="153">
        <v>0</v>
      </c>
      <c r="D70" s="153">
        <v>0</v>
      </c>
      <c r="E70" s="153">
        <v>0</v>
      </c>
      <c r="F70" s="153">
        <v>0</v>
      </c>
      <c r="G70" s="153">
        <v>0</v>
      </c>
      <c r="H70" s="153">
        <v>0</v>
      </c>
      <c r="I70" s="153">
        <v>0</v>
      </c>
      <c r="J70" s="153">
        <v>1</v>
      </c>
      <c r="K70" s="153">
        <v>1</v>
      </c>
      <c r="L70" s="153">
        <v>0</v>
      </c>
      <c r="M70" s="153">
        <v>1</v>
      </c>
      <c r="N70" s="153">
        <v>0</v>
      </c>
      <c r="O70" s="153">
        <v>0</v>
      </c>
      <c r="P70" s="153">
        <v>1</v>
      </c>
      <c r="Q70" s="37">
        <v>0</v>
      </c>
      <c r="R70" s="37">
        <v>0</v>
      </c>
      <c r="S70" s="37">
        <v>2</v>
      </c>
      <c r="T70" s="37">
        <v>2</v>
      </c>
      <c r="U70" s="37">
        <v>2</v>
      </c>
      <c r="V70" s="153">
        <v>1</v>
      </c>
      <c r="W70" s="153">
        <v>1</v>
      </c>
      <c r="X70" s="153">
        <v>1</v>
      </c>
      <c r="Y70" s="153">
        <v>0</v>
      </c>
      <c r="Z70" s="153">
        <v>0</v>
      </c>
      <c r="AA70" s="38">
        <v>0.5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8">
        <v>0</v>
      </c>
      <c r="AH70" s="38">
        <v>0</v>
      </c>
      <c r="AI70" s="39">
        <v>0.5</v>
      </c>
      <c r="AJ70" s="39">
        <v>0</v>
      </c>
      <c r="AK70" s="39">
        <v>0.5</v>
      </c>
      <c r="AL70" s="39">
        <v>0</v>
      </c>
      <c r="AM70" s="39">
        <v>0</v>
      </c>
      <c r="AN70" s="39">
        <f t="shared" si="0"/>
        <v>14.5</v>
      </c>
      <c r="AO70" s="153">
        <v>19</v>
      </c>
      <c r="AP70" s="53">
        <f t="shared" si="2"/>
        <v>0.39726027397260272</v>
      </c>
      <c r="AQ70" s="154" t="s">
        <v>354</v>
      </c>
      <c r="AR70" s="83" t="s">
        <v>1332</v>
      </c>
      <c r="AS70" s="83" t="s">
        <v>1333</v>
      </c>
      <c r="AT70" s="83"/>
      <c r="AU70" s="151" t="s">
        <v>327</v>
      </c>
      <c r="AV70" s="152">
        <v>8</v>
      </c>
      <c r="AW70" s="117" t="s">
        <v>713</v>
      </c>
      <c r="AX70" s="83" t="s">
        <v>766</v>
      </c>
      <c r="AY70" s="83" t="s">
        <v>767</v>
      </c>
      <c r="AZ70" s="83" t="s">
        <v>768</v>
      </c>
    </row>
    <row r="71" spans="1:52" s="13" customFormat="1" ht="18" customHeight="1" x14ac:dyDescent="0.3">
      <c r="A71" s="144" t="s">
        <v>1386</v>
      </c>
      <c r="B71" s="144">
        <v>1</v>
      </c>
      <c r="C71" s="144">
        <v>0</v>
      </c>
      <c r="D71" s="144">
        <v>0</v>
      </c>
      <c r="E71" s="144">
        <v>0</v>
      </c>
      <c r="F71" s="144">
        <v>0</v>
      </c>
      <c r="G71" s="144">
        <v>1</v>
      </c>
      <c r="H71" s="144">
        <v>0</v>
      </c>
      <c r="I71" s="144">
        <v>0</v>
      </c>
      <c r="J71" s="144">
        <v>0</v>
      </c>
      <c r="K71" s="144">
        <v>0</v>
      </c>
      <c r="L71" s="144">
        <v>0</v>
      </c>
      <c r="M71" s="144">
        <v>1</v>
      </c>
      <c r="N71" s="144">
        <v>0</v>
      </c>
      <c r="O71" s="144">
        <v>0</v>
      </c>
      <c r="P71" s="144">
        <v>1</v>
      </c>
      <c r="Q71" s="37">
        <v>0</v>
      </c>
      <c r="R71" s="37">
        <v>2</v>
      </c>
      <c r="S71" s="37">
        <v>2</v>
      </c>
      <c r="T71" s="37">
        <v>0</v>
      </c>
      <c r="U71" s="37">
        <v>0</v>
      </c>
      <c r="V71" s="144">
        <v>0</v>
      </c>
      <c r="W71" s="144">
        <v>0</v>
      </c>
      <c r="X71" s="144">
        <v>1</v>
      </c>
      <c r="Y71" s="144">
        <v>0</v>
      </c>
      <c r="Z71" s="144">
        <v>1</v>
      </c>
      <c r="AA71" s="38">
        <v>0.5</v>
      </c>
      <c r="AB71" s="38">
        <v>0</v>
      </c>
      <c r="AC71" s="38">
        <v>0.5</v>
      </c>
      <c r="AD71" s="38">
        <v>0</v>
      </c>
      <c r="AE71" s="38">
        <v>0.5</v>
      </c>
      <c r="AF71" s="38">
        <v>0.5</v>
      </c>
      <c r="AG71" s="38">
        <v>0</v>
      </c>
      <c r="AH71" s="38">
        <v>0</v>
      </c>
      <c r="AI71" s="39">
        <v>0.5</v>
      </c>
      <c r="AJ71" s="39">
        <v>0.5</v>
      </c>
      <c r="AK71" s="39">
        <v>0.5</v>
      </c>
      <c r="AL71" s="39">
        <v>0.5</v>
      </c>
      <c r="AM71" s="39">
        <v>0.5</v>
      </c>
      <c r="AN71" s="39">
        <f t="shared" si="0"/>
        <v>14.5</v>
      </c>
      <c r="AO71" s="144">
        <v>19</v>
      </c>
      <c r="AP71" s="53">
        <f t="shared" si="2"/>
        <v>0.39726027397260272</v>
      </c>
      <c r="AQ71" s="145" t="s">
        <v>354</v>
      </c>
      <c r="AR71" s="83" t="s">
        <v>1387</v>
      </c>
      <c r="AS71" s="83" t="s">
        <v>575</v>
      </c>
      <c r="AT71" s="83" t="s">
        <v>536</v>
      </c>
      <c r="AU71" s="143" t="s">
        <v>334</v>
      </c>
      <c r="AV71" s="147">
        <v>8</v>
      </c>
      <c r="AW71" s="109" t="s">
        <v>707</v>
      </c>
      <c r="AX71" s="110" t="s">
        <v>738</v>
      </c>
      <c r="AY71" s="110" t="s">
        <v>739</v>
      </c>
      <c r="AZ71" s="110" t="s">
        <v>491</v>
      </c>
    </row>
    <row r="72" spans="1:52" s="13" customFormat="1" ht="18" customHeight="1" x14ac:dyDescent="0.3">
      <c r="A72" s="153" t="s">
        <v>1400</v>
      </c>
      <c r="B72" s="153">
        <v>0</v>
      </c>
      <c r="C72" s="153">
        <v>0</v>
      </c>
      <c r="D72" s="153">
        <v>0</v>
      </c>
      <c r="E72" s="153">
        <v>1</v>
      </c>
      <c r="F72" s="153">
        <v>1</v>
      </c>
      <c r="G72" s="153">
        <v>1</v>
      </c>
      <c r="H72" s="153">
        <v>0</v>
      </c>
      <c r="I72" s="153">
        <v>0</v>
      </c>
      <c r="J72" s="153">
        <v>0</v>
      </c>
      <c r="K72" s="153">
        <v>0</v>
      </c>
      <c r="L72" s="153">
        <v>1</v>
      </c>
      <c r="M72" s="153">
        <v>1</v>
      </c>
      <c r="N72" s="153">
        <v>0</v>
      </c>
      <c r="O72" s="153">
        <v>0</v>
      </c>
      <c r="P72" s="153">
        <v>0</v>
      </c>
      <c r="Q72" s="37">
        <v>0</v>
      </c>
      <c r="R72" s="37">
        <v>2</v>
      </c>
      <c r="S72" s="37">
        <v>0</v>
      </c>
      <c r="T72" s="37">
        <v>2</v>
      </c>
      <c r="U72" s="37">
        <v>0</v>
      </c>
      <c r="V72" s="153">
        <v>0</v>
      </c>
      <c r="W72" s="153">
        <v>0</v>
      </c>
      <c r="X72" s="153">
        <v>1</v>
      </c>
      <c r="Y72" s="153">
        <v>0</v>
      </c>
      <c r="Z72" s="153">
        <v>1</v>
      </c>
      <c r="AA72" s="38">
        <v>0.5</v>
      </c>
      <c r="AB72" s="38">
        <v>0</v>
      </c>
      <c r="AC72" s="38">
        <v>0.5</v>
      </c>
      <c r="AD72" s="38">
        <v>0</v>
      </c>
      <c r="AE72" s="38">
        <v>0.5</v>
      </c>
      <c r="AF72" s="38">
        <v>0</v>
      </c>
      <c r="AG72" s="38">
        <v>0</v>
      </c>
      <c r="AH72" s="38">
        <v>0.5</v>
      </c>
      <c r="AI72" s="39">
        <v>0.5</v>
      </c>
      <c r="AJ72" s="39">
        <v>0.5</v>
      </c>
      <c r="AK72" s="39">
        <v>0</v>
      </c>
      <c r="AL72" s="39">
        <v>0</v>
      </c>
      <c r="AM72" s="39">
        <v>0.5</v>
      </c>
      <c r="AN72" s="39">
        <f t="shared" si="0"/>
        <v>14.5</v>
      </c>
      <c r="AO72" s="153">
        <v>19</v>
      </c>
      <c r="AP72" s="53">
        <f t="shared" si="2"/>
        <v>0.39726027397260272</v>
      </c>
      <c r="AQ72" s="154" t="s">
        <v>354</v>
      </c>
      <c r="AR72" s="86" t="s">
        <v>1401</v>
      </c>
      <c r="AS72" s="86" t="s">
        <v>538</v>
      </c>
      <c r="AT72" s="86" t="s">
        <v>491</v>
      </c>
      <c r="AU72" s="151" t="s">
        <v>338</v>
      </c>
      <c r="AV72" s="152">
        <v>8</v>
      </c>
      <c r="AW72" s="108" t="s">
        <v>737</v>
      </c>
      <c r="AX72" s="98" t="s">
        <v>1121</v>
      </c>
      <c r="AY72" s="98" t="s">
        <v>577</v>
      </c>
      <c r="AZ72" s="98" t="s">
        <v>488</v>
      </c>
    </row>
    <row r="73" spans="1:52" s="13" customFormat="1" ht="18" customHeight="1" x14ac:dyDescent="0.3">
      <c r="A73" s="153" t="s">
        <v>1486</v>
      </c>
      <c r="B73" s="153">
        <v>1</v>
      </c>
      <c r="C73" s="153">
        <v>1</v>
      </c>
      <c r="D73" s="153">
        <v>0</v>
      </c>
      <c r="E73" s="153">
        <v>0</v>
      </c>
      <c r="F73" s="153">
        <v>1</v>
      </c>
      <c r="G73" s="153">
        <v>1</v>
      </c>
      <c r="H73" s="153">
        <v>1</v>
      </c>
      <c r="I73" s="153">
        <v>0</v>
      </c>
      <c r="J73" s="153">
        <v>0</v>
      </c>
      <c r="K73" s="153">
        <v>0</v>
      </c>
      <c r="L73" s="153">
        <v>1</v>
      </c>
      <c r="M73" s="153">
        <v>0</v>
      </c>
      <c r="N73" s="153">
        <v>1</v>
      </c>
      <c r="O73" s="153">
        <v>0</v>
      </c>
      <c r="P73" s="153">
        <v>1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153">
        <v>1</v>
      </c>
      <c r="W73" s="153">
        <v>1</v>
      </c>
      <c r="X73" s="153">
        <v>1</v>
      </c>
      <c r="Y73" s="153">
        <v>0</v>
      </c>
      <c r="Z73" s="153">
        <v>1</v>
      </c>
      <c r="AA73" s="38">
        <v>0</v>
      </c>
      <c r="AB73" s="38">
        <v>0.5</v>
      </c>
      <c r="AC73" s="38">
        <v>0</v>
      </c>
      <c r="AD73" s="38">
        <v>0</v>
      </c>
      <c r="AE73" s="38">
        <v>0</v>
      </c>
      <c r="AF73" s="38">
        <v>0.5</v>
      </c>
      <c r="AG73" s="38">
        <v>0</v>
      </c>
      <c r="AH73" s="38">
        <v>0.5</v>
      </c>
      <c r="AI73" s="39">
        <v>0.5</v>
      </c>
      <c r="AJ73" s="39">
        <v>0</v>
      </c>
      <c r="AK73" s="39">
        <v>0.5</v>
      </c>
      <c r="AL73" s="39">
        <v>0</v>
      </c>
      <c r="AM73" s="39">
        <v>0</v>
      </c>
      <c r="AN73" s="39">
        <f t="shared" ref="AN73:AN136" si="3">SUM(B73:AM73)</f>
        <v>14.5</v>
      </c>
      <c r="AO73" s="153">
        <v>19</v>
      </c>
      <c r="AP73" s="53">
        <f t="shared" ref="AP73:AP104" si="4">AN73/36.5</f>
        <v>0.39726027397260272</v>
      </c>
      <c r="AQ73" s="154" t="s">
        <v>354</v>
      </c>
      <c r="AR73" s="86" t="s">
        <v>1487</v>
      </c>
      <c r="AS73" s="86" t="s">
        <v>477</v>
      </c>
      <c r="AT73" s="86" t="s">
        <v>475</v>
      </c>
      <c r="AU73" s="151" t="s">
        <v>328</v>
      </c>
      <c r="AV73" s="152">
        <v>8</v>
      </c>
      <c r="AW73" s="108" t="s">
        <v>725</v>
      </c>
      <c r="AX73" s="98" t="s">
        <v>1127</v>
      </c>
      <c r="AY73" s="98" t="s">
        <v>720</v>
      </c>
      <c r="AZ73" s="98" t="s">
        <v>703</v>
      </c>
    </row>
    <row r="74" spans="1:52" s="13" customFormat="1" ht="18" customHeight="1" x14ac:dyDescent="0.3">
      <c r="A74" s="144" t="s">
        <v>1142</v>
      </c>
      <c r="B74" s="144">
        <v>0</v>
      </c>
      <c r="C74" s="144">
        <v>0</v>
      </c>
      <c r="D74" s="144">
        <v>0</v>
      </c>
      <c r="E74" s="144">
        <v>0</v>
      </c>
      <c r="F74" s="144">
        <v>0</v>
      </c>
      <c r="G74" s="144">
        <v>0</v>
      </c>
      <c r="H74" s="144">
        <v>0</v>
      </c>
      <c r="I74" s="144">
        <v>0</v>
      </c>
      <c r="J74" s="144">
        <v>0</v>
      </c>
      <c r="K74" s="144">
        <v>1</v>
      </c>
      <c r="L74" s="144">
        <v>1</v>
      </c>
      <c r="M74" s="144">
        <v>0</v>
      </c>
      <c r="N74" s="144">
        <v>1</v>
      </c>
      <c r="O74" s="144">
        <v>1</v>
      </c>
      <c r="P74" s="144">
        <v>1</v>
      </c>
      <c r="Q74" s="37">
        <v>0</v>
      </c>
      <c r="R74" s="37">
        <v>2</v>
      </c>
      <c r="S74" s="37">
        <v>0</v>
      </c>
      <c r="T74" s="37">
        <v>0</v>
      </c>
      <c r="U74" s="37">
        <v>0</v>
      </c>
      <c r="V74" s="144">
        <v>0</v>
      </c>
      <c r="W74" s="144">
        <v>0</v>
      </c>
      <c r="X74" s="144">
        <v>1</v>
      </c>
      <c r="Y74" s="144">
        <v>0</v>
      </c>
      <c r="Z74" s="144">
        <v>1</v>
      </c>
      <c r="AA74" s="38">
        <v>0.5</v>
      </c>
      <c r="AB74" s="38">
        <v>0</v>
      </c>
      <c r="AC74" s="38">
        <v>0.5</v>
      </c>
      <c r="AD74" s="38">
        <v>0.5</v>
      </c>
      <c r="AE74" s="38">
        <v>0.5</v>
      </c>
      <c r="AF74" s="38">
        <v>0</v>
      </c>
      <c r="AG74" s="38">
        <v>0.5</v>
      </c>
      <c r="AH74" s="38">
        <v>0.5</v>
      </c>
      <c r="AI74" s="39">
        <v>0.5</v>
      </c>
      <c r="AJ74" s="39">
        <v>0.5</v>
      </c>
      <c r="AK74" s="39">
        <v>0</v>
      </c>
      <c r="AL74" s="39">
        <v>0.5</v>
      </c>
      <c r="AM74" s="39">
        <v>0.5</v>
      </c>
      <c r="AN74" s="39">
        <f t="shared" si="3"/>
        <v>14</v>
      </c>
      <c r="AO74" s="144">
        <v>20</v>
      </c>
      <c r="AP74" s="53">
        <f t="shared" si="4"/>
        <v>0.38356164383561642</v>
      </c>
      <c r="AQ74" s="145" t="s">
        <v>354</v>
      </c>
      <c r="AR74" s="138" t="s">
        <v>1143</v>
      </c>
      <c r="AS74" s="86" t="s">
        <v>555</v>
      </c>
      <c r="AT74" s="86" t="s">
        <v>1144</v>
      </c>
      <c r="AU74" s="143" t="s">
        <v>331</v>
      </c>
      <c r="AV74" s="147">
        <v>8</v>
      </c>
      <c r="AW74" s="108" t="s">
        <v>707</v>
      </c>
      <c r="AX74" s="98" t="s">
        <v>881</v>
      </c>
      <c r="AY74" s="98" t="s">
        <v>882</v>
      </c>
      <c r="AZ74" s="98" t="s">
        <v>510</v>
      </c>
    </row>
    <row r="75" spans="1:52" s="13" customFormat="1" ht="18" customHeight="1" x14ac:dyDescent="0.3">
      <c r="A75" s="144" t="s">
        <v>1264</v>
      </c>
      <c r="B75" s="144">
        <v>0</v>
      </c>
      <c r="C75" s="144">
        <v>0</v>
      </c>
      <c r="D75" s="144">
        <v>0</v>
      </c>
      <c r="E75" s="144">
        <v>0</v>
      </c>
      <c r="F75" s="144">
        <v>0</v>
      </c>
      <c r="G75" s="144">
        <v>1</v>
      </c>
      <c r="H75" s="144">
        <v>0</v>
      </c>
      <c r="I75" s="144">
        <v>0</v>
      </c>
      <c r="J75" s="144">
        <v>1</v>
      </c>
      <c r="K75" s="144">
        <v>0</v>
      </c>
      <c r="L75" s="144">
        <v>1</v>
      </c>
      <c r="M75" s="144">
        <v>1</v>
      </c>
      <c r="N75" s="144">
        <v>0</v>
      </c>
      <c r="O75" s="144">
        <v>0</v>
      </c>
      <c r="P75" s="144">
        <v>1</v>
      </c>
      <c r="Q75" s="37">
        <v>0</v>
      </c>
      <c r="R75" s="37">
        <v>0</v>
      </c>
      <c r="S75" s="37">
        <v>2</v>
      </c>
      <c r="T75" s="37">
        <v>0</v>
      </c>
      <c r="U75" s="37">
        <v>0</v>
      </c>
      <c r="V75" s="144">
        <v>1</v>
      </c>
      <c r="W75" s="144">
        <v>0</v>
      </c>
      <c r="X75" s="144">
        <v>1</v>
      </c>
      <c r="Y75" s="144">
        <v>1</v>
      </c>
      <c r="Z75" s="144">
        <v>1</v>
      </c>
      <c r="AA75" s="38">
        <v>0</v>
      </c>
      <c r="AB75" s="38">
        <v>0</v>
      </c>
      <c r="AC75" s="38">
        <v>0.5</v>
      </c>
      <c r="AD75" s="38">
        <v>0</v>
      </c>
      <c r="AE75" s="38">
        <v>0</v>
      </c>
      <c r="AF75" s="38">
        <v>0</v>
      </c>
      <c r="AG75" s="38">
        <v>0</v>
      </c>
      <c r="AH75" s="38">
        <v>0.5</v>
      </c>
      <c r="AI75" s="39">
        <v>0.5</v>
      </c>
      <c r="AJ75" s="39">
        <v>0</v>
      </c>
      <c r="AK75" s="39">
        <v>0.5</v>
      </c>
      <c r="AL75" s="39">
        <v>0.5</v>
      </c>
      <c r="AM75" s="39">
        <v>0.5</v>
      </c>
      <c r="AN75" s="39">
        <f t="shared" si="3"/>
        <v>14</v>
      </c>
      <c r="AO75" s="144">
        <v>20</v>
      </c>
      <c r="AP75" s="53">
        <f t="shared" si="4"/>
        <v>0.38356164383561642</v>
      </c>
      <c r="AQ75" s="145" t="s">
        <v>354</v>
      </c>
      <c r="AR75" s="159" t="s">
        <v>649</v>
      </c>
      <c r="AS75" s="86" t="s">
        <v>485</v>
      </c>
      <c r="AT75" s="86" t="s">
        <v>1019</v>
      </c>
      <c r="AU75" s="143" t="s">
        <v>1265</v>
      </c>
      <c r="AV75" s="147">
        <v>8</v>
      </c>
      <c r="AW75" s="108" t="s">
        <v>700</v>
      </c>
      <c r="AX75" s="98" t="s">
        <v>955</v>
      </c>
      <c r="AY75" s="98" t="s">
        <v>621</v>
      </c>
      <c r="AZ75" s="98" t="s">
        <v>562</v>
      </c>
    </row>
    <row r="76" spans="1:52" s="13" customFormat="1" ht="18" customHeight="1" x14ac:dyDescent="0.3">
      <c r="A76" s="144" t="s">
        <v>1419</v>
      </c>
      <c r="B76" s="144">
        <v>1</v>
      </c>
      <c r="C76" s="144">
        <v>1</v>
      </c>
      <c r="D76" s="144">
        <v>0</v>
      </c>
      <c r="E76" s="144">
        <v>0</v>
      </c>
      <c r="F76" s="144">
        <v>0</v>
      </c>
      <c r="G76" s="144">
        <v>0</v>
      </c>
      <c r="H76" s="144">
        <v>0</v>
      </c>
      <c r="I76" s="144">
        <v>0</v>
      </c>
      <c r="J76" s="144">
        <v>1</v>
      </c>
      <c r="K76" s="144">
        <v>1</v>
      </c>
      <c r="L76" s="144">
        <v>1</v>
      </c>
      <c r="M76" s="144">
        <v>1</v>
      </c>
      <c r="N76" s="144">
        <v>0</v>
      </c>
      <c r="O76" s="144">
        <v>0</v>
      </c>
      <c r="P76" s="144">
        <v>0</v>
      </c>
      <c r="Q76" s="37">
        <v>0</v>
      </c>
      <c r="R76" s="37">
        <v>0</v>
      </c>
      <c r="S76" s="37">
        <v>2</v>
      </c>
      <c r="T76" s="37">
        <v>0</v>
      </c>
      <c r="U76" s="37">
        <v>2</v>
      </c>
      <c r="V76" s="144">
        <v>0</v>
      </c>
      <c r="W76" s="144">
        <v>0</v>
      </c>
      <c r="X76" s="144">
        <v>0</v>
      </c>
      <c r="Y76" s="144">
        <v>1</v>
      </c>
      <c r="Z76" s="144">
        <v>0</v>
      </c>
      <c r="AA76" s="38">
        <v>0.5</v>
      </c>
      <c r="AB76" s="38">
        <v>0</v>
      </c>
      <c r="AC76" s="38">
        <v>0.5</v>
      </c>
      <c r="AD76" s="38">
        <v>0</v>
      </c>
      <c r="AE76" s="38">
        <v>0</v>
      </c>
      <c r="AF76" s="38">
        <v>0.5</v>
      </c>
      <c r="AG76" s="38">
        <v>0</v>
      </c>
      <c r="AH76" s="38">
        <v>0.5</v>
      </c>
      <c r="AI76" s="39">
        <v>0.5</v>
      </c>
      <c r="AJ76" s="39">
        <v>0</v>
      </c>
      <c r="AK76" s="39">
        <v>0.5</v>
      </c>
      <c r="AL76" s="39">
        <v>0</v>
      </c>
      <c r="AM76" s="39">
        <v>0</v>
      </c>
      <c r="AN76" s="39">
        <f t="shared" si="3"/>
        <v>14</v>
      </c>
      <c r="AO76" s="144">
        <v>20</v>
      </c>
      <c r="AP76" s="53">
        <f t="shared" si="4"/>
        <v>0.38356164383561642</v>
      </c>
      <c r="AQ76" s="145" t="s">
        <v>354</v>
      </c>
      <c r="AR76" s="86" t="s">
        <v>1420</v>
      </c>
      <c r="AS76" s="86" t="s">
        <v>1066</v>
      </c>
      <c r="AT76" s="86" t="s">
        <v>548</v>
      </c>
      <c r="AU76" s="143" t="s">
        <v>338</v>
      </c>
      <c r="AV76" s="147">
        <v>8</v>
      </c>
      <c r="AW76" s="108" t="s">
        <v>737</v>
      </c>
      <c r="AX76" s="98" t="s">
        <v>1121</v>
      </c>
      <c r="AY76" s="98" t="s">
        <v>577</v>
      </c>
      <c r="AZ76" s="98" t="s">
        <v>488</v>
      </c>
    </row>
    <row r="77" spans="1:52" s="13" customFormat="1" ht="18" customHeight="1" x14ac:dyDescent="0.3">
      <c r="A77" s="153" t="s">
        <v>1423</v>
      </c>
      <c r="B77" s="153">
        <v>0</v>
      </c>
      <c r="C77" s="153">
        <v>0</v>
      </c>
      <c r="D77" s="153">
        <v>0</v>
      </c>
      <c r="E77" s="153">
        <v>0</v>
      </c>
      <c r="F77" s="153">
        <v>0</v>
      </c>
      <c r="G77" s="153">
        <v>1</v>
      </c>
      <c r="H77" s="153">
        <v>0</v>
      </c>
      <c r="I77" s="153">
        <v>0</v>
      </c>
      <c r="J77" s="153">
        <v>1</v>
      </c>
      <c r="K77" s="153">
        <v>0</v>
      </c>
      <c r="L77" s="153">
        <v>1</v>
      </c>
      <c r="M77" s="153">
        <v>1</v>
      </c>
      <c r="N77" s="153">
        <v>1</v>
      </c>
      <c r="O77" s="153">
        <v>0</v>
      </c>
      <c r="P77" s="153">
        <v>0</v>
      </c>
      <c r="Q77" s="37">
        <v>2</v>
      </c>
      <c r="R77" s="37">
        <v>0</v>
      </c>
      <c r="S77" s="37">
        <v>2</v>
      </c>
      <c r="T77" s="37">
        <v>2</v>
      </c>
      <c r="U77" s="37">
        <v>0</v>
      </c>
      <c r="V77" s="153">
        <v>0</v>
      </c>
      <c r="W77" s="153">
        <v>0</v>
      </c>
      <c r="X77" s="153">
        <v>1</v>
      </c>
      <c r="Y77" s="153">
        <v>0</v>
      </c>
      <c r="Z77" s="153">
        <v>0</v>
      </c>
      <c r="AA77" s="38">
        <v>0.5</v>
      </c>
      <c r="AB77" s="38">
        <v>0</v>
      </c>
      <c r="AC77" s="38">
        <v>0</v>
      </c>
      <c r="AD77" s="38">
        <v>0</v>
      </c>
      <c r="AE77" s="38">
        <v>0</v>
      </c>
      <c r="AF77" s="38">
        <v>0.5</v>
      </c>
      <c r="AG77" s="38">
        <v>0</v>
      </c>
      <c r="AH77" s="38">
        <v>0</v>
      </c>
      <c r="AI77" s="39">
        <v>0.5</v>
      </c>
      <c r="AJ77" s="39">
        <v>0</v>
      </c>
      <c r="AK77" s="39">
        <v>0</v>
      </c>
      <c r="AL77" s="39">
        <v>0.5</v>
      </c>
      <c r="AM77" s="39">
        <v>0</v>
      </c>
      <c r="AN77" s="39">
        <f t="shared" si="3"/>
        <v>14</v>
      </c>
      <c r="AO77" s="153">
        <v>20</v>
      </c>
      <c r="AP77" s="53">
        <f t="shared" si="4"/>
        <v>0.38356164383561642</v>
      </c>
      <c r="AQ77" s="154" t="s">
        <v>354</v>
      </c>
      <c r="AR77" s="86" t="s">
        <v>1424</v>
      </c>
      <c r="AS77" s="86" t="s">
        <v>593</v>
      </c>
      <c r="AT77" s="86" t="s">
        <v>539</v>
      </c>
      <c r="AU77" s="151" t="s">
        <v>323</v>
      </c>
      <c r="AV77" s="152">
        <v>8</v>
      </c>
      <c r="AW77" s="108"/>
      <c r="AX77" s="86" t="s">
        <v>895</v>
      </c>
      <c r="AY77" s="86" t="s">
        <v>896</v>
      </c>
      <c r="AZ77" s="86" t="s">
        <v>789</v>
      </c>
    </row>
    <row r="78" spans="1:52" s="13" customFormat="1" ht="18" customHeight="1" x14ac:dyDescent="0.3">
      <c r="A78" s="144" t="s">
        <v>1427</v>
      </c>
      <c r="B78" s="144">
        <v>0</v>
      </c>
      <c r="C78" s="144">
        <v>1</v>
      </c>
      <c r="D78" s="144">
        <v>0</v>
      </c>
      <c r="E78" s="144">
        <v>0</v>
      </c>
      <c r="F78" s="144">
        <v>0</v>
      </c>
      <c r="G78" s="144">
        <v>0</v>
      </c>
      <c r="H78" s="144">
        <v>0</v>
      </c>
      <c r="I78" s="144">
        <v>0</v>
      </c>
      <c r="J78" s="144">
        <v>0</v>
      </c>
      <c r="K78" s="144">
        <v>0</v>
      </c>
      <c r="L78" s="144">
        <v>1</v>
      </c>
      <c r="M78" s="144">
        <v>1</v>
      </c>
      <c r="N78" s="144">
        <v>0</v>
      </c>
      <c r="O78" s="144">
        <v>0</v>
      </c>
      <c r="P78" s="144">
        <v>1</v>
      </c>
      <c r="Q78" s="37">
        <v>0</v>
      </c>
      <c r="R78" s="37">
        <v>0</v>
      </c>
      <c r="S78" s="37">
        <v>0</v>
      </c>
      <c r="T78" s="37">
        <v>2</v>
      </c>
      <c r="U78" s="37">
        <v>2</v>
      </c>
      <c r="V78" s="144">
        <v>1</v>
      </c>
      <c r="W78" s="144">
        <v>0</v>
      </c>
      <c r="X78" s="144">
        <v>1</v>
      </c>
      <c r="Y78" s="144">
        <v>1</v>
      </c>
      <c r="Z78" s="144">
        <v>1</v>
      </c>
      <c r="AA78" s="38">
        <v>0.5</v>
      </c>
      <c r="AB78" s="38">
        <v>0</v>
      </c>
      <c r="AC78" s="38">
        <v>0.5</v>
      </c>
      <c r="AD78" s="38">
        <v>0.5</v>
      </c>
      <c r="AE78" s="38">
        <v>0</v>
      </c>
      <c r="AF78" s="38">
        <v>0</v>
      </c>
      <c r="AG78" s="38">
        <v>0</v>
      </c>
      <c r="AH78" s="38">
        <v>0.5</v>
      </c>
      <c r="AI78" s="39">
        <v>0</v>
      </c>
      <c r="AJ78" s="39">
        <v>0</v>
      </c>
      <c r="AK78" s="39">
        <v>0</v>
      </c>
      <c r="AL78" s="39">
        <v>0</v>
      </c>
      <c r="AM78" s="39">
        <v>0</v>
      </c>
      <c r="AN78" s="39">
        <f t="shared" si="3"/>
        <v>14</v>
      </c>
      <c r="AO78" s="144">
        <v>20</v>
      </c>
      <c r="AP78" s="53">
        <f t="shared" si="4"/>
        <v>0.38356164383561642</v>
      </c>
      <c r="AQ78" s="145" t="s">
        <v>354</v>
      </c>
      <c r="AR78" s="83" t="s">
        <v>1428</v>
      </c>
      <c r="AS78" s="83" t="s">
        <v>479</v>
      </c>
      <c r="AT78" s="83" t="s">
        <v>1429</v>
      </c>
      <c r="AU78" s="143" t="s">
        <v>1170</v>
      </c>
      <c r="AV78" s="147">
        <v>8</v>
      </c>
      <c r="AW78" s="109" t="s">
        <v>700</v>
      </c>
      <c r="AX78" s="110" t="s">
        <v>1133</v>
      </c>
      <c r="AY78" s="110" t="s">
        <v>621</v>
      </c>
      <c r="AZ78" s="110" t="s">
        <v>703</v>
      </c>
    </row>
    <row r="79" spans="1:52" s="13" customFormat="1" ht="18" customHeight="1" x14ac:dyDescent="0.3">
      <c r="A79" s="144" t="s">
        <v>1478</v>
      </c>
      <c r="B79" s="144">
        <v>0</v>
      </c>
      <c r="C79" s="144">
        <v>0</v>
      </c>
      <c r="D79" s="144">
        <v>0</v>
      </c>
      <c r="E79" s="144">
        <v>0</v>
      </c>
      <c r="F79" s="144">
        <v>0</v>
      </c>
      <c r="G79" s="144">
        <v>0</v>
      </c>
      <c r="H79" s="144">
        <v>0</v>
      </c>
      <c r="I79" s="144">
        <v>0</v>
      </c>
      <c r="J79" s="144">
        <v>0</v>
      </c>
      <c r="K79" s="144">
        <v>0</v>
      </c>
      <c r="L79" s="144">
        <v>1</v>
      </c>
      <c r="M79" s="144">
        <v>1</v>
      </c>
      <c r="N79" s="144">
        <v>0</v>
      </c>
      <c r="O79" s="144">
        <v>0</v>
      </c>
      <c r="P79" s="144">
        <v>0</v>
      </c>
      <c r="Q79" s="37">
        <v>2</v>
      </c>
      <c r="R79" s="37">
        <v>0</v>
      </c>
      <c r="S79" s="37">
        <v>2</v>
      </c>
      <c r="T79" s="37">
        <v>0</v>
      </c>
      <c r="U79" s="37">
        <v>0</v>
      </c>
      <c r="V79" s="144">
        <v>1</v>
      </c>
      <c r="W79" s="144">
        <v>0</v>
      </c>
      <c r="X79" s="144">
        <v>1</v>
      </c>
      <c r="Y79" s="144">
        <v>1</v>
      </c>
      <c r="Z79" s="144">
        <v>1</v>
      </c>
      <c r="AA79" s="38">
        <v>0.5</v>
      </c>
      <c r="AB79" s="38">
        <v>0</v>
      </c>
      <c r="AC79" s="38">
        <v>0.5</v>
      </c>
      <c r="AD79" s="38">
        <v>0.5</v>
      </c>
      <c r="AE79" s="38">
        <v>0</v>
      </c>
      <c r="AF79" s="38">
        <v>0</v>
      </c>
      <c r="AG79" s="38">
        <v>0.5</v>
      </c>
      <c r="AH79" s="38">
        <v>0.5</v>
      </c>
      <c r="AI79" s="39">
        <v>0.5</v>
      </c>
      <c r="AJ79" s="39">
        <v>0</v>
      </c>
      <c r="AK79" s="39">
        <v>0.5</v>
      </c>
      <c r="AL79" s="39">
        <v>0</v>
      </c>
      <c r="AM79" s="39">
        <v>0.5</v>
      </c>
      <c r="AN79" s="39">
        <f t="shared" si="3"/>
        <v>14</v>
      </c>
      <c r="AO79" s="144">
        <v>20</v>
      </c>
      <c r="AP79" s="53">
        <f t="shared" si="4"/>
        <v>0.38356164383561642</v>
      </c>
      <c r="AQ79" s="145" t="s">
        <v>354</v>
      </c>
      <c r="AR79" s="138" t="s">
        <v>1479</v>
      </c>
      <c r="AS79" s="138" t="s">
        <v>667</v>
      </c>
      <c r="AT79" s="138" t="s">
        <v>524</v>
      </c>
      <c r="AU79" s="143" t="s">
        <v>342</v>
      </c>
      <c r="AV79" s="147">
        <v>8</v>
      </c>
      <c r="AW79" s="108" t="s">
        <v>725</v>
      </c>
      <c r="AX79" s="98" t="s">
        <v>719</v>
      </c>
      <c r="AY79" s="134" t="s">
        <v>720</v>
      </c>
      <c r="AZ79" s="134" t="s">
        <v>594</v>
      </c>
    </row>
    <row r="80" spans="1:52" s="13" customFormat="1" ht="18" customHeight="1" x14ac:dyDescent="0.3">
      <c r="A80" s="144" t="s">
        <v>1195</v>
      </c>
      <c r="B80" s="144">
        <v>0</v>
      </c>
      <c r="C80" s="144">
        <v>0</v>
      </c>
      <c r="D80" s="144">
        <v>0</v>
      </c>
      <c r="E80" s="144">
        <v>0</v>
      </c>
      <c r="F80" s="144">
        <v>1</v>
      </c>
      <c r="G80" s="144">
        <v>0</v>
      </c>
      <c r="H80" s="144">
        <v>1</v>
      </c>
      <c r="I80" s="144">
        <v>0</v>
      </c>
      <c r="J80" s="144">
        <v>0</v>
      </c>
      <c r="K80" s="144">
        <v>1</v>
      </c>
      <c r="L80" s="144">
        <v>0</v>
      </c>
      <c r="M80" s="144">
        <v>1</v>
      </c>
      <c r="N80" s="144">
        <v>0</v>
      </c>
      <c r="O80" s="144">
        <v>0</v>
      </c>
      <c r="P80" s="144">
        <v>0</v>
      </c>
      <c r="Q80" s="37">
        <v>0</v>
      </c>
      <c r="R80" s="37">
        <v>0</v>
      </c>
      <c r="S80" s="37">
        <v>0</v>
      </c>
      <c r="T80" s="37">
        <v>2</v>
      </c>
      <c r="U80" s="37">
        <v>2</v>
      </c>
      <c r="V80" s="144">
        <v>0</v>
      </c>
      <c r="W80" s="144">
        <v>0</v>
      </c>
      <c r="X80" s="144">
        <v>0</v>
      </c>
      <c r="Y80" s="144">
        <v>1</v>
      </c>
      <c r="Z80" s="144">
        <v>1</v>
      </c>
      <c r="AA80" s="38">
        <v>0</v>
      </c>
      <c r="AB80" s="38">
        <v>0</v>
      </c>
      <c r="AC80" s="38">
        <v>0.5</v>
      </c>
      <c r="AD80" s="38">
        <v>0</v>
      </c>
      <c r="AE80" s="38">
        <v>0.5</v>
      </c>
      <c r="AF80" s="38">
        <v>0</v>
      </c>
      <c r="AG80" s="38">
        <v>0</v>
      </c>
      <c r="AH80" s="38">
        <v>0</v>
      </c>
      <c r="AI80" s="39">
        <v>0.5</v>
      </c>
      <c r="AJ80" s="39">
        <v>0.5</v>
      </c>
      <c r="AK80" s="39">
        <v>0.5</v>
      </c>
      <c r="AL80" s="39">
        <v>0.5</v>
      </c>
      <c r="AM80" s="39">
        <v>0.5</v>
      </c>
      <c r="AN80" s="39">
        <f t="shared" si="3"/>
        <v>13.5</v>
      </c>
      <c r="AO80" s="144">
        <v>21</v>
      </c>
      <c r="AP80" s="53">
        <f t="shared" si="4"/>
        <v>0.36986301369863012</v>
      </c>
      <c r="AQ80" s="145" t="s">
        <v>354</v>
      </c>
      <c r="AR80" s="86" t="s">
        <v>1196</v>
      </c>
      <c r="AS80" s="86" t="s">
        <v>470</v>
      </c>
      <c r="AT80" s="86" t="s">
        <v>473</v>
      </c>
      <c r="AU80" s="143" t="s">
        <v>338</v>
      </c>
      <c r="AV80" s="147">
        <v>8</v>
      </c>
      <c r="AW80" s="108" t="s">
        <v>725</v>
      </c>
      <c r="AX80" s="98" t="s">
        <v>1121</v>
      </c>
      <c r="AY80" s="98" t="s">
        <v>577</v>
      </c>
      <c r="AZ80" s="98" t="s">
        <v>488</v>
      </c>
    </row>
    <row r="81" spans="1:52" s="13" customFormat="1" ht="18.75" x14ac:dyDescent="0.3">
      <c r="A81" s="153" t="s">
        <v>1205</v>
      </c>
      <c r="B81" s="153">
        <v>0</v>
      </c>
      <c r="C81" s="153">
        <v>0</v>
      </c>
      <c r="D81" s="153">
        <v>0</v>
      </c>
      <c r="E81" s="153">
        <v>0</v>
      </c>
      <c r="F81" s="153">
        <v>1</v>
      </c>
      <c r="G81" s="153">
        <v>0</v>
      </c>
      <c r="H81" s="153">
        <v>0</v>
      </c>
      <c r="I81" s="153">
        <v>0</v>
      </c>
      <c r="J81" s="153">
        <v>0</v>
      </c>
      <c r="K81" s="153">
        <v>1</v>
      </c>
      <c r="L81" s="153">
        <v>0</v>
      </c>
      <c r="M81" s="153">
        <v>1</v>
      </c>
      <c r="N81" s="153">
        <v>1</v>
      </c>
      <c r="O81" s="153">
        <v>1</v>
      </c>
      <c r="P81" s="153">
        <v>0</v>
      </c>
      <c r="Q81" s="37">
        <v>0</v>
      </c>
      <c r="R81" s="37">
        <v>0</v>
      </c>
      <c r="S81" s="37">
        <v>0</v>
      </c>
      <c r="T81" s="37">
        <v>2</v>
      </c>
      <c r="U81" s="37">
        <v>0</v>
      </c>
      <c r="V81" s="153">
        <v>1</v>
      </c>
      <c r="W81" s="153">
        <v>0</v>
      </c>
      <c r="X81" s="153">
        <v>1</v>
      </c>
      <c r="Y81" s="153">
        <v>1</v>
      </c>
      <c r="Z81" s="153">
        <v>1</v>
      </c>
      <c r="AA81" s="38">
        <v>0</v>
      </c>
      <c r="AB81" s="38">
        <v>0</v>
      </c>
      <c r="AC81" s="38">
        <v>0.5</v>
      </c>
      <c r="AD81" s="38">
        <v>0.5</v>
      </c>
      <c r="AE81" s="38">
        <v>0</v>
      </c>
      <c r="AF81" s="38">
        <v>0</v>
      </c>
      <c r="AG81" s="38">
        <v>0</v>
      </c>
      <c r="AH81" s="38">
        <v>0</v>
      </c>
      <c r="AI81" s="39">
        <v>0.5</v>
      </c>
      <c r="AJ81" s="39">
        <v>0</v>
      </c>
      <c r="AK81" s="39">
        <v>0.5</v>
      </c>
      <c r="AL81" s="39">
        <v>0.5</v>
      </c>
      <c r="AM81" s="39">
        <v>0</v>
      </c>
      <c r="AN81" s="39">
        <f t="shared" si="3"/>
        <v>13.5</v>
      </c>
      <c r="AO81" s="153">
        <v>21</v>
      </c>
      <c r="AP81" s="53">
        <f t="shared" si="4"/>
        <v>0.36986301369863012</v>
      </c>
      <c r="AQ81" s="154" t="s">
        <v>354</v>
      </c>
      <c r="AR81" s="83" t="s">
        <v>1206</v>
      </c>
      <c r="AS81" s="83" t="s">
        <v>817</v>
      </c>
      <c r="AT81" s="83" t="s">
        <v>1207</v>
      </c>
      <c r="AU81" s="151" t="s">
        <v>1208</v>
      </c>
      <c r="AV81" s="152">
        <v>8</v>
      </c>
      <c r="AW81" s="109" t="s">
        <v>711</v>
      </c>
      <c r="AX81" s="110" t="s">
        <v>715</v>
      </c>
      <c r="AY81" s="110" t="s">
        <v>577</v>
      </c>
      <c r="AZ81" s="110" t="s">
        <v>582</v>
      </c>
    </row>
    <row r="82" spans="1:52" s="13" customFormat="1" ht="18.75" x14ac:dyDescent="0.3">
      <c r="A82" s="144" t="s">
        <v>1284</v>
      </c>
      <c r="B82" s="144">
        <v>0</v>
      </c>
      <c r="C82" s="144">
        <v>0</v>
      </c>
      <c r="D82" s="144">
        <v>0</v>
      </c>
      <c r="E82" s="144">
        <v>0</v>
      </c>
      <c r="F82" s="144">
        <v>1</v>
      </c>
      <c r="G82" s="144">
        <v>1</v>
      </c>
      <c r="H82" s="144">
        <v>0</v>
      </c>
      <c r="I82" s="144">
        <v>0</v>
      </c>
      <c r="J82" s="144">
        <v>0</v>
      </c>
      <c r="K82" s="144">
        <v>0</v>
      </c>
      <c r="L82" s="144">
        <v>0</v>
      </c>
      <c r="M82" s="144">
        <v>1</v>
      </c>
      <c r="N82" s="144">
        <v>0</v>
      </c>
      <c r="O82" s="144">
        <v>0</v>
      </c>
      <c r="P82" s="144">
        <v>1</v>
      </c>
      <c r="Q82" s="37">
        <v>0</v>
      </c>
      <c r="R82" s="37">
        <v>0</v>
      </c>
      <c r="S82" s="37">
        <v>0</v>
      </c>
      <c r="T82" s="37">
        <v>2</v>
      </c>
      <c r="U82" s="37">
        <v>0</v>
      </c>
      <c r="V82" s="144">
        <v>0</v>
      </c>
      <c r="W82" s="144">
        <v>0</v>
      </c>
      <c r="X82" s="144">
        <v>1</v>
      </c>
      <c r="Y82" s="144">
        <v>0</v>
      </c>
      <c r="Z82" s="144">
        <v>1</v>
      </c>
      <c r="AA82" s="38">
        <v>0.5</v>
      </c>
      <c r="AB82" s="38">
        <v>0</v>
      </c>
      <c r="AC82" s="38">
        <v>0.5</v>
      </c>
      <c r="AD82" s="38">
        <v>0.5</v>
      </c>
      <c r="AE82" s="38">
        <v>0.5</v>
      </c>
      <c r="AF82" s="38">
        <v>0</v>
      </c>
      <c r="AG82" s="38">
        <v>0.5</v>
      </c>
      <c r="AH82" s="38">
        <v>0.5</v>
      </c>
      <c r="AI82" s="39">
        <v>0.5</v>
      </c>
      <c r="AJ82" s="39">
        <v>0.5</v>
      </c>
      <c r="AK82" s="39">
        <v>0.5</v>
      </c>
      <c r="AL82" s="39">
        <v>0.5</v>
      </c>
      <c r="AM82" s="39">
        <v>0.5</v>
      </c>
      <c r="AN82" s="39">
        <f t="shared" si="3"/>
        <v>13.5</v>
      </c>
      <c r="AO82" s="144">
        <v>21</v>
      </c>
      <c r="AP82" s="53">
        <f t="shared" si="4"/>
        <v>0.36986301369863012</v>
      </c>
      <c r="AQ82" s="145" t="s">
        <v>354</v>
      </c>
      <c r="AR82" s="86" t="s">
        <v>1285</v>
      </c>
      <c r="AS82" s="86" t="s">
        <v>1286</v>
      </c>
      <c r="AT82" s="86" t="s">
        <v>499</v>
      </c>
      <c r="AU82" s="143" t="s">
        <v>330</v>
      </c>
      <c r="AV82" s="147">
        <v>8</v>
      </c>
      <c r="AW82" s="108" t="s">
        <v>707</v>
      </c>
      <c r="AX82" s="98" t="s">
        <v>1287</v>
      </c>
      <c r="AY82" s="98" t="s">
        <v>577</v>
      </c>
      <c r="AZ82" s="98" t="s">
        <v>524</v>
      </c>
    </row>
    <row r="83" spans="1:52" s="13" customFormat="1" ht="18" customHeight="1" x14ac:dyDescent="0.3">
      <c r="A83" s="153" t="s">
        <v>1288</v>
      </c>
      <c r="B83" s="153">
        <v>0</v>
      </c>
      <c r="C83" s="153">
        <v>0</v>
      </c>
      <c r="D83" s="153">
        <v>0</v>
      </c>
      <c r="E83" s="153">
        <v>0</v>
      </c>
      <c r="F83" s="153">
        <v>0</v>
      </c>
      <c r="G83" s="153">
        <v>0</v>
      </c>
      <c r="H83" s="153">
        <v>0</v>
      </c>
      <c r="I83" s="153">
        <v>1</v>
      </c>
      <c r="J83" s="153">
        <v>1</v>
      </c>
      <c r="K83" s="153">
        <v>0</v>
      </c>
      <c r="L83" s="153">
        <v>1</v>
      </c>
      <c r="M83" s="153">
        <v>0</v>
      </c>
      <c r="N83" s="153">
        <v>0</v>
      </c>
      <c r="O83" s="153">
        <v>1</v>
      </c>
      <c r="P83" s="153">
        <v>0</v>
      </c>
      <c r="Q83" s="37">
        <v>0</v>
      </c>
      <c r="R83" s="37">
        <v>0</v>
      </c>
      <c r="S83" s="37">
        <v>0</v>
      </c>
      <c r="T83" s="37">
        <v>2</v>
      </c>
      <c r="U83" s="37">
        <v>0</v>
      </c>
      <c r="V83" s="153">
        <v>1</v>
      </c>
      <c r="W83" s="153">
        <v>0</v>
      </c>
      <c r="X83" s="153">
        <v>1</v>
      </c>
      <c r="Y83" s="153">
        <v>1</v>
      </c>
      <c r="Z83" s="153">
        <v>1</v>
      </c>
      <c r="AA83" s="38">
        <v>0.5</v>
      </c>
      <c r="AB83" s="38">
        <v>0</v>
      </c>
      <c r="AC83" s="38">
        <v>0.5</v>
      </c>
      <c r="AD83" s="38">
        <v>0.5</v>
      </c>
      <c r="AE83" s="38">
        <v>0</v>
      </c>
      <c r="AF83" s="38">
        <v>0</v>
      </c>
      <c r="AG83" s="38">
        <v>0</v>
      </c>
      <c r="AH83" s="38">
        <v>0</v>
      </c>
      <c r="AI83" s="39">
        <v>0.5</v>
      </c>
      <c r="AJ83" s="39">
        <v>0.5</v>
      </c>
      <c r="AK83" s="39">
        <v>0</v>
      </c>
      <c r="AL83" s="39">
        <v>0.5</v>
      </c>
      <c r="AM83" s="39">
        <v>0.5</v>
      </c>
      <c r="AN83" s="39">
        <f t="shared" si="3"/>
        <v>13.5</v>
      </c>
      <c r="AO83" s="153">
        <v>21</v>
      </c>
      <c r="AP83" s="53">
        <f t="shared" si="4"/>
        <v>0.36986301369863012</v>
      </c>
      <c r="AQ83" s="154" t="s">
        <v>354</v>
      </c>
      <c r="AR83" s="160" t="s">
        <v>1289</v>
      </c>
      <c r="AS83" s="160" t="s">
        <v>538</v>
      </c>
      <c r="AT83" s="160" t="s">
        <v>491</v>
      </c>
      <c r="AU83" s="151" t="s">
        <v>343</v>
      </c>
      <c r="AV83" s="152">
        <v>8</v>
      </c>
      <c r="AW83" s="112" t="s">
        <v>700</v>
      </c>
      <c r="AX83" s="113" t="s">
        <v>1282</v>
      </c>
      <c r="AY83" s="113" t="s">
        <v>577</v>
      </c>
      <c r="AZ83" s="113" t="s">
        <v>1283</v>
      </c>
    </row>
    <row r="84" spans="1:52" s="13" customFormat="1" ht="18" customHeight="1" x14ac:dyDescent="0.3">
      <c r="A84" s="144" t="s">
        <v>1301</v>
      </c>
      <c r="B84" s="144">
        <v>0</v>
      </c>
      <c r="C84" s="144">
        <v>0</v>
      </c>
      <c r="D84" s="144">
        <v>0</v>
      </c>
      <c r="E84" s="144">
        <v>0</v>
      </c>
      <c r="F84" s="144">
        <v>0</v>
      </c>
      <c r="G84" s="144">
        <v>0</v>
      </c>
      <c r="H84" s="144">
        <v>1</v>
      </c>
      <c r="I84" s="144">
        <v>1</v>
      </c>
      <c r="J84" s="144">
        <v>0</v>
      </c>
      <c r="K84" s="144">
        <v>1</v>
      </c>
      <c r="L84" s="144">
        <v>0</v>
      </c>
      <c r="M84" s="144">
        <v>1</v>
      </c>
      <c r="N84" s="144">
        <v>0</v>
      </c>
      <c r="O84" s="144">
        <v>0</v>
      </c>
      <c r="P84" s="144">
        <v>0</v>
      </c>
      <c r="Q84" s="37">
        <v>2</v>
      </c>
      <c r="R84" s="37">
        <v>0</v>
      </c>
      <c r="S84" s="37">
        <v>0</v>
      </c>
      <c r="T84" s="37">
        <v>2</v>
      </c>
      <c r="U84" s="37">
        <v>0</v>
      </c>
      <c r="V84" s="144">
        <v>0</v>
      </c>
      <c r="W84" s="144">
        <v>0</v>
      </c>
      <c r="X84" s="144">
        <v>1</v>
      </c>
      <c r="Y84" s="144">
        <v>0</v>
      </c>
      <c r="Z84" s="144">
        <v>1</v>
      </c>
      <c r="AA84" s="38">
        <v>0.5</v>
      </c>
      <c r="AB84" s="38">
        <v>0</v>
      </c>
      <c r="AC84" s="38">
        <v>0</v>
      </c>
      <c r="AD84" s="38">
        <v>0</v>
      </c>
      <c r="AE84" s="38">
        <v>0.5</v>
      </c>
      <c r="AF84" s="38">
        <v>0</v>
      </c>
      <c r="AG84" s="38">
        <v>0</v>
      </c>
      <c r="AH84" s="38">
        <v>0</v>
      </c>
      <c r="AI84" s="39">
        <v>0.5</v>
      </c>
      <c r="AJ84" s="39">
        <v>0.5</v>
      </c>
      <c r="AK84" s="39">
        <v>0.5</v>
      </c>
      <c r="AL84" s="39">
        <v>0.5</v>
      </c>
      <c r="AM84" s="39">
        <v>0.5</v>
      </c>
      <c r="AN84" s="39">
        <f t="shared" si="3"/>
        <v>13.5</v>
      </c>
      <c r="AO84" s="144">
        <v>21</v>
      </c>
      <c r="AP84" s="53">
        <f t="shared" si="4"/>
        <v>0.36986301369863012</v>
      </c>
      <c r="AQ84" s="145" t="s">
        <v>354</v>
      </c>
      <c r="AR84" s="83" t="s">
        <v>497</v>
      </c>
      <c r="AS84" s="83" t="s">
        <v>470</v>
      </c>
      <c r="AT84" s="83" t="s">
        <v>462</v>
      </c>
      <c r="AU84" s="143" t="s">
        <v>351</v>
      </c>
      <c r="AV84" s="147">
        <v>8</v>
      </c>
      <c r="AW84" s="109" t="s">
        <v>711</v>
      </c>
      <c r="AX84" s="110" t="s">
        <v>715</v>
      </c>
      <c r="AY84" s="110" t="s">
        <v>577</v>
      </c>
      <c r="AZ84" s="110" t="s">
        <v>582</v>
      </c>
    </row>
    <row r="85" spans="1:52" s="13" customFormat="1" ht="18" customHeight="1" x14ac:dyDescent="0.3">
      <c r="A85" s="144" t="s">
        <v>1357</v>
      </c>
      <c r="B85" s="144">
        <v>1</v>
      </c>
      <c r="C85" s="144">
        <v>0</v>
      </c>
      <c r="D85" s="144">
        <v>0</v>
      </c>
      <c r="E85" s="144">
        <v>0</v>
      </c>
      <c r="F85" s="144">
        <v>1</v>
      </c>
      <c r="G85" s="144">
        <v>1</v>
      </c>
      <c r="H85" s="144">
        <v>0</v>
      </c>
      <c r="I85" s="144">
        <v>1</v>
      </c>
      <c r="J85" s="144">
        <v>0</v>
      </c>
      <c r="K85" s="144">
        <v>0</v>
      </c>
      <c r="L85" s="144">
        <v>0</v>
      </c>
      <c r="M85" s="144">
        <v>1</v>
      </c>
      <c r="N85" s="144">
        <v>0</v>
      </c>
      <c r="O85" s="144">
        <v>0</v>
      </c>
      <c r="P85" s="144">
        <v>0</v>
      </c>
      <c r="Q85" s="37">
        <v>0</v>
      </c>
      <c r="R85" s="37">
        <v>0</v>
      </c>
      <c r="S85" s="37">
        <v>2</v>
      </c>
      <c r="T85" s="37">
        <v>0</v>
      </c>
      <c r="U85" s="37">
        <v>0</v>
      </c>
      <c r="V85" s="144">
        <v>0</v>
      </c>
      <c r="W85" s="144">
        <v>0</v>
      </c>
      <c r="X85" s="144">
        <v>1</v>
      </c>
      <c r="Y85" s="144">
        <v>1</v>
      </c>
      <c r="Z85" s="144">
        <v>1</v>
      </c>
      <c r="AA85" s="38">
        <v>0.5</v>
      </c>
      <c r="AB85" s="38">
        <v>0.5</v>
      </c>
      <c r="AC85" s="38">
        <v>0.5</v>
      </c>
      <c r="AD85" s="38">
        <v>0</v>
      </c>
      <c r="AE85" s="38">
        <v>0.5</v>
      </c>
      <c r="AF85" s="38">
        <v>0</v>
      </c>
      <c r="AG85" s="38">
        <v>0</v>
      </c>
      <c r="AH85" s="38">
        <v>0</v>
      </c>
      <c r="AI85" s="39">
        <v>0.5</v>
      </c>
      <c r="AJ85" s="39">
        <v>0</v>
      </c>
      <c r="AK85" s="39">
        <v>0.5</v>
      </c>
      <c r="AL85" s="39">
        <v>0</v>
      </c>
      <c r="AM85" s="39">
        <v>0.5</v>
      </c>
      <c r="AN85" s="39">
        <f t="shared" si="3"/>
        <v>13.5</v>
      </c>
      <c r="AO85" s="144">
        <v>21</v>
      </c>
      <c r="AP85" s="53">
        <f t="shared" si="4"/>
        <v>0.36986301369863012</v>
      </c>
      <c r="AQ85" s="145" t="s">
        <v>354</v>
      </c>
      <c r="AR85" s="84" t="s">
        <v>1358</v>
      </c>
      <c r="AS85" s="84" t="s">
        <v>1359</v>
      </c>
      <c r="AT85" s="84" t="s">
        <v>1360</v>
      </c>
      <c r="AU85" s="143" t="s">
        <v>348</v>
      </c>
      <c r="AV85" s="147">
        <v>8</v>
      </c>
      <c r="AW85" s="106" t="s">
        <v>725</v>
      </c>
      <c r="AX85" s="107" t="s">
        <v>1001</v>
      </c>
      <c r="AY85" s="107" t="s">
        <v>507</v>
      </c>
      <c r="AZ85" s="107" t="s">
        <v>524</v>
      </c>
    </row>
    <row r="86" spans="1:52" s="13" customFormat="1" ht="18" customHeight="1" x14ac:dyDescent="0.3">
      <c r="A86" s="144" t="s">
        <v>1442</v>
      </c>
      <c r="B86" s="144">
        <v>0</v>
      </c>
      <c r="C86" s="144">
        <v>0</v>
      </c>
      <c r="D86" s="144">
        <v>0</v>
      </c>
      <c r="E86" s="144">
        <v>1</v>
      </c>
      <c r="F86" s="144">
        <v>1</v>
      </c>
      <c r="G86" s="144">
        <v>0</v>
      </c>
      <c r="H86" s="144">
        <v>0</v>
      </c>
      <c r="I86" s="144">
        <v>0</v>
      </c>
      <c r="J86" s="144">
        <v>0</v>
      </c>
      <c r="K86" s="144">
        <v>1</v>
      </c>
      <c r="L86" s="144">
        <v>0</v>
      </c>
      <c r="M86" s="144">
        <v>0</v>
      </c>
      <c r="N86" s="144">
        <v>0</v>
      </c>
      <c r="O86" s="144">
        <v>0</v>
      </c>
      <c r="P86" s="144">
        <v>0</v>
      </c>
      <c r="Q86" s="37">
        <v>2</v>
      </c>
      <c r="R86" s="37">
        <v>0</v>
      </c>
      <c r="S86" s="37">
        <v>2</v>
      </c>
      <c r="T86" s="37">
        <v>2</v>
      </c>
      <c r="U86" s="37">
        <v>0</v>
      </c>
      <c r="V86" s="144">
        <v>1</v>
      </c>
      <c r="W86" s="144">
        <v>0</v>
      </c>
      <c r="X86" s="144">
        <v>0</v>
      </c>
      <c r="Y86" s="144">
        <v>1</v>
      </c>
      <c r="Z86" s="144">
        <v>0</v>
      </c>
      <c r="AA86" s="38">
        <v>0</v>
      </c>
      <c r="AB86" s="38">
        <v>0</v>
      </c>
      <c r="AC86" s="38">
        <v>0.5</v>
      </c>
      <c r="AD86" s="38">
        <v>0</v>
      </c>
      <c r="AE86" s="38">
        <v>0</v>
      </c>
      <c r="AF86" s="38">
        <v>0</v>
      </c>
      <c r="AG86" s="38">
        <v>0</v>
      </c>
      <c r="AH86" s="38">
        <v>0.5</v>
      </c>
      <c r="AI86" s="39">
        <v>0.5</v>
      </c>
      <c r="AJ86" s="39">
        <v>0</v>
      </c>
      <c r="AK86" s="39">
        <v>0.5</v>
      </c>
      <c r="AL86" s="39">
        <v>0</v>
      </c>
      <c r="AM86" s="39">
        <v>0.5</v>
      </c>
      <c r="AN86" s="39">
        <f t="shared" si="3"/>
        <v>13.5</v>
      </c>
      <c r="AO86" s="144">
        <v>21</v>
      </c>
      <c r="AP86" s="53">
        <f t="shared" si="4"/>
        <v>0.36986301369863012</v>
      </c>
      <c r="AQ86" s="145" t="s">
        <v>354</v>
      </c>
      <c r="AR86" s="138" t="s">
        <v>1443</v>
      </c>
      <c r="AS86" s="86" t="s">
        <v>1184</v>
      </c>
      <c r="AT86" s="86" t="s">
        <v>1444</v>
      </c>
      <c r="AU86" s="143" t="s">
        <v>331</v>
      </c>
      <c r="AV86" s="147">
        <v>8</v>
      </c>
      <c r="AW86" s="108" t="s">
        <v>1445</v>
      </c>
      <c r="AX86" s="98" t="s">
        <v>881</v>
      </c>
      <c r="AY86" s="98" t="s">
        <v>882</v>
      </c>
      <c r="AZ86" s="98" t="s">
        <v>510</v>
      </c>
    </row>
    <row r="87" spans="1:52" s="13" customFormat="1" ht="18" customHeight="1" x14ac:dyDescent="0.3">
      <c r="A87" s="144" t="s">
        <v>1455</v>
      </c>
      <c r="B87" s="144">
        <v>0</v>
      </c>
      <c r="C87" s="144">
        <v>0</v>
      </c>
      <c r="D87" s="144">
        <v>0</v>
      </c>
      <c r="E87" s="144">
        <v>0</v>
      </c>
      <c r="F87" s="144">
        <v>0</v>
      </c>
      <c r="G87" s="144">
        <v>0</v>
      </c>
      <c r="H87" s="144">
        <v>0</v>
      </c>
      <c r="I87" s="144">
        <v>0</v>
      </c>
      <c r="J87" s="144">
        <v>0</v>
      </c>
      <c r="K87" s="144">
        <v>1</v>
      </c>
      <c r="L87" s="144">
        <v>1</v>
      </c>
      <c r="M87" s="144">
        <v>0</v>
      </c>
      <c r="N87" s="144">
        <v>1</v>
      </c>
      <c r="O87" s="144">
        <v>1</v>
      </c>
      <c r="P87" s="144">
        <v>1</v>
      </c>
      <c r="Q87" s="37">
        <v>0</v>
      </c>
      <c r="R87" s="37">
        <v>2</v>
      </c>
      <c r="S87" s="37">
        <v>0</v>
      </c>
      <c r="T87" s="37">
        <v>0</v>
      </c>
      <c r="U87" s="37">
        <v>0</v>
      </c>
      <c r="V87" s="144">
        <v>0</v>
      </c>
      <c r="W87" s="144">
        <v>0</v>
      </c>
      <c r="X87" s="144">
        <v>1</v>
      </c>
      <c r="Y87" s="144">
        <v>0</v>
      </c>
      <c r="Z87" s="144">
        <v>1</v>
      </c>
      <c r="AA87" s="38">
        <v>0</v>
      </c>
      <c r="AB87" s="38">
        <v>0.5</v>
      </c>
      <c r="AC87" s="38">
        <v>0.5</v>
      </c>
      <c r="AD87" s="38">
        <v>0</v>
      </c>
      <c r="AE87" s="38">
        <v>0.5</v>
      </c>
      <c r="AF87" s="38">
        <v>0</v>
      </c>
      <c r="AG87" s="38">
        <v>0.5</v>
      </c>
      <c r="AH87" s="38">
        <v>0.5</v>
      </c>
      <c r="AI87" s="39">
        <v>0.5</v>
      </c>
      <c r="AJ87" s="39">
        <v>0.5</v>
      </c>
      <c r="AK87" s="39">
        <v>0</v>
      </c>
      <c r="AL87" s="39">
        <v>0.5</v>
      </c>
      <c r="AM87" s="39">
        <v>0.5</v>
      </c>
      <c r="AN87" s="39">
        <f t="shared" si="3"/>
        <v>13.5</v>
      </c>
      <c r="AO87" s="144">
        <v>21</v>
      </c>
      <c r="AP87" s="53">
        <f t="shared" si="4"/>
        <v>0.36986301369863012</v>
      </c>
      <c r="AQ87" s="145" t="s">
        <v>354</v>
      </c>
      <c r="AR87" s="86" t="s">
        <v>1456</v>
      </c>
      <c r="AS87" s="86" t="s">
        <v>480</v>
      </c>
      <c r="AT87" s="86" t="s">
        <v>499</v>
      </c>
      <c r="AU87" s="143" t="s">
        <v>330</v>
      </c>
      <c r="AV87" s="147">
        <v>8</v>
      </c>
      <c r="AW87" s="108" t="s">
        <v>707</v>
      </c>
      <c r="AX87" s="98" t="s">
        <v>1287</v>
      </c>
      <c r="AY87" s="98" t="s">
        <v>577</v>
      </c>
      <c r="AZ87" s="98" t="s">
        <v>524</v>
      </c>
    </row>
    <row r="88" spans="1:52" s="13" customFormat="1" ht="18" customHeight="1" x14ac:dyDescent="0.3">
      <c r="A88" s="144" t="s">
        <v>1160</v>
      </c>
      <c r="B88" s="144">
        <v>0</v>
      </c>
      <c r="C88" s="144">
        <v>0</v>
      </c>
      <c r="D88" s="144">
        <v>0</v>
      </c>
      <c r="E88" s="144">
        <v>0</v>
      </c>
      <c r="F88" s="144">
        <v>0</v>
      </c>
      <c r="G88" s="144">
        <v>0</v>
      </c>
      <c r="H88" s="144">
        <v>0</v>
      </c>
      <c r="I88" s="144">
        <v>0</v>
      </c>
      <c r="J88" s="144">
        <v>1</v>
      </c>
      <c r="K88" s="144">
        <v>1</v>
      </c>
      <c r="L88" s="144">
        <v>0</v>
      </c>
      <c r="M88" s="144">
        <v>0</v>
      </c>
      <c r="N88" s="144">
        <v>0</v>
      </c>
      <c r="O88" s="144">
        <v>1</v>
      </c>
      <c r="P88" s="144">
        <v>0</v>
      </c>
      <c r="Q88" s="37">
        <v>2</v>
      </c>
      <c r="R88" s="37">
        <v>2</v>
      </c>
      <c r="S88" s="37">
        <v>2</v>
      </c>
      <c r="T88" s="37">
        <v>0</v>
      </c>
      <c r="U88" s="37">
        <v>0</v>
      </c>
      <c r="V88" s="144">
        <v>0</v>
      </c>
      <c r="W88" s="144">
        <v>0</v>
      </c>
      <c r="X88" s="144">
        <v>1</v>
      </c>
      <c r="Y88" s="144">
        <v>1</v>
      </c>
      <c r="Z88" s="144">
        <v>1</v>
      </c>
      <c r="AA88" s="38">
        <v>0</v>
      </c>
      <c r="AB88" s="38">
        <v>0</v>
      </c>
      <c r="AC88" s="38">
        <v>0.5</v>
      </c>
      <c r="AD88" s="38">
        <v>0.5</v>
      </c>
      <c r="AE88" s="38">
        <v>0</v>
      </c>
      <c r="AF88" s="38">
        <v>0</v>
      </c>
      <c r="AG88" s="38">
        <v>0</v>
      </c>
      <c r="AH88" s="38">
        <v>0</v>
      </c>
      <c r="AI88" s="39">
        <v>0</v>
      </c>
      <c r="AJ88" s="39">
        <v>0</v>
      </c>
      <c r="AK88" s="39">
        <v>0</v>
      </c>
      <c r="AL88" s="39">
        <v>0</v>
      </c>
      <c r="AM88" s="39">
        <v>0</v>
      </c>
      <c r="AN88" s="39">
        <f t="shared" si="3"/>
        <v>13</v>
      </c>
      <c r="AO88" s="144">
        <v>22</v>
      </c>
      <c r="AP88" s="53">
        <f t="shared" si="4"/>
        <v>0.35616438356164382</v>
      </c>
      <c r="AQ88" s="145" t="s">
        <v>354</v>
      </c>
      <c r="AR88" s="86" t="s">
        <v>1161</v>
      </c>
      <c r="AS88" s="86" t="s">
        <v>762</v>
      </c>
      <c r="AT88" s="86" t="s">
        <v>462</v>
      </c>
      <c r="AU88" s="143" t="s">
        <v>342</v>
      </c>
      <c r="AV88" s="147">
        <v>8</v>
      </c>
      <c r="AW88" s="108" t="s">
        <v>726</v>
      </c>
      <c r="AX88" s="98" t="s">
        <v>719</v>
      </c>
      <c r="AY88" s="134" t="s">
        <v>720</v>
      </c>
      <c r="AZ88" s="134" t="s">
        <v>594</v>
      </c>
    </row>
    <row r="89" spans="1:52" s="13" customFormat="1" ht="18" customHeight="1" x14ac:dyDescent="0.3">
      <c r="A89" s="144" t="s">
        <v>1272</v>
      </c>
      <c r="B89" s="144">
        <v>0</v>
      </c>
      <c r="C89" s="144">
        <v>1</v>
      </c>
      <c r="D89" s="144">
        <v>0</v>
      </c>
      <c r="E89" s="144">
        <v>1</v>
      </c>
      <c r="F89" s="144">
        <v>0</v>
      </c>
      <c r="G89" s="144">
        <v>1</v>
      </c>
      <c r="H89" s="144">
        <v>0</v>
      </c>
      <c r="I89" s="144">
        <v>0</v>
      </c>
      <c r="J89" s="144">
        <v>0</v>
      </c>
      <c r="K89" s="144">
        <v>0</v>
      </c>
      <c r="L89" s="144">
        <v>0</v>
      </c>
      <c r="M89" s="144">
        <v>1</v>
      </c>
      <c r="N89" s="144">
        <v>1</v>
      </c>
      <c r="O89" s="144">
        <v>0</v>
      </c>
      <c r="P89" s="144">
        <v>0</v>
      </c>
      <c r="Q89" s="37">
        <v>2</v>
      </c>
      <c r="R89" s="37">
        <v>0</v>
      </c>
      <c r="S89" s="37">
        <v>0</v>
      </c>
      <c r="T89" s="37">
        <v>0</v>
      </c>
      <c r="U89" s="37">
        <v>2</v>
      </c>
      <c r="V89" s="144">
        <v>0</v>
      </c>
      <c r="W89" s="144">
        <v>0</v>
      </c>
      <c r="X89" s="144">
        <v>1</v>
      </c>
      <c r="Y89" s="144">
        <v>0</v>
      </c>
      <c r="Z89" s="144">
        <v>1</v>
      </c>
      <c r="AA89" s="38">
        <v>0</v>
      </c>
      <c r="AB89" s="38">
        <v>0</v>
      </c>
      <c r="AC89" s="38">
        <v>0.5</v>
      </c>
      <c r="AD89" s="38">
        <v>0</v>
      </c>
      <c r="AE89" s="38">
        <v>0</v>
      </c>
      <c r="AF89" s="38">
        <v>0</v>
      </c>
      <c r="AG89" s="38">
        <v>0</v>
      </c>
      <c r="AH89" s="38">
        <v>0</v>
      </c>
      <c r="AI89" s="39">
        <v>0.5</v>
      </c>
      <c r="AJ89" s="39">
        <v>0.5</v>
      </c>
      <c r="AK89" s="39">
        <v>0.5</v>
      </c>
      <c r="AL89" s="39">
        <v>0</v>
      </c>
      <c r="AM89" s="39">
        <v>0</v>
      </c>
      <c r="AN89" s="39">
        <f t="shared" si="3"/>
        <v>13</v>
      </c>
      <c r="AO89" s="144">
        <v>22</v>
      </c>
      <c r="AP89" s="53">
        <f t="shared" si="4"/>
        <v>0.35616438356164382</v>
      </c>
      <c r="AQ89" s="145" t="s">
        <v>354</v>
      </c>
      <c r="AR89" s="86" t="s">
        <v>1273</v>
      </c>
      <c r="AS89" s="86" t="s">
        <v>593</v>
      </c>
      <c r="AT89" s="86" t="s">
        <v>529</v>
      </c>
      <c r="AU89" s="143" t="s">
        <v>340</v>
      </c>
      <c r="AV89" s="147">
        <v>8</v>
      </c>
      <c r="AW89" s="108" t="s">
        <v>729</v>
      </c>
      <c r="AX89" s="98" t="s">
        <v>751</v>
      </c>
      <c r="AY89" s="98" t="s">
        <v>509</v>
      </c>
      <c r="AZ89" s="98" t="s">
        <v>473</v>
      </c>
    </row>
    <row r="90" spans="1:52" s="13" customFormat="1" ht="18" customHeight="1" x14ac:dyDescent="0.3">
      <c r="A90" s="144" t="s">
        <v>1327</v>
      </c>
      <c r="B90" s="144">
        <v>0</v>
      </c>
      <c r="C90" s="144">
        <v>0</v>
      </c>
      <c r="D90" s="144">
        <v>0</v>
      </c>
      <c r="E90" s="144">
        <v>0</v>
      </c>
      <c r="F90" s="144">
        <v>0</v>
      </c>
      <c r="G90" s="144">
        <v>0</v>
      </c>
      <c r="H90" s="144">
        <v>0</v>
      </c>
      <c r="I90" s="144">
        <v>0</v>
      </c>
      <c r="J90" s="144">
        <v>1</v>
      </c>
      <c r="K90" s="144">
        <v>1</v>
      </c>
      <c r="L90" s="144">
        <v>1</v>
      </c>
      <c r="M90" s="144">
        <v>1</v>
      </c>
      <c r="N90" s="144">
        <v>1</v>
      </c>
      <c r="O90" s="144">
        <v>0</v>
      </c>
      <c r="P90" s="144">
        <v>0</v>
      </c>
      <c r="Q90" s="37">
        <v>0</v>
      </c>
      <c r="R90" s="37">
        <v>2</v>
      </c>
      <c r="S90" s="37">
        <v>0</v>
      </c>
      <c r="T90" s="37">
        <v>2</v>
      </c>
      <c r="U90" s="37">
        <v>0</v>
      </c>
      <c r="V90" s="144">
        <v>0</v>
      </c>
      <c r="W90" s="144">
        <v>0</v>
      </c>
      <c r="X90" s="144">
        <v>1</v>
      </c>
      <c r="Y90" s="144">
        <v>0</v>
      </c>
      <c r="Z90" s="144">
        <v>1</v>
      </c>
      <c r="AA90" s="38">
        <v>0</v>
      </c>
      <c r="AB90" s="38">
        <v>0</v>
      </c>
      <c r="AC90" s="38">
        <v>0.5</v>
      </c>
      <c r="AD90" s="38">
        <v>0</v>
      </c>
      <c r="AE90" s="38">
        <v>0</v>
      </c>
      <c r="AF90" s="38">
        <v>0</v>
      </c>
      <c r="AG90" s="38">
        <v>0</v>
      </c>
      <c r="AH90" s="38">
        <v>0</v>
      </c>
      <c r="AI90" s="39">
        <v>0.5</v>
      </c>
      <c r="AJ90" s="39">
        <v>0</v>
      </c>
      <c r="AK90" s="39">
        <v>0.5</v>
      </c>
      <c r="AL90" s="39">
        <v>0</v>
      </c>
      <c r="AM90" s="39">
        <v>0.5</v>
      </c>
      <c r="AN90" s="39">
        <f t="shared" si="3"/>
        <v>13</v>
      </c>
      <c r="AO90" s="144">
        <v>22</v>
      </c>
      <c r="AP90" s="53">
        <f t="shared" si="4"/>
        <v>0.35616438356164382</v>
      </c>
      <c r="AQ90" s="145" t="s">
        <v>354</v>
      </c>
      <c r="AR90" s="86" t="s">
        <v>1328</v>
      </c>
      <c r="AS90" s="86" t="s">
        <v>1038</v>
      </c>
      <c r="AT90" s="86" t="s">
        <v>491</v>
      </c>
      <c r="AU90" s="143" t="s">
        <v>328</v>
      </c>
      <c r="AV90" s="147">
        <v>8</v>
      </c>
      <c r="AW90" s="108" t="s">
        <v>711</v>
      </c>
      <c r="AX90" s="98" t="s">
        <v>1127</v>
      </c>
      <c r="AY90" s="98" t="s">
        <v>720</v>
      </c>
      <c r="AZ90" s="98" t="s">
        <v>703</v>
      </c>
    </row>
    <row r="91" spans="1:52" s="13" customFormat="1" ht="18" customHeight="1" x14ac:dyDescent="0.3">
      <c r="A91" s="144" t="s">
        <v>1392</v>
      </c>
      <c r="B91" s="144">
        <v>0</v>
      </c>
      <c r="C91" s="144">
        <v>1</v>
      </c>
      <c r="D91" s="144">
        <v>1</v>
      </c>
      <c r="E91" s="144">
        <v>0</v>
      </c>
      <c r="F91" s="144">
        <v>0</v>
      </c>
      <c r="G91" s="144">
        <v>0</v>
      </c>
      <c r="H91" s="144">
        <v>0</v>
      </c>
      <c r="I91" s="144">
        <v>0</v>
      </c>
      <c r="J91" s="144">
        <v>1</v>
      </c>
      <c r="K91" s="144">
        <v>1</v>
      </c>
      <c r="L91" s="144">
        <v>1</v>
      </c>
      <c r="M91" s="144">
        <v>1</v>
      </c>
      <c r="N91" s="144">
        <v>0</v>
      </c>
      <c r="O91" s="144">
        <v>0</v>
      </c>
      <c r="P91" s="144">
        <v>1</v>
      </c>
      <c r="Q91" s="37">
        <v>0</v>
      </c>
      <c r="R91" s="37">
        <v>0</v>
      </c>
      <c r="S91" s="37">
        <v>0</v>
      </c>
      <c r="T91" s="37">
        <v>2</v>
      </c>
      <c r="U91" s="37">
        <v>0</v>
      </c>
      <c r="V91" s="144">
        <v>0</v>
      </c>
      <c r="W91" s="144">
        <v>0</v>
      </c>
      <c r="X91" s="144">
        <v>0</v>
      </c>
      <c r="Y91" s="144">
        <v>1</v>
      </c>
      <c r="Z91" s="144">
        <v>1</v>
      </c>
      <c r="AA91" s="38">
        <v>0</v>
      </c>
      <c r="AB91" s="38">
        <v>0.5</v>
      </c>
      <c r="AC91" s="38">
        <v>0</v>
      </c>
      <c r="AD91" s="38">
        <v>0.5</v>
      </c>
      <c r="AE91" s="38">
        <v>0</v>
      </c>
      <c r="AF91" s="38">
        <v>0</v>
      </c>
      <c r="AG91" s="38">
        <v>0</v>
      </c>
      <c r="AH91" s="38">
        <v>0</v>
      </c>
      <c r="AI91" s="39">
        <v>0.5</v>
      </c>
      <c r="AJ91" s="39">
        <v>0</v>
      </c>
      <c r="AK91" s="39">
        <v>0</v>
      </c>
      <c r="AL91" s="39">
        <v>0</v>
      </c>
      <c r="AM91" s="39">
        <v>0.5</v>
      </c>
      <c r="AN91" s="39">
        <f t="shared" si="3"/>
        <v>13</v>
      </c>
      <c r="AO91" s="144">
        <v>22</v>
      </c>
      <c r="AP91" s="53">
        <f t="shared" si="4"/>
        <v>0.35616438356164382</v>
      </c>
      <c r="AQ91" s="145" t="s">
        <v>354</v>
      </c>
      <c r="AR91" s="86" t="s">
        <v>1393</v>
      </c>
      <c r="AS91" s="86" t="s">
        <v>480</v>
      </c>
      <c r="AT91" s="86" t="s">
        <v>736</v>
      </c>
      <c r="AU91" s="143" t="s">
        <v>323</v>
      </c>
      <c r="AV91" s="147">
        <v>8</v>
      </c>
      <c r="AW91" s="108"/>
      <c r="AX91" s="86" t="s">
        <v>895</v>
      </c>
      <c r="AY91" s="86" t="s">
        <v>896</v>
      </c>
      <c r="AZ91" s="86" t="s">
        <v>789</v>
      </c>
    </row>
    <row r="92" spans="1:52" s="13" customFormat="1" ht="18.75" x14ac:dyDescent="0.3">
      <c r="A92" s="153" t="s">
        <v>1151</v>
      </c>
      <c r="B92" s="153">
        <v>0</v>
      </c>
      <c r="C92" s="153">
        <v>0</v>
      </c>
      <c r="D92" s="153">
        <v>0</v>
      </c>
      <c r="E92" s="153">
        <v>0</v>
      </c>
      <c r="F92" s="153">
        <v>0</v>
      </c>
      <c r="G92" s="153">
        <v>0</v>
      </c>
      <c r="H92" s="153">
        <v>0</v>
      </c>
      <c r="I92" s="153">
        <v>0</v>
      </c>
      <c r="J92" s="153">
        <v>0</v>
      </c>
      <c r="K92" s="153">
        <v>1</v>
      </c>
      <c r="L92" s="153">
        <v>1</v>
      </c>
      <c r="M92" s="153">
        <v>1</v>
      </c>
      <c r="N92" s="153">
        <v>0</v>
      </c>
      <c r="O92" s="153">
        <v>1</v>
      </c>
      <c r="P92" s="153">
        <v>0</v>
      </c>
      <c r="Q92" s="37">
        <v>0</v>
      </c>
      <c r="R92" s="37">
        <v>0</v>
      </c>
      <c r="S92" s="37">
        <v>2</v>
      </c>
      <c r="T92" s="37">
        <v>0</v>
      </c>
      <c r="U92" s="37">
        <v>2</v>
      </c>
      <c r="V92" s="153">
        <v>0</v>
      </c>
      <c r="W92" s="153">
        <v>0</v>
      </c>
      <c r="X92" s="153">
        <v>1</v>
      </c>
      <c r="Y92" s="153">
        <v>1</v>
      </c>
      <c r="Z92" s="153">
        <v>1</v>
      </c>
      <c r="AA92" s="38">
        <v>0</v>
      </c>
      <c r="AB92" s="38">
        <v>0</v>
      </c>
      <c r="AC92" s="38">
        <v>0.5</v>
      </c>
      <c r="AD92" s="38">
        <v>0</v>
      </c>
      <c r="AE92" s="38">
        <v>0</v>
      </c>
      <c r="AF92" s="38">
        <v>0.5</v>
      </c>
      <c r="AG92" s="38">
        <v>0</v>
      </c>
      <c r="AH92" s="38">
        <v>0</v>
      </c>
      <c r="AI92" s="39">
        <v>0.5</v>
      </c>
      <c r="AJ92" s="39">
        <v>0</v>
      </c>
      <c r="AK92" s="39">
        <v>0</v>
      </c>
      <c r="AL92" s="39">
        <v>0</v>
      </c>
      <c r="AM92" s="39">
        <v>0</v>
      </c>
      <c r="AN92" s="39">
        <f t="shared" si="3"/>
        <v>12.5</v>
      </c>
      <c r="AO92" s="153">
        <v>23</v>
      </c>
      <c r="AP92" s="53">
        <f t="shared" si="4"/>
        <v>0.34246575342465752</v>
      </c>
      <c r="AQ92" s="154" t="s">
        <v>354</v>
      </c>
      <c r="AR92" s="88" t="s">
        <v>1152</v>
      </c>
      <c r="AS92" s="89" t="s">
        <v>1153</v>
      </c>
      <c r="AT92" s="88" t="s">
        <v>1154</v>
      </c>
      <c r="AU92" s="151" t="s">
        <v>327</v>
      </c>
      <c r="AV92" s="152">
        <v>8</v>
      </c>
      <c r="AW92" s="117" t="s">
        <v>713</v>
      </c>
      <c r="AX92" s="83" t="s">
        <v>766</v>
      </c>
      <c r="AY92" s="83" t="s">
        <v>767</v>
      </c>
      <c r="AZ92" s="83" t="s">
        <v>768</v>
      </c>
    </row>
    <row r="93" spans="1:52" s="13" customFormat="1" ht="18" customHeight="1" x14ac:dyDescent="0.3">
      <c r="A93" s="144" t="s">
        <v>1191</v>
      </c>
      <c r="B93" s="144">
        <v>0</v>
      </c>
      <c r="C93" s="144">
        <v>0</v>
      </c>
      <c r="D93" s="144">
        <v>0</v>
      </c>
      <c r="E93" s="144">
        <v>0</v>
      </c>
      <c r="F93" s="144">
        <v>0</v>
      </c>
      <c r="G93" s="144">
        <v>1</v>
      </c>
      <c r="H93" s="144">
        <v>0</v>
      </c>
      <c r="I93" s="144">
        <v>0</v>
      </c>
      <c r="J93" s="144">
        <v>0</v>
      </c>
      <c r="K93" s="144">
        <v>1</v>
      </c>
      <c r="L93" s="144">
        <v>0</v>
      </c>
      <c r="M93" s="144">
        <v>1</v>
      </c>
      <c r="N93" s="144">
        <v>0</v>
      </c>
      <c r="O93" s="144">
        <v>0</v>
      </c>
      <c r="P93" s="144">
        <v>1</v>
      </c>
      <c r="Q93" s="37">
        <v>0</v>
      </c>
      <c r="R93" s="37">
        <v>0</v>
      </c>
      <c r="S93" s="37">
        <v>0</v>
      </c>
      <c r="T93" s="37">
        <v>0</v>
      </c>
      <c r="U93" s="37">
        <v>2</v>
      </c>
      <c r="V93" s="144">
        <v>0</v>
      </c>
      <c r="W93" s="144">
        <v>0</v>
      </c>
      <c r="X93" s="144">
        <v>0</v>
      </c>
      <c r="Y93" s="144">
        <v>1</v>
      </c>
      <c r="Z93" s="144">
        <v>1</v>
      </c>
      <c r="AA93" s="38">
        <v>0</v>
      </c>
      <c r="AB93" s="38">
        <v>0.5</v>
      </c>
      <c r="AC93" s="38">
        <v>0</v>
      </c>
      <c r="AD93" s="38">
        <v>0</v>
      </c>
      <c r="AE93" s="38">
        <v>0.5</v>
      </c>
      <c r="AF93" s="38">
        <v>0</v>
      </c>
      <c r="AG93" s="38">
        <v>0.5</v>
      </c>
      <c r="AH93" s="38">
        <v>0.5</v>
      </c>
      <c r="AI93" s="39">
        <v>0.5</v>
      </c>
      <c r="AJ93" s="39">
        <v>0.5</v>
      </c>
      <c r="AK93" s="39">
        <v>0.5</v>
      </c>
      <c r="AL93" s="39">
        <v>0.5</v>
      </c>
      <c r="AM93" s="39">
        <v>0.5</v>
      </c>
      <c r="AN93" s="39">
        <f t="shared" si="3"/>
        <v>12.5</v>
      </c>
      <c r="AO93" s="144">
        <v>23</v>
      </c>
      <c r="AP93" s="53">
        <f t="shared" si="4"/>
        <v>0.34246575342465752</v>
      </c>
      <c r="AQ93" s="145" t="s">
        <v>354</v>
      </c>
      <c r="AR93" s="179" t="s">
        <v>1192</v>
      </c>
      <c r="AS93" s="178" t="s">
        <v>507</v>
      </c>
      <c r="AT93" s="179" t="s">
        <v>544</v>
      </c>
      <c r="AU93" s="143" t="s">
        <v>446</v>
      </c>
      <c r="AV93" s="147">
        <v>8</v>
      </c>
      <c r="AW93" s="133" t="s">
        <v>700</v>
      </c>
      <c r="AX93" s="134" t="s">
        <v>1125</v>
      </c>
      <c r="AY93" s="134" t="s">
        <v>518</v>
      </c>
      <c r="AZ93" s="134" t="s">
        <v>529</v>
      </c>
    </row>
    <row r="94" spans="1:52" s="13" customFormat="1" ht="18" customHeight="1" x14ac:dyDescent="0.3">
      <c r="A94" s="144" t="s">
        <v>1220</v>
      </c>
      <c r="B94" s="144">
        <v>0</v>
      </c>
      <c r="C94" s="144">
        <v>0</v>
      </c>
      <c r="D94" s="144">
        <v>0</v>
      </c>
      <c r="E94" s="144">
        <v>0</v>
      </c>
      <c r="F94" s="144">
        <v>0</v>
      </c>
      <c r="G94" s="144">
        <v>1</v>
      </c>
      <c r="H94" s="144">
        <v>0</v>
      </c>
      <c r="I94" s="144">
        <v>1</v>
      </c>
      <c r="J94" s="144">
        <v>0</v>
      </c>
      <c r="K94" s="144">
        <v>0</v>
      </c>
      <c r="L94" s="144">
        <v>0</v>
      </c>
      <c r="M94" s="144">
        <v>0</v>
      </c>
      <c r="N94" s="144">
        <v>0</v>
      </c>
      <c r="O94" s="144">
        <v>0</v>
      </c>
      <c r="P94" s="144">
        <v>1</v>
      </c>
      <c r="Q94" s="37">
        <v>0</v>
      </c>
      <c r="R94" s="37">
        <v>0</v>
      </c>
      <c r="S94" s="37">
        <v>2</v>
      </c>
      <c r="T94" s="37">
        <v>2</v>
      </c>
      <c r="U94" s="37">
        <v>0</v>
      </c>
      <c r="V94" s="144">
        <v>0</v>
      </c>
      <c r="W94" s="144">
        <v>0</v>
      </c>
      <c r="X94" s="144">
        <v>1</v>
      </c>
      <c r="Y94" s="144">
        <v>0</v>
      </c>
      <c r="Z94" s="144">
        <v>1</v>
      </c>
      <c r="AA94" s="38">
        <v>0.5</v>
      </c>
      <c r="AB94" s="38">
        <v>0</v>
      </c>
      <c r="AC94" s="38">
        <v>0.5</v>
      </c>
      <c r="AD94" s="38">
        <v>0</v>
      </c>
      <c r="AE94" s="38">
        <v>0.5</v>
      </c>
      <c r="AF94" s="38">
        <v>0</v>
      </c>
      <c r="AG94" s="38">
        <v>0</v>
      </c>
      <c r="AH94" s="38">
        <v>0</v>
      </c>
      <c r="AI94" s="39">
        <v>0.5</v>
      </c>
      <c r="AJ94" s="39">
        <v>0</v>
      </c>
      <c r="AK94" s="39">
        <v>0.5</v>
      </c>
      <c r="AL94" s="39">
        <v>0.5</v>
      </c>
      <c r="AM94" s="39">
        <v>0.5</v>
      </c>
      <c r="AN94" s="39">
        <f t="shared" si="3"/>
        <v>12.5</v>
      </c>
      <c r="AO94" s="144">
        <v>23</v>
      </c>
      <c r="AP94" s="53">
        <f t="shared" si="4"/>
        <v>0.34246575342465752</v>
      </c>
      <c r="AQ94" s="145" t="s">
        <v>354</v>
      </c>
      <c r="AR94" s="88" t="s">
        <v>1221</v>
      </c>
      <c r="AS94" s="89" t="s">
        <v>1222</v>
      </c>
      <c r="AT94" s="88" t="s">
        <v>933</v>
      </c>
      <c r="AU94" s="143" t="s">
        <v>351</v>
      </c>
      <c r="AV94" s="147">
        <v>8</v>
      </c>
      <c r="AW94" s="109" t="s">
        <v>707</v>
      </c>
      <c r="AX94" s="110" t="s">
        <v>715</v>
      </c>
      <c r="AY94" s="110" t="s">
        <v>577</v>
      </c>
      <c r="AZ94" s="110" t="s">
        <v>582</v>
      </c>
    </row>
    <row r="95" spans="1:52" s="13" customFormat="1" ht="18" customHeight="1" x14ac:dyDescent="0.3">
      <c r="A95" s="153" t="s">
        <v>1293</v>
      </c>
      <c r="B95" s="153">
        <v>0</v>
      </c>
      <c r="C95" s="153">
        <v>1</v>
      </c>
      <c r="D95" s="153">
        <v>0</v>
      </c>
      <c r="E95" s="153">
        <v>0</v>
      </c>
      <c r="F95" s="153">
        <v>0</v>
      </c>
      <c r="G95" s="153">
        <v>0</v>
      </c>
      <c r="H95" s="153">
        <v>0</v>
      </c>
      <c r="I95" s="153">
        <v>0</v>
      </c>
      <c r="J95" s="153">
        <v>0</v>
      </c>
      <c r="K95" s="153">
        <v>1</v>
      </c>
      <c r="L95" s="153">
        <v>1</v>
      </c>
      <c r="M95" s="153">
        <v>1</v>
      </c>
      <c r="N95" s="153">
        <v>0</v>
      </c>
      <c r="O95" s="153">
        <v>0</v>
      </c>
      <c r="P95" s="153">
        <v>1</v>
      </c>
      <c r="Q95" s="37">
        <v>2</v>
      </c>
      <c r="R95" s="37">
        <v>0</v>
      </c>
      <c r="S95" s="37">
        <v>0</v>
      </c>
      <c r="T95" s="37">
        <v>0</v>
      </c>
      <c r="U95" s="37">
        <v>0</v>
      </c>
      <c r="V95" s="153">
        <v>0</v>
      </c>
      <c r="W95" s="153">
        <v>0</v>
      </c>
      <c r="X95" s="153">
        <v>1</v>
      </c>
      <c r="Y95" s="153">
        <v>0</v>
      </c>
      <c r="Z95" s="153">
        <v>1</v>
      </c>
      <c r="AA95" s="38">
        <v>0.5</v>
      </c>
      <c r="AB95" s="38">
        <v>0</v>
      </c>
      <c r="AC95" s="38">
        <v>0.5</v>
      </c>
      <c r="AD95" s="38">
        <v>0.5</v>
      </c>
      <c r="AE95" s="38">
        <v>0</v>
      </c>
      <c r="AF95" s="38">
        <v>0</v>
      </c>
      <c r="AG95" s="38">
        <v>0.5</v>
      </c>
      <c r="AH95" s="38">
        <v>0.5</v>
      </c>
      <c r="AI95" s="39">
        <v>0.5</v>
      </c>
      <c r="AJ95" s="39">
        <v>0</v>
      </c>
      <c r="AK95" s="39">
        <v>0</v>
      </c>
      <c r="AL95" s="39">
        <v>0</v>
      </c>
      <c r="AM95" s="39">
        <v>0.5</v>
      </c>
      <c r="AN95" s="39">
        <f t="shared" si="3"/>
        <v>12.5</v>
      </c>
      <c r="AO95" s="153">
        <v>23</v>
      </c>
      <c r="AP95" s="53">
        <f t="shared" si="4"/>
        <v>0.34246575342465752</v>
      </c>
      <c r="AQ95" s="154" t="s">
        <v>354</v>
      </c>
      <c r="AR95" s="94" t="s">
        <v>1294</v>
      </c>
      <c r="AS95" s="93" t="s">
        <v>477</v>
      </c>
      <c r="AT95" s="94" t="s">
        <v>548</v>
      </c>
      <c r="AU95" s="151" t="s">
        <v>328</v>
      </c>
      <c r="AV95" s="152">
        <v>8</v>
      </c>
      <c r="AW95" s="108" t="s">
        <v>707</v>
      </c>
      <c r="AX95" s="98" t="s">
        <v>1127</v>
      </c>
      <c r="AY95" s="98" t="s">
        <v>720</v>
      </c>
      <c r="AZ95" s="98" t="s">
        <v>703</v>
      </c>
    </row>
    <row r="96" spans="1:52" s="13" customFormat="1" ht="18" customHeight="1" x14ac:dyDescent="0.3">
      <c r="A96" s="153" t="s">
        <v>1306</v>
      </c>
      <c r="B96" s="153">
        <v>0</v>
      </c>
      <c r="C96" s="153">
        <v>0</v>
      </c>
      <c r="D96" s="153">
        <v>0</v>
      </c>
      <c r="E96" s="153">
        <v>0</v>
      </c>
      <c r="F96" s="153">
        <v>1</v>
      </c>
      <c r="G96" s="153">
        <v>1</v>
      </c>
      <c r="H96" s="153">
        <v>0</v>
      </c>
      <c r="I96" s="153">
        <v>0</v>
      </c>
      <c r="J96" s="153">
        <v>1</v>
      </c>
      <c r="K96" s="153">
        <v>1</v>
      </c>
      <c r="L96" s="153">
        <v>1</v>
      </c>
      <c r="M96" s="153">
        <v>0</v>
      </c>
      <c r="N96" s="153">
        <v>1</v>
      </c>
      <c r="O96" s="153">
        <v>0</v>
      </c>
      <c r="P96" s="153">
        <v>1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153">
        <v>1</v>
      </c>
      <c r="W96" s="153">
        <v>1</v>
      </c>
      <c r="X96" s="153">
        <v>1</v>
      </c>
      <c r="Y96" s="153">
        <v>0</v>
      </c>
      <c r="Z96" s="153">
        <v>1</v>
      </c>
      <c r="AA96" s="38">
        <v>0</v>
      </c>
      <c r="AB96" s="38">
        <v>0</v>
      </c>
      <c r="AC96" s="38">
        <v>0</v>
      </c>
      <c r="AD96" s="38">
        <v>0.5</v>
      </c>
      <c r="AE96" s="38">
        <v>0</v>
      </c>
      <c r="AF96" s="38">
        <v>0</v>
      </c>
      <c r="AG96" s="38">
        <v>0</v>
      </c>
      <c r="AH96" s="38">
        <v>0</v>
      </c>
      <c r="AI96" s="39">
        <v>0</v>
      </c>
      <c r="AJ96" s="39">
        <v>0</v>
      </c>
      <c r="AK96" s="39">
        <v>0</v>
      </c>
      <c r="AL96" s="39">
        <v>0.5</v>
      </c>
      <c r="AM96" s="39">
        <v>0.5</v>
      </c>
      <c r="AN96" s="39">
        <f t="shared" si="3"/>
        <v>12.5</v>
      </c>
      <c r="AO96" s="153">
        <v>23</v>
      </c>
      <c r="AP96" s="53">
        <f t="shared" si="4"/>
        <v>0.34246575342465752</v>
      </c>
      <c r="AQ96" s="154" t="s">
        <v>354</v>
      </c>
      <c r="AR96" s="92" t="s">
        <v>1307</v>
      </c>
      <c r="AS96" s="168" t="s">
        <v>590</v>
      </c>
      <c r="AT96" s="92" t="s">
        <v>1010</v>
      </c>
      <c r="AU96" s="151" t="s">
        <v>447</v>
      </c>
      <c r="AV96" s="152">
        <v>8</v>
      </c>
      <c r="AW96" s="109" t="s">
        <v>725</v>
      </c>
      <c r="AX96" s="111" t="s">
        <v>1138</v>
      </c>
      <c r="AY96" s="111" t="s">
        <v>1139</v>
      </c>
      <c r="AZ96" s="111" t="s">
        <v>519</v>
      </c>
    </row>
    <row r="97" spans="1:52" s="13" customFormat="1" ht="18" customHeight="1" x14ac:dyDescent="0.3">
      <c r="A97" s="144" t="s">
        <v>1309</v>
      </c>
      <c r="B97" s="144">
        <v>0</v>
      </c>
      <c r="C97" s="144">
        <v>1</v>
      </c>
      <c r="D97" s="144">
        <v>0</v>
      </c>
      <c r="E97" s="144">
        <v>1</v>
      </c>
      <c r="F97" s="144">
        <v>1</v>
      </c>
      <c r="G97" s="144">
        <v>0</v>
      </c>
      <c r="H97" s="144">
        <v>0</v>
      </c>
      <c r="I97" s="144">
        <v>1</v>
      </c>
      <c r="J97" s="144">
        <v>0</v>
      </c>
      <c r="K97" s="144">
        <v>1</v>
      </c>
      <c r="L97" s="144">
        <v>1</v>
      </c>
      <c r="M97" s="144">
        <v>1</v>
      </c>
      <c r="N97" s="144">
        <v>0</v>
      </c>
      <c r="O97" s="144">
        <v>0</v>
      </c>
      <c r="P97" s="144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144">
        <v>0</v>
      </c>
      <c r="W97" s="144">
        <v>0</v>
      </c>
      <c r="X97" s="144">
        <v>0</v>
      </c>
      <c r="Y97" s="144">
        <v>1</v>
      </c>
      <c r="Z97" s="144">
        <v>1</v>
      </c>
      <c r="AA97" s="38">
        <v>0</v>
      </c>
      <c r="AB97" s="38">
        <v>0</v>
      </c>
      <c r="AC97" s="38">
        <v>0.5</v>
      </c>
      <c r="AD97" s="38">
        <v>0.5</v>
      </c>
      <c r="AE97" s="38">
        <v>0</v>
      </c>
      <c r="AF97" s="38">
        <v>0</v>
      </c>
      <c r="AG97" s="38">
        <v>0</v>
      </c>
      <c r="AH97" s="38">
        <v>0</v>
      </c>
      <c r="AI97" s="39">
        <v>0.5</v>
      </c>
      <c r="AJ97" s="39">
        <v>0.5</v>
      </c>
      <c r="AK97" s="39">
        <v>0.5</v>
      </c>
      <c r="AL97" s="39">
        <v>0.5</v>
      </c>
      <c r="AM97" s="39">
        <v>0.5</v>
      </c>
      <c r="AN97" s="39">
        <f t="shared" si="3"/>
        <v>12.5</v>
      </c>
      <c r="AO97" s="144">
        <v>23</v>
      </c>
      <c r="AP97" s="53">
        <f t="shared" si="4"/>
        <v>0.34246575342465752</v>
      </c>
      <c r="AQ97" s="145" t="s">
        <v>354</v>
      </c>
      <c r="AR97" s="94" t="s">
        <v>1310</v>
      </c>
      <c r="AS97" s="93" t="s">
        <v>653</v>
      </c>
      <c r="AT97" s="94" t="s">
        <v>663</v>
      </c>
      <c r="AU97" s="143" t="s">
        <v>346</v>
      </c>
      <c r="AV97" s="147">
        <v>8</v>
      </c>
      <c r="AW97" s="108" t="s">
        <v>725</v>
      </c>
      <c r="AX97" s="98" t="s">
        <v>883</v>
      </c>
      <c r="AY97" s="98" t="s">
        <v>507</v>
      </c>
      <c r="AZ97" s="98" t="s">
        <v>510</v>
      </c>
    </row>
    <row r="98" spans="1:52" s="13" customFormat="1" ht="18" customHeight="1" x14ac:dyDescent="0.3">
      <c r="A98" s="153" t="s">
        <v>1323</v>
      </c>
      <c r="B98" s="153">
        <v>0</v>
      </c>
      <c r="C98" s="153">
        <v>1</v>
      </c>
      <c r="D98" s="153">
        <v>0</v>
      </c>
      <c r="E98" s="153">
        <v>0</v>
      </c>
      <c r="F98" s="153">
        <v>0</v>
      </c>
      <c r="G98" s="153">
        <v>0</v>
      </c>
      <c r="H98" s="153">
        <v>0</v>
      </c>
      <c r="I98" s="153">
        <v>0</v>
      </c>
      <c r="J98" s="153">
        <v>1</v>
      </c>
      <c r="K98" s="153">
        <v>0</v>
      </c>
      <c r="L98" s="153">
        <v>1</v>
      </c>
      <c r="M98" s="153">
        <v>1</v>
      </c>
      <c r="N98" s="153">
        <v>1</v>
      </c>
      <c r="O98" s="153">
        <v>0</v>
      </c>
      <c r="P98" s="153">
        <v>0</v>
      </c>
      <c r="Q98" s="37">
        <v>0</v>
      </c>
      <c r="R98" s="37">
        <v>0</v>
      </c>
      <c r="S98" s="37">
        <v>2</v>
      </c>
      <c r="T98" s="37">
        <v>0</v>
      </c>
      <c r="U98" s="37">
        <v>0</v>
      </c>
      <c r="V98" s="153">
        <v>1</v>
      </c>
      <c r="W98" s="153">
        <v>1</v>
      </c>
      <c r="X98" s="153">
        <v>0</v>
      </c>
      <c r="Y98" s="153">
        <v>0</v>
      </c>
      <c r="Z98" s="153">
        <v>1</v>
      </c>
      <c r="AA98" s="38">
        <v>0.5</v>
      </c>
      <c r="AB98" s="38">
        <v>0</v>
      </c>
      <c r="AC98" s="38">
        <v>0.5</v>
      </c>
      <c r="AD98" s="38">
        <v>0</v>
      </c>
      <c r="AE98" s="38">
        <v>0</v>
      </c>
      <c r="AF98" s="38">
        <v>0.5</v>
      </c>
      <c r="AG98" s="38">
        <v>0</v>
      </c>
      <c r="AH98" s="38">
        <v>0.5</v>
      </c>
      <c r="AI98" s="39">
        <v>0.5</v>
      </c>
      <c r="AJ98" s="39">
        <v>0</v>
      </c>
      <c r="AK98" s="39">
        <v>0</v>
      </c>
      <c r="AL98" s="39">
        <v>0</v>
      </c>
      <c r="AM98" s="39">
        <v>0</v>
      </c>
      <c r="AN98" s="39">
        <f t="shared" si="3"/>
        <v>12.5</v>
      </c>
      <c r="AO98" s="153">
        <v>23</v>
      </c>
      <c r="AP98" s="53">
        <f t="shared" si="4"/>
        <v>0.34246575342465752</v>
      </c>
      <c r="AQ98" s="154" t="s">
        <v>354</v>
      </c>
      <c r="AR98" s="179" t="s">
        <v>1324</v>
      </c>
      <c r="AS98" s="178" t="s">
        <v>1325</v>
      </c>
      <c r="AT98" s="179" t="s">
        <v>1326</v>
      </c>
      <c r="AU98" s="151" t="s">
        <v>446</v>
      </c>
      <c r="AV98" s="152">
        <v>8</v>
      </c>
      <c r="AW98" s="133" t="s">
        <v>700</v>
      </c>
      <c r="AX98" s="134" t="s">
        <v>1125</v>
      </c>
      <c r="AY98" s="134" t="s">
        <v>518</v>
      </c>
      <c r="AZ98" s="134" t="s">
        <v>529</v>
      </c>
    </row>
    <row r="99" spans="1:52" s="13" customFormat="1" ht="18" customHeight="1" x14ac:dyDescent="0.3">
      <c r="A99" s="144" t="s">
        <v>1380</v>
      </c>
      <c r="B99" s="144">
        <v>0</v>
      </c>
      <c r="C99" s="144">
        <v>0</v>
      </c>
      <c r="D99" s="144">
        <v>0</v>
      </c>
      <c r="E99" s="144">
        <v>1</v>
      </c>
      <c r="F99" s="144">
        <v>0</v>
      </c>
      <c r="G99" s="144">
        <v>0</v>
      </c>
      <c r="H99" s="144">
        <v>0</v>
      </c>
      <c r="I99" s="144">
        <v>0</v>
      </c>
      <c r="J99" s="144">
        <v>0</v>
      </c>
      <c r="K99" s="144">
        <v>0</v>
      </c>
      <c r="L99" s="144">
        <v>1</v>
      </c>
      <c r="M99" s="144">
        <v>0</v>
      </c>
      <c r="N99" s="144">
        <v>1</v>
      </c>
      <c r="O99" s="144">
        <v>1</v>
      </c>
      <c r="P99" s="144">
        <v>0</v>
      </c>
      <c r="Q99" s="37">
        <v>0</v>
      </c>
      <c r="R99" s="37">
        <v>2</v>
      </c>
      <c r="S99" s="37">
        <v>0</v>
      </c>
      <c r="T99" s="37">
        <v>0</v>
      </c>
      <c r="U99" s="37">
        <v>0</v>
      </c>
      <c r="V99" s="144">
        <v>1</v>
      </c>
      <c r="W99" s="144">
        <v>0</v>
      </c>
      <c r="X99" s="144">
        <v>1</v>
      </c>
      <c r="Y99" s="144">
        <v>0</v>
      </c>
      <c r="Z99" s="144">
        <v>1</v>
      </c>
      <c r="AA99" s="38">
        <v>0.5</v>
      </c>
      <c r="AB99" s="38">
        <v>0</v>
      </c>
      <c r="AC99" s="38">
        <v>0.5</v>
      </c>
      <c r="AD99" s="38">
        <v>0.5</v>
      </c>
      <c r="AE99" s="38">
        <v>0</v>
      </c>
      <c r="AF99" s="38">
        <v>0</v>
      </c>
      <c r="AG99" s="38">
        <v>0.5</v>
      </c>
      <c r="AH99" s="38">
        <v>0.5</v>
      </c>
      <c r="AI99" s="39">
        <v>0</v>
      </c>
      <c r="AJ99" s="39">
        <v>0.5</v>
      </c>
      <c r="AK99" s="39">
        <v>0</v>
      </c>
      <c r="AL99" s="39">
        <v>0</v>
      </c>
      <c r="AM99" s="39">
        <v>0.5</v>
      </c>
      <c r="AN99" s="39">
        <f t="shared" si="3"/>
        <v>12.5</v>
      </c>
      <c r="AO99" s="144">
        <v>23</v>
      </c>
      <c r="AP99" s="53">
        <f t="shared" si="4"/>
        <v>0.34246575342465752</v>
      </c>
      <c r="AQ99" s="145" t="s">
        <v>354</v>
      </c>
      <c r="AR99" s="94" t="s">
        <v>1381</v>
      </c>
      <c r="AS99" s="93" t="s">
        <v>880</v>
      </c>
      <c r="AT99" s="94" t="s">
        <v>491</v>
      </c>
      <c r="AU99" s="143" t="s">
        <v>328</v>
      </c>
      <c r="AV99" s="147">
        <v>8</v>
      </c>
      <c r="AW99" s="108" t="s">
        <v>725</v>
      </c>
      <c r="AX99" s="98" t="s">
        <v>1127</v>
      </c>
      <c r="AY99" s="98" t="s">
        <v>720</v>
      </c>
      <c r="AZ99" s="98" t="s">
        <v>703</v>
      </c>
    </row>
    <row r="100" spans="1:52" s="13" customFormat="1" ht="18" customHeight="1" x14ac:dyDescent="0.3">
      <c r="A100" s="144" t="s">
        <v>1182</v>
      </c>
      <c r="B100" s="144">
        <v>0</v>
      </c>
      <c r="C100" s="144">
        <v>1</v>
      </c>
      <c r="D100" s="144">
        <v>0</v>
      </c>
      <c r="E100" s="144">
        <v>0</v>
      </c>
      <c r="F100" s="144">
        <v>0</v>
      </c>
      <c r="G100" s="144">
        <v>0</v>
      </c>
      <c r="H100" s="144">
        <v>1</v>
      </c>
      <c r="I100" s="144">
        <v>1</v>
      </c>
      <c r="J100" s="144">
        <v>0</v>
      </c>
      <c r="K100" s="144">
        <v>0</v>
      </c>
      <c r="L100" s="144">
        <v>1</v>
      </c>
      <c r="M100" s="144">
        <v>1</v>
      </c>
      <c r="N100" s="144">
        <v>1</v>
      </c>
      <c r="O100" s="144">
        <v>1</v>
      </c>
      <c r="P100" s="144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144">
        <v>0</v>
      </c>
      <c r="W100" s="144">
        <v>0</v>
      </c>
      <c r="X100" s="144">
        <v>1</v>
      </c>
      <c r="Y100" s="144">
        <v>0</v>
      </c>
      <c r="Z100" s="144">
        <v>1</v>
      </c>
      <c r="AA100" s="38">
        <v>0</v>
      </c>
      <c r="AB100" s="38">
        <v>0</v>
      </c>
      <c r="AC100" s="38">
        <v>0.5</v>
      </c>
      <c r="AD100" s="38">
        <v>0.5</v>
      </c>
      <c r="AE100" s="38">
        <v>0</v>
      </c>
      <c r="AF100" s="38">
        <v>0</v>
      </c>
      <c r="AG100" s="38">
        <v>0</v>
      </c>
      <c r="AH100" s="38">
        <v>0.5</v>
      </c>
      <c r="AI100" s="39">
        <v>0.5</v>
      </c>
      <c r="AJ100" s="39">
        <v>0</v>
      </c>
      <c r="AK100" s="39">
        <v>0</v>
      </c>
      <c r="AL100" s="39">
        <v>0.5</v>
      </c>
      <c r="AM100" s="39">
        <v>0.5</v>
      </c>
      <c r="AN100" s="39">
        <f t="shared" si="3"/>
        <v>12</v>
      </c>
      <c r="AO100" s="144">
        <v>24</v>
      </c>
      <c r="AP100" s="53">
        <f t="shared" si="4"/>
        <v>0.32876712328767121</v>
      </c>
      <c r="AQ100" s="145" t="s">
        <v>354</v>
      </c>
      <c r="AR100" s="91" t="s">
        <v>1183</v>
      </c>
      <c r="AS100" s="90" t="s">
        <v>1184</v>
      </c>
      <c r="AT100" s="91" t="s">
        <v>473</v>
      </c>
      <c r="AU100" s="143" t="s">
        <v>333</v>
      </c>
      <c r="AV100" s="147">
        <v>8</v>
      </c>
      <c r="AW100" s="106" t="s">
        <v>725</v>
      </c>
      <c r="AX100" s="116" t="s">
        <v>560</v>
      </c>
      <c r="AY100" s="116" t="s">
        <v>692</v>
      </c>
      <c r="AZ100" s="116" t="s">
        <v>736</v>
      </c>
    </row>
    <row r="101" spans="1:52" s="13" customFormat="1" ht="18" customHeight="1" x14ac:dyDescent="0.3">
      <c r="A101" s="144" t="s">
        <v>1209</v>
      </c>
      <c r="B101" s="144">
        <v>0</v>
      </c>
      <c r="C101" s="144">
        <v>1</v>
      </c>
      <c r="D101" s="144">
        <v>0</v>
      </c>
      <c r="E101" s="144">
        <v>0</v>
      </c>
      <c r="F101" s="144">
        <v>0</v>
      </c>
      <c r="G101" s="144">
        <v>0</v>
      </c>
      <c r="H101" s="144">
        <v>0</v>
      </c>
      <c r="I101" s="144">
        <v>1</v>
      </c>
      <c r="J101" s="144">
        <v>0</v>
      </c>
      <c r="K101" s="144">
        <v>0</v>
      </c>
      <c r="L101" s="144">
        <v>0</v>
      </c>
      <c r="M101" s="144">
        <v>1</v>
      </c>
      <c r="N101" s="144">
        <v>0</v>
      </c>
      <c r="O101" s="144">
        <v>0</v>
      </c>
      <c r="P101" s="144">
        <v>0</v>
      </c>
      <c r="Q101" s="37">
        <v>2</v>
      </c>
      <c r="R101" s="37">
        <v>2</v>
      </c>
      <c r="S101" s="37">
        <v>0</v>
      </c>
      <c r="T101" s="37">
        <v>0</v>
      </c>
      <c r="U101" s="37">
        <v>0</v>
      </c>
      <c r="V101" s="144">
        <v>1</v>
      </c>
      <c r="W101" s="144">
        <v>1</v>
      </c>
      <c r="X101" s="144">
        <v>1</v>
      </c>
      <c r="Y101" s="144">
        <v>0</v>
      </c>
      <c r="Z101" s="144">
        <v>0</v>
      </c>
      <c r="AA101" s="38">
        <v>0.5</v>
      </c>
      <c r="AB101" s="38">
        <v>0</v>
      </c>
      <c r="AC101" s="38">
        <v>0.5</v>
      </c>
      <c r="AD101" s="38">
        <v>0</v>
      </c>
      <c r="AE101" s="38">
        <v>0</v>
      </c>
      <c r="AF101" s="38">
        <v>0</v>
      </c>
      <c r="AG101" s="38">
        <v>0</v>
      </c>
      <c r="AH101" s="38">
        <v>0</v>
      </c>
      <c r="AI101" s="39">
        <v>0.5</v>
      </c>
      <c r="AJ101" s="39">
        <v>0</v>
      </c>
      <c r="AK101" s="39">
        <v>0</v>
      </c>
      <c r="AL101" s="39">
        <v>0</v>
      </c>
      <c r="AM101" s="39">
        <v>0.5</v>
      </c>
      <c r="AN101" s="39">
        <f t="shared" si="3"/>
        <v>12</v>
      </c>
      <c r="AO101" s="144">
        <v>24</v>
      </c>
      <c r="AP101" s="53">
        <f t="shared" si="4"/>
        <v>0.32876712328767121</v>
      </c>
      <c r="AQ101" s="145" t="s">
        <v>354</v>
      </c>
      <c r="AR101" s="94" t="s">
        <v>1210</v>
      </c>
      <c r="AS101" s="93" t="s">
        <v>590</v>
      </c>
      <c r="AT101" s="190" t="s">
        <v>483</v>
      </c>
      <c r="AU101" s="143" t="s">
        <v>455</v>
      </c>
      <c r="AV101" s="147">
        <v>8</v>
      </c>
      <c r="AW101" s="108" t="s">
        <v>1129</v>
      </c>
      <c r="AX101" s="98" t="s">
        <v>576</v>
      </c>
      <c r="AY101" s="98" t="s">
        <v>470</v>
      </c>
      <c r="AZ101" s="98" t="s">
        <v>524</v>
      </c>
    </row>
    <row r="102" spans="1:52" s="13" customFormat="1" ht="18" customHeight="1" x14ac:dyDescent="0.3">
      <c r="A102" s="153" t="s">
        <v>1223</v>
      </c>
      <c r="B102" s="153">
        <v>1</v>
      </c>
      <c r="C102" s="153">
        <v>1</v>
      </c>
      <c r="D102" s="153">
        <v>0</v>
      </c>
      <c r="E102" s="153">
        <v>0</v>
      </c>
      <c r="F102" s="153">
        <v>0</v>
      </c>
      <c r="G102" s="153">
        <v>0</v>
      </c>
      <c r="H102" s="153">
        <v>0</v>
      </c>
      <c r="I102" s="153">
        <v>1</v>
      </c>
      <c r="J102" s="153">
        <v>0</v>
      </c>
      <c r="K102" s="153">
        <v>1</v>
      </c>
      <c r="L102" s="153">
        <v>1</v>
      </c>
      <c r="M102" s="153">
        <v>1</v>
      </c>
      <c r="N102" s="153">
        <v>1</v>
      </c>
      <c r="O102" s="153">
        <v>0</v>
      </c>
      <c r="P102" s="153">
        <v>1</v>
      </c>
      <c r="Q102" s="37">
        <v>0</v>
      </c>
      <c r="R102" s="37">
        <v>0</v>
      </c>
      <c r="S102" s="37">
        <v>0</v>
      </c>
      <c r="T102" s="37">
        <v>0</v>
      </c>
      <c r="U102" s="37">
        <v>0</v>
      </c>
      <c r="V102" s="153">
        <v>0</v>
      </c>
      <c r="W102" s="153">
        <v>1</v>
      </c>
      <c r="X102" s="153">
        <v>0</v>
      </c>
      <c r="Y102" s="153">
        <v>0</v>
      </c>
      <c r="Z102" s="153">
        <v>0</v>
      </c>
      <c r="AA102" s="38">
        <v>0.5</v>
      </c>
      <c r="AB102" s="38">
        <v>0.5</v>
      </c>
      <c r="AC102" s="38">
        <v>0.5</v>
      </c>
      <c r="AD102" s="38">
        <v>0.5</v>
      </c>
      <c r="AE102" s="38">
        <v>0.5</v>
      </c>
      <c r="AF102" s="38">
        <v>0</v>
      </c>
      <c r="AG102" s="38">
        <v>0</v>
      </c>
      <c r="AH102" s="38">
        <v>0</v>
      </c>
      <c r="AI102" s="39">
        <v>0</v>
      </c>
      <c r="AJ102" s="39">
        <v>0</v>
      </c>
      <c r="AK102" s="39">
        <v>0</v>
      </c>
      <c r="AL102" s="39">
        <v>0</v>
      </c>
      <c r="AM102" s="39">
        <v>0.5</v>
      </c>
      <c r="AN102" s="39">
        <f t="shared" si="3"/>
        <v>12</v>
      </c>
      <c r="AO102" s="153">
        <v>24</v>
      </c>
      <c r="AP102" s="53">
        <f t="shared" si="4"/>
        <v>0.32876712328767121</v>
      </c>
      <c r="AQ102" s="154" t="s">
        <v>354</v>
      </c>
      <c r="AR102" s="86" t="s">
        <v>1224</v>
      </c>
      <c r="AS102" s="86" t="s">
        <v>1225</v>
      </c>
      <c r="AT102" s="86" t="s">
        <v>657</v>
      </c>
      <c r="AU102" s="151" t="s">
        <v>323</v>
      </c>
      <c r="AV102" s="152">
        <v>8</v>
      </c>
      <c r="AW102" s="108"/>
      <c r="AX102" s="86" t="s">
        <v>895</v>
      </c>
      <c r="AY102" s="86" t="s">
        <v>896</v>
      </c>
      <c r="AZ102" s="86" t="s">
        <v>789</v>
      </c>
    </row>
    <row r="103" spans="1:52" s="13" customFormat="1" ht="18" customHeight="1" x14ac:dyDescent="0.3">
      <c r="A103" s="153" t="s">
        <v>1245</v>
      </c>
      <c r="B103" s="153">
        <v>0</v>
      </c>
      <c r="C103" s="153">
        <v>1</v>
      </c>
      <c r="D103" s="153">
        <v>1</v>
      </c>
      <c r="E103" s="153">
        <v>0</v>
      </c>
      <c r="F103" s="153">
        <v>0</v>
      </c>
      <c r="G103" s="153">
        <v>0</v>
      </c>
      <c r="H103" s="153">
        <v>0</v>
      </c>
      <c r="I103" s="153">
        <v>0</v>
      </c>
      <c r="J103" s="153">
        <v>0</v>
      </c>
      <c r="K103" s="153">
        <v>0</v>
      </c>
      <c r="L103" s="153">
        <v>0</v>
      </c>
      <c r="M103" s="153">
        <v>1</v>
      </c>
      <c r="N103" s="153">
        <v>1</v>
      </c>
      <c r="O103" s="153">
        <v>0</v>
      </c>
      <c r="P103" s="153">
        <v>1</v>
      </c>
      <c r="Q103" s="37">
        <v>0</v>
      </c>
      <c r="R103" s="37">
        <v>2</v>
      </c>
      <c r="S103" s="37">
        <v>0</v>
      </c>
      <c r="T103" s="37">
        <v>0</v>
      </c>
      <c r="U103" s="37">
        <v>0</v>
      </c>
      <c r="V103" s="153">
        <v>0</v>
      </c>
      <c r="W103" s="153">
        <v>0</v>
      </c>
      <c r="X103" s="153">
        <v>0</v>
      </c>
      <c r="Y103" s="153">
        <v>1</v>
      </c>
      <c r="Z103" s="153">
        <v>1</v>
      </c>
      <c r="AA103" s="38">
        <v>0</v>
      </c>
      <c r="AB103" s="38">
        <v>0</v>
      </c>
      <c r="AC103" s="38">
        <v>0.5</v>
      </c>
      <c r="AD103" s="38">
        <v>0.5</v>
      </c>
      <c r="AE103" s="38">
        <v>0</v>
      </c>
      <c r="AF103" s="38">
        <v>0</v>
      </c>
      <c r="AG103" s="38">
        <v>0</v>
      </c>
      <c r="AH103" s="38">
        <v>0</v>
      </c>
      <c r="AI103" s="39">
        <v>0.5</v>
      </c>
      <c r="AJ103" s="39">
        <v>0.5</v>
      </c>
      <c r="AK103" s="39">
        <v>0</v>
      </c>
      <c r="AL103" s="39">
        <v>0.5</v>
      </c>
      <c r="AM103" s="39">
        <v>0.5</v>
      </c>
      <c r="AN103" s="39">
        <f t="shared" si="3"/>
        <v>12</v>
      </c>
      <c r="AO103" s="153">
        <v>24</v>
      </c>
      <c r="AP103" s="53">
        <f t="shared" si="4"/>
        <v>0.32876712328767121</v>
      </c>
      <c r="AQ103" s="154" t="s">
        <v>354</v>
      </c>
      <c r="AR103" s="88" t="s">
        <v>813</v>
      </c>
      <c r="AS103" s="89" t="s">
        <v>543</v>
      </c>
      <c r="AT103" s="88" t="s">
        <v>539</v>
      </c>
      <c r="AU103" s="151" t="s">
        <v>345</v>
      </c>
      <c r="AV103" s="152">
        <v>8</v>
      </c>
      <c r="AW103" s="109" t="s">
        <v>713</v>
      </c>
      <c r="AX103" s="83" t="s">
        <v>1246</v>
      </c>
      <c r="AY103" s="83" t="s">
        <v>577</v>
      </c>
      <c r="AZ103" s="83" t="s">
        <v>524</v>
      </c>
    </row>
    <row r="104" spans="1:52" s="13" customFormat="1" ht="18" customHeight="1" x14ac:dyDescent="0.3">
      <c r="A104" s="153" t="s">
        <v>1321</v>
      </c>
      <c r="B104" s="153">
        <v>0</v>
      </c>
      <c r="C104" s="153">
        <v>0</v>
      </c>
      <c r="D104" s="153">
        <v>0</v>
      </c>
      <c r="E104" s="153">
        <v>0</v>
      </c>
      <c r="F104" s="153">
        <v>0</v>
      </c>
      <c r="G104" s="153">
        <v>0</v>
      </c>
      <c r="H104" s="153">
        <v>0</v>
      </c>
      <c r="I104" s="153">
        <v>0</v>
      </c>
      <c r="J104" s="153">
        <v>0</v>
      </c>
      <c r="K104" s="153">
        <v>0</v>
      </c>
      <c r="L104" s="153">
        <v>1</v>
      </c>
      <c r="M104" s="153">
        <v>1</v>
      </c>
      <c r="N104" s="153">
        <v>1</v>
      </c>
      <c r="O104" s="153">
        <v>0</v>
      </c>
      <c r="P104" s="153">
        <v>0</v>
      </c>
      <c r="Q104" s="37">
        <v>0</v>
      </c>
      <c r="R104" s="37">
        <v>0</v>
      </c>
      <c r="S104" s="37">
        <v>2</v>
      </c>
      <c r="T104" s="37">
        <v>2</v>
      </c>
      <c r="U104" s="37">
        <v>0</v>
      </c>
      <c r="V104" s="153">
        <v>0</v>
      </c>
      <c r="W104" s="153">
        <v>0</v>
      </c>
      <c r="X104" s="153">
        <v>0</v>
      </c>
      <c r="Y104" s="153">
        <v>1</v>
      </c>
      <c r="Z104" s="153">
        <v>1</v>
      </c>
      <c r="AA104" s="38">
        <v>0</v>
      </c>
      <c r="AB104" s="38">
        <v>0</v>
      </c>
      <c r="AC104" s="38">
        <v>0.5</v>
      </c>
      <c r="AD104" s="38">
        <v>0</v>
      </c>
      <c r="AE104" s="38">
        <v>0</v>
      </c>
      <c r="AF104" s="38">
        <v>0</v>
      </c>
      <c r="AG104" s="38">
        <v>0</v>
      </c>
      <c r="AH104" s="38">
        <v>0.5</v>
      </c>
      <c r="AI104" s="39">
        <v>0.5</v>
      </c>
      <c r="AJ104" s="39">
        <v>0.5</v>
      </c>
      <c r="AK104" s="39">
        <v>0</v>
      </c>
      <c r="AL104" s="39">
        <v>0.5</v>
      </c>
      <c r="AM104" s="39">
        <v>0.5</v>
      </c>
      <c r="AN104" s="39">
        <f t="shared" si="3"/>
        <v>12</v>
      </c>
      <c r="AO104" s="153">
        <v>24</v>
      </c>
      <c r="AP104" s="53">
        <f t="shared" si="4"/>
        <v>0.32876712328767121</v>
      </c>
      <c r="AQ104" s="154" t="s">
        <v>354</v>
      </c>
      <c r="AR104" s="88" t="s">
        <v>1322</v>
      </c>
      <c r="AS104" s="89" t="s">
        <v>753</v>
      </c>
      <c r="AT104" s="88" t="s">
        <v>703</v>
      </c>
      <c r="AU104" s="151" t="s">
        <v>334</v>
      </c>
      <c r="AV104" s="152">
        <v>8</v>
      </c>
      <c r="AW104" s="109" t="s">
        <v>711</v>
      </c>
      <c r="AX104" s="110" t="s">
        <v>738</v>
      </c>
      <c r="AY104" s="110" t="s">
        <v>739</v>
      </c>
      <c r="AZ104" s="110" t="s">
        <v>491</v>
      </c>
    </row>
    <row r="105" spans="1:52" s="13" customFormat="1" ht="18" customHeight="1" x14ac:dyDescent="0.3">
      <c r="A105" s="144" t="s">
        <v>1390</v>
      </c>
      <c r="B105" s="144">
        <v>0</v>
      </c>
      <c r="C105" s="144">
        <v>1</v>
      </c>
      <c r="D105" s="144">
        <v>0</v>
      </c>
      <c r="E105" s="144">
        <v>0</v>
      </c>
      <c r="F105" s="144">
        <v>0</v>
      </c>
      <c r="G105" s="144">
        <v>0</v>
      </c>
      <c r="H105" s="144">
        <v>0</v>
      </c>
      <c r="I105" s="144">
        <v>1</v>
      </c>
      <c r="J105" s="144">
        <v>0</v>
      </c>
      <c r="K105" s="144">
        <v>1</v>
      </c>
      <c r="L105" s="144">
        <v>1</v>
      </c>
      <c r="M105" s="144">
        <v>1</v>
      </c>
      <c r="N105" s="144">
        <v>0</v>
      </c>
      <c r="O105" s="144">
        <v>0</v>
      </c>
      <c r="P105" s="144">
        <v>1</v>
      </c>
      <c r="Q105" s="37">
        <v>0</v>
      </c>
      <c r="R105" s="37">
        <v>0</v>
      </c>
      <c r="S105" s="37">
        <v>0</v>
      </c>
      <c r="T105" s="37">
        <v>0</v>
      </c>
      <c r="U105" s="37">
        <v>0</v>
      </c>
      <c r="V105" s="144">
        <v>0</v>
      </c>
      <c r="W105" s="144">
        <v>0</v>
      </c>
      <c r="X105" s="144">
        <v>1</v>
      </c>
      <c r="Y105" s="144">
        <v>1</v>
      </c>
      <c r="Z105" s="144">
        <v>1</v>
      </c>
      <c r="AA105" s="38">
        <v>0</v>
      </c>
      <c r="AB105" s="38">
        <v>0</v>
      </c>
      <c r="AC105" s="38">
        <v>0</v>
      </c>
      <c r="AD105" s="38">
        <v>0.5</v>
      </c>
      <c r="AE105" s="38">
        <v>0.5</v>
      </c>
      <c r="AF105" s="38">
        <v>0</v>
      </c>
      <c r="AG105" s="38">
        <v>0.5</v>
      </c>
      <c r="AH105" s="38">
        <v>0</v>
      </c>
      <c r="AI105" s="39">
        <v>0.5</v>
      </c>
      <c r="AJ105" s="39">
        <v>0.5</v>
      </c>
      <c r="AK105" s="39">
        <v>0</v>
      </c>
      <c r="AL105" s="39">
        <v>0.5</v>
      </c>
      <c r="AM105" s="39">
        <v>0</v>
      </c>
      <c r="AN105" s="39">
        <f t="shared" si="3"/>
        <v>12</v>
      </c>
      <c r="AO105" s="144">
        <v>24</v>
      </c>
      <c r="AP105" s="53">
        <f t="shared" ref="AP105:AP136" si="5">AN105/36.5</f>
        <v>0.32876712328767121</v>
      </c>
      <c r="AQ105" s="145" t="s">
        <v>354</v>
      </c>
      <c r="AR105" s="88" t="s">
        <v>1391</v>
      </c>
      <c r="AS105" s="89" t="s">
        <v>480</v>
      </c>
      <c r="AT105" s="88" t="s">
        <v>539</v>
      </c>
      <c r="AU105" s="143" t="s">
        <v>334</v>
      </c>
      <c r="AV105" s="147">
        <v>8</v>
      </c>
      <c r="AW105" s="109" t="s">
        <v>707</v>
      </c>
      <c r="AX105" s="110" t="s">
        <v>738</v>
      </c>
      <c r="AY105" s="110" t="s">
        <v>739</v>
      </c>
      <c r="AZ105" s="110" t="s">
        <v>491</v>
      </c>
    </row>
    <row r="106" spans="1:52" s="13" customFormat="1" ht="18.75" x14ac:dyDescent="0.3">
      <c r="A106" s="153" t="s">
        <v>1416</v>
      </c>
      <c r="B106" s="153">
        <v>0</v>
      </c>
      <c r="C106" s="153">
        <v>0</v>
      </c>
      <c r="D106" s="153">
        <v>0</v>
      </c>
      <c r="E106" s="153">
        <v>0</v>
      </c>
      <c r="F106" s="153">
        <v>0</v>
      </c>
      <c r="G106" s="153">
        <v>0</v>
      </c>
      <c r="H106" s="153">
        <v>0</v>
      </c>
      <c r="I106" s="153">
        <v>0</v>
      </c>
      <c r="J106" s="153">
        <v>0</v>
      </c>
      <c r="K106" s="153">
        <v>1</v>
      </c>
      <c r="L106" s="153">
        <v>1</v>
      </c>
      <c r="M106" s="153">
        <v>1</v>
      </c>
      <c r="N106" s="153">
        <v>0</v>
      </c>
      <c r="O106" s="153">
        <v>0</v>
      </c>
      <c r="P106" s="153">
        <v>1</v>
      </c>
      <c r="Q106" s="37">
        <v>0</v>
      </c>
      <c r="R106" s="37">
        <v>0</v>
      </c>
      <c r="S106" s="37">
        <v>2</v>
      </c>
      <c r="T106" s="37">
        <v>0</v>
      </c>
      <c r="U106" s="37">
        <v>0</v>
      </c>
      <c r="V106" s="153">
        <v>1</v>
      </c>
      <c r="W106" s="153">
        <v>0</v>
      </c>
      <c r="X106" s="153">
        <v>0</v>
      </c>
      <c r="Y106" s="153">
        <v>1</v>
      </c>
      <c r="Z106" s="153">
        <v>0</v>
      </c>
      <c r="AA106" s="38">
        <v>0</v>
      </c>
      <c r="AB106" s="38">
        <v>0</v>
      </c>
      <c r="AC106" s="38">
        <v>0.5</v>
      </c>
      <c r="AD106" s="38">
        <v>0.5</v>
      </c>
      <c r="AE106" s="38">
        <v>0.5</v>
      </c>
      <c r="AF106" s="38">
        <v>0</v>
      </c>
      <c r="AG106" s="38">
        <v>0</v>
      </c>
      <c r="AH106" s="38">
        <v>0</v>
      </c>
      <c r="AI106" s="39">
        <v>0.5</v>
      </c>
      <c r="AJ106" s="39">
        <v>0.5</v>
      </c>
      <c r="AK106" s="39">
        <v>0</v>
      </c>
      <c r="AL106" s="39">
        <v>0.5</v>
      </c>
      <c r="AM106" s="39">
        <v>0.5</v>
      </c>
      <c r="AN106" s="39">
        <f t="shared" si="3"/>
        <v>11.5</v>
      </c>
      <c r="AO106" s="153">
        <v>25</v>
      </c>
      <c r="AP106" s="53">
        <f t="shared" si="5"/>
        <v>0.31506849315068491</v>
      </c>
      <c r="AQ106" s="154" t="s">
        <v>354</v>
      </c>
      <c r="AR106" s="94" t="s">
        <v>1417</v>
      </c>
      <c r="AS106" s="93" t="s">
        <v>1418</v>
      </c>
      <c r="AT106" s="94" t="s">
        <v>475</v>
      </c>
      <c r="AU106" s="151" t="s">
        <v>328</v>
      </c>
      <c r="AV106" s="152">
        <v>8</v>
      </c>
      <c r="AW106" s="108" t="s">
        <v>711</v>
      </c>
      <c r="AX106" s="98" t="s">
        <v>1127</v>
      </c>
      <c r="AY106" s="98" t="s">
        <v>720</v>
      </c>
      <c r="AZ106" s="98" t="s">
        <v>703</v>
      </c>
    </row>
    <row r="107" spans="1:52" s="13" customFormat="1" ht="18" customHeight="1" x14ac:dyDescent="0.3">
      <c r="A107" s="153" t="s">
        <v>1425</v>
      </c>
      <c r="B107" s="153">
        <v>0</v>
      </c>
      <c r="C107" s="153">
        <v>1</v>
      </c>
      <c r="D107" s="153">
        <v>0</v>
      </c>
      <c r="E107" s="153">
        <v>0</v>
      </c>
      <c r="F107" s="153">
        <v>0</v>
      </c>
      <c r="G107" s="153">
        <v>0</v>
      </c>
      <c r="H107" s="153">
        <v>0</v>
      </c>
      <c r="I107" s="153">
        <v>0</v>
      </c>
      <c r="J107" s="153">
        <v>0</v>
      </c>
      <c r="K107" s="153">
        <v>1</v>
      </c>
      <c r="L107" s="153">
        <v>1</v>
      </c>
      <c r="M107" s="153">
        <v>1</v>
      </c>
      <c r="N107" s="153">
        <v>0</v>
      </c>
      <c r="O107" s="153">
        <v>0</v>
      </c>
      <c r="P107" s="153">
        <v>1</v>
      </c>
      <c r="Q107" s="37">
        <v>0</v>
      </c>
      <c r="R107" s="37">
        <v>0</v>
      </c>
      <c r="S107" s="37">
        <v>0</v>
      </c>
      <c r="T107" s="37">
        <v>0</v>
      </c>
      <c r="U107" s="37">
        <v>0</v>
      </c>
      <c r="V107" s="153">
        <v>1</v>
      </c>
      <c r="W107" s="153">
        <v>0</v>
      </c>
      <c r="X107" s="153">
        <v>1</v>
      </c>
      <c r="Y107" s="153">
        <v>1</v>
      </c>
      <c r="Z107" s="153">
        <v>1</v>
      </c>
      <c r="AA107" s="38">
        <v>0</v>
      </c>
      <c r="AB107" s="38">
        <v>0</v>
      </c>
      <c r="AC107" s="38">
        <v>0.5</v>
      </c>
      <c r="AD107" s="38">
        <v>0</v>
      </c>
      <c r="AE107" s="38">
        <v>0.5</v>
      </c>
      <c r="AF107" s="38">
        <v>0</v>
      </c>
      <c r="AG107" s="38">
        <v>0</v>
      </c>
      <c r="AH107" s="38">
        <v>0</v>
      </c>
      <c r="AI107" s="39">
        <v>0.5</v>
      </c>
      <c r="AJ107" s="39">
        <v>0.5</v>
      </c>
      <c r="AK107" s="39">
        <v>0</v>
      </c>
      <c r="AL107" s="39">
        <v>0</v>
      </c>
      <c r="AM107" s="39">
        <v>0.5</v>
      </c>
      <c r="AN107" s="39">
        <f t="shared" si="3"/>
        <v>11.5</v>
      </c>
      <c r="AO107" s="153">
        <v>25</v>
      </c>
      <c r="AP107" s="53">
        <f t="shared" si="5"/>
        <v>0.31506849315068491</v>
      </c>
      <c r="AQ107" s="154" t="s">
        <v>354</v>
      </c>
      <c r="AR107" s="91" t="s">
        <v>1426</v>
      </c>
      <c r="AS107" s="90" t="s">
        <v>971</v>
      </c>
      <c r="AT107" s="172" t="s">
        <v>569</v>
      </c>
      <c r="AU107" s="151" t="s">
        <v>348</v>
      </c>
      <c r="AV107" s="152">
        <v>8</v>
      </c>
      <c r="AW107" s="106" t="s">
        <v>725</v>
      </c>
      <c r="AX107" s="107" t="s">
        <v>1001</v>
      </c>
      <c r="AY107" s="107" t="s">
        <v>507</v>
      </c>
      <c r="AZ107" s="107" t="s">
        <v>524</v>
      </c>
    </row>
    <row r="108" spans="1:52" s="13" customFormat="1" ht="18" customHeight="1" x14ac:dyDescent="0.3">
      <c r="A108" s="153" t="s">
        <v>1469</v>
      </c>
      <c r="B108" s="153">
        <v>0</v>
      </c>
      <c r="C108" s="153">
        <v>1</v>
      </c>
      <c r="D108" s="153">
        <v>0</v>
      </c>
      <c r="E108" s="153">
        <v>0</v>
      </c>
      <c r="F108" s="153">
        <v>0</v>
      </c>
      <c r="G108" s="153">
        <v>0</v>
      </c>
      <c r="H108" s="153">
        <v>0</v>
      </c>
      <c r="I108" s="153">
        <v>0</v>
      </c>
      <c r="J108" s="153">
        <v>0</v>
      </c>
      <c r="K108" s="153">
        <v>1</v>
      </c>
      <c r="L108" s="153">
        <v>0</v>
      </c>
      <c r="M108" s="153">
        <v>1</v>
      </c>
      <c r="N108" s="153">
        <v>0</v>
      </c>
      <c r="O108" s="153">
        <v>1</v>
      </c>
      <c r="P108" s="153">
        <v>0</v>
      </c>
      <c r="Q108" s="37">
        <v>2</v>
      </c>
      <c r="R108" s="37">
        <v>0</v>
      </c>
      <c r="S108" s="37">
        <v>0</v>
      </c>
      <c r="T108" s="37">
        <v>0</v>
      </c>
      <c r="U108" s="37">
        <v>0</v>
      </c>
      <c r="V108" s="153">
        <v>1</v>
      </c>
      <c r="W108" s="153">
        <v>0</v>
      </c>
      <c r="X108" s="153">
        <v>0</v>
      </c>
      <c r="Y108" s="153">
        <v>1</v>
      </c>
      <c r="Z108" s="153">
        <v>0</v>
      </c>
      <c r="AA108" s="38">
        <v>0.5</v>
      </c>
      <c r="AB108" s="38">
        <v>0</v>
      </c>
      <c r="AC108" s="38">
        <v>0.5</v>
      </c>
      <c r="AD108" s="38">
        <v>0</v>
      </c>
      <c r="AE108" s="38">
        <v>0</v>
      </c>
      <c r="AF108" s="38">
        <v>0</v>
      </c>
      <c r="AG108" s="38">
        <v>0.5</v>
      </c>
      <c r="AH108" s="38">
        <v>0</v>
      </c>
      <c r="AI108" s="39">
        <v>0.5</v>
      </c>
      <c r="AJ108" s="39">
        <v>0</v>
      </c>
      <c r="AK108" s="39">
        <v>0.5</v>
      </c>
      <c r="AL108" s="39">
        <v>0.5</v>
      </c>
      <c r="AM108" s="39">
        <v>0.5</v>
      </c>
      <c r="AN108" s="39">
        <f t="shared" si="3"/>
        <v>11.5</v>
      </c>
      <c r="AO108" s="153">
        <v>25</v>
      </c>
      <c r="AP108" s="53">
        <f t="shared" si="5"/>
        <v>0.31506849315068491</v>
      </c>
      <c r="AQ108" s="154" t="s">
        <v>354</v>
      </c>
      <c r="AR108" s="94" t="s">
        <v>1470</v>
      </c>
      <c r="AS108" s="93" t="s">
        <v>461</v>
      </c>
      <c r="AT108" s="141" t="s">
        <v>562</v>
      </c>
      <c r="AU108" s="151" t="s">
        <v>338</v>
      </c>
      <c r="AV108" s="152">
        <v>8</v>
      </c>
      <c r="AW108" s="108" t="s">
        <v>725</v>
      </c>
      <c r="AX108" s="98" t="s">
        <v>1121</v>
      </c>
      <c r="AY108" s="98" t="s">
        <v>577</v>
      </c>
      <c r="AZ108" s="98" t="s">
        <v>488</v>
      </c>
    </row>
    <row r="109" spans="1:52" s="13" customFormat="1" ht="18" customHeight="1" x14ac:dyDescent="0.3">
      <c r="A109" s="144" t="s">
        <v>1235</v>
      </c>
      <c r="B109" s="144">
        <v>0</v>
      </c>
      <c r="C109" s="144">
        <v>0</v>
      </c>
      <c r="D109" s="144">
        <v>0</v>
      </c>
      <c r="E109" s="144">
        <v>0</v>
      </c>
      <c r="F109" s="144">
        <v>0</v>
      </c>
      <c r="G109" s="144">
        <v>0</v>
      </c>
      <c r="H109" s="144">
        <v>0</v>
      </c>
      <c r="I109" s="144">
        <v>0</v>
      </c>
      <c r="J109" s="144">
        <v>1</v>
      </c>
      <c r="K109" s="144">
        <v>1</v>
      </c>
      <c r="L109" s="144">
        <v>1</v>
      </c>
      <c r="M109" s="144">
        <v>0</v>
      </c>
      <c r="N109" s="144">
        <v>1</v>
      </c>
      <c r="O109" s="144">
        <v>0</v>
      </c>
      <c r="P109" s="144">
        <v>0</v>
      </c>
      <c r="Q109" s="37">
        <v>0</v>
      </c>
      <c r="R109" s="37">
        <v>2</v>
      </c>
      <c r="S109" s="37">
        <v>0</v>
      </c>
      <c r="T109" s="37">
        <v>0</v>
      </c>
      <c r="U109" s="37">
        <v>0</v>
      </c>
      <c r="V109" s="144">
        <v>0</v>
      </c>
      <c r="W109" s="144">
        <v>0</v>
      </c>
      <c r="X109" s="144">
        <v>0</v>
      </c>
      <c r="Y109" s="144">
        <v>0</v>
      </c>
      <c r="Z109" s="144">
        <v>0</v>
      </c>
      <c r="AA109" s="38">
        <v>0.5</v>
      </c>
      <c r="AB109" s="38">
        <v>0</v>
      </c>
      <c r="AC109" s="38">
        <v>0.5</v>
      </c>
      <c r="AD109" s="38">
        <v>0</v>
      </c>
      <c r="AE109" s="38">
        <v>0.5</v>
      </c>
      <c r="AF109" s="38">
        <v>0.5</v>
      </c>
      <c r="AG109" s="38">
        <v>0.5</v>
      </c>
      <c r="AH109" s="38">
        <v>0</v>
      </c>
      <c r="AI109" s="39">
        <v>0.5</v>
      </c>
      <c r="AJ109" s="39">
        <v>0.5</v>
      </c>
      <c r="AK109" s="39">
        <v>0.5</v>
      </c>
      <c r="AL109" s="39">
        <v>0.5</v>
      </c>
      <c r="AM109" s="39">
        <v>0.5</v>
      </c>
      <c r="AN109" s="39">
        <f t="shared" si="3"/>
        <v>11</v>
      </c>
      <c r="AO109" s="144">
        <v>26</v>
      </c>
      <c r="AP109" s="53">
        <f t="shared" si="5"/>
        <v>0.30136986301369861</v>
      </c>
      <c r="AQ109" s="145" t="s">
        <v>354</v>
      </c>
      <c r="AR109" s="163" t="s">
        <v>1236</v>
      </c>
      <c r="AS109" s="164" t="s">
        <v>1237</v>
      </c>
      <c r="AT109" s="167" t="s">
        <v>1238</v>
      </c>
      <c r="AU109" s="143" t="s">
        <v>357</v>
      </c>
      <c r="AV109" s="147">
        <v>8</v>
      </c>
      <c r="AW109" s="129" t="s">
        <v>725</v>
      </c>
      <c r="AX109" s="98" t="s">
        <v>893</v>
      </c>
      <c r="AY109" s="98" t="s">
        <v>894</v>
      </c>
      <c r="AZ109" s="98" t="s">
        <v>710</v>
      </c>
    </row>
    <row r="110" spans="1:52" s="13" customFormat="1" ht="18" customHeight="1" x14ac:dyDescent="0.3">
      <c r="A110" s="144" t="s">
        <v>1276</v>
      </c>
      <c r="B110" s="144">
        <v>0</v>
      </c>
      <c r="C110" s="144">
        <v>1</v>
      </c>
      <c r="D110" s="144">
        <v>1</v>
      </c>
      <c r="E110" s="144">
        <v>0</v>
      </c>
      <c r="F110" s="144">
        <v>0</v>
      </c>
      <c r="G110" s="144">
        <v>0</v>
      </c>
      <c r="H110" s="144">
        <v>0</v>
      </c>
      <c r="I110" s="144">
        <v>0</v>
      </c>
      <c r="J110" s="144">
        <v>1</v>
      </c>
      <c r="K110" s="144">
        <v>1</v>
      </c>
      <c r="L110" s="144">
        <v>0</v>
      </c>
      <c r="M110" s="144">
        <v>0</v>
      </c>
      <c r="N110" s="144">
        <v>0</v>
      </c>
      <c r="O110" s="144">
        <v>0</v>
      </c>
      <c r="P110" s="144">
        <v>1</v>
      </c>
      <c r="Q110" s="37">
        <v>0</v>
      </c>
      <c r="R110" s="37">
        <v>0</v>
      </c>
      <c r="S110" s="37">
        <v>0</v>
      </c>
      <c r="T110" s="37">
        <v>2</v>
      </c>
      <c r="U110" s="37">
        <v>0</v>
      </c>
      <c r="V110" s="144">
        <v>0</v>
      </c>
      <c r="W110" s="144">
        <v>1</v>
      </c>
      <c r="X110" s="144">
        <v>0</v>
      </c>
      <c r="Y110" s="144">
        <v>0</v>
      </c>
      <c r="Z110" s="144">
        <v>1</v>
      </c>
      <c r="AA110" s="38">
        <v>0</v>
      </c>
      <c r="AB110" s="38">
        <v>0</v>
      </c>
      <c r="AC110" s="38">
        <v>0.5</v>
      </c>
      <c r="AD110" s="38">
        <v>0</v>
      </c>
      <c r="AE110" s="38">
        <v>0</v>
      </c>
      <c r="AF110" s="38">
        <v>0</v>
      </c>
      <c r="AG110" s="38">
        <v>0</v>
      </c>
      <c r="AH110" s="38">
        <v>0</v>
      </c>
      <c r="AI110" s="39">
        <v>0.5</v>
      </c>
      <c r="AJ110" s="39">
        <v>0</v>
      </c>
      <c r="AK110" s="39">
        <v>0.5</v>
      </c>
      <c r="AL110" s="39">
        <v>0</v>
      </c>
      <c r="AM110" s="39">
        <v>0.5</v>
      </c>
      <c r="AN110" s="39">
        <f t="shared" si="3"/>
        <v>11</v>
      </c>
      <c r="AO110" s="144">
        <v>26</v>
      </c>
      <c r="AP110" s="53">
        <f t="shared" si="5"/>
        <v>0.30136986301369861</v>
      </c>
      <c r="AQ110" s="145" t="s">
        <v>354</v>
      </c>
      <c r="AR110" s="182" t="s">
        <v>1277</v>
      </c>
      <c r="AS110" s="142" t="s">
        <v>546</v>
      </c>
      <c r="AT110" s="187" t="s">
        <v>703</v>
      </c>
      <c r="AU110" s="143" t="s">
        <v>335</v>
      </c>
      <c r="AV110" s="147">
        <v>8</v>
      </c>
      <c r="AW110" s="118" t="s">
        <v>754</v>
      </c>
      <c r="AX110" s="119" t="s">
        <v>891</v>
      </c>
      <c r="AY110" s="119" t="s">
        <v>880</v>
      </c>
      <c r="AZ110" s="119" t="s">
        <v>703</v>
      </c>
    </row>
    <row r="111" spans="1:52" s="13" customFormat="1" ht="18" customHeight="1" x14ac:dyDescent="0.3">
      <c r="A111" s="144" t="s">
        <v>1308</v>
      </c>
      <c r="B111" s="144">
        <v>0</v>
      </c>
      <c r="C111" s="144">
        <v>1</v>
      </c>
      <c r="D111" s="144">
        <v>0</v>
      </c>
      <c r="E111" s="144">
        <v>0</v>
      </c>
      <c r="F111" s="144">
        <v>1</v>
      </c>
      <c r="G111" s="144">
        <v>0</v>
      </c>
      <c r="H111" s="144">
        <v>0</v>
      </c>
      <c r="I111" s="144">
        <v>1</v>
      </c>
      <c r="J111" s="144">
        <v>0</v>
      </c>
      <c r="K111" s="144">
        <v>0</v>
      </c>
      <c r="L111" s="144">
        <v>0</v>
      </c>
      <c r="M111" s="144">
        <v>1</v>
      </c>
      <c r="N111" s="144">
        <v>1</v>
      </c>
      <c r="O111" s="144">
        <v>0</v>
      </c>
      <c r="P111" s="144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v>2</v>
      </c>
      <c r="V111" s="144">
        <v>1</v>
      </c>
      <c r="W111" s="144">
        <v>0</v>
      </c>
      <c r="X111" s="144">
        <v>0</v>
      </c>
      <c r="Y111" s="144">
        <v>0</v>
      </c>
      <c r="Z111" s="144">
        <v>0</v>
      </c>
      <c r="AA111" s="38">
        <v>0.5</v>
      </c>
      <c r="AB111" s="38">
        <v>0.5</v>
      </c>
      <c r="AC111" s="38">
        <v>0.5</v>
      </c>
      <c r="AD111" s="38">
        <v>0</v>
      </c>
      <c r="AE111" s="38">
        <v>0</v>
      </c>
      <c r="AF111" s="38">
        <v>0.5</v>
      </c>
      <c r="AG111" s="38">
        <v>0</v>
      </c>
      <c r="AH111" s="38">
        <v>0</v>
      </c>
      <c r="AI111" s="39">
        <v>0.5</v>
      </c>
      <c r="AJ111" s="39">
        <v>0</v>
      </c>
      <c r="AK111" s="39">
        <v>0</v>
      </c>
      <c r="AL111" s="39">
        <v>0</v>
      </c>
      <c r="AM111" s="39">
        <v>0.5</v>
      </c>
      <c r="AN111" s="39">
        <f t="shared" si="3"/>
        <v>11</v>
      </c>
      <c r="AO111" s="144">
        <v>26</v>
      </c>
      <c r="AP111" s="53">
        <f t="shared" si="5"/>
        <v>0.30136986301369861</v>
      </c>
      <c r="AQ111" s="145" t="s">
        <v>354</v>
      </c>
      <c r="AR111" s="94" t="s">
        <v>915</v>
      </c>
      <c r="AS111" s="93" t="s">
        <v>593</v>
      </c>
      <c r="AT111" s="141" t="s">
        <v>491</v>
      </c>
      <c r="AU111" s="143" t="s">
        <v>323</v>
      </c>
      <c r="AV111" s="147">
        <v>8</v>
      </c>
      <c r="AW111" s="108"/>
      <c r="AX111" s="86" t="s">
        <v>895</v>
      </c>
      <c r="AY111" s="86" t="s">
        <v>896</v>
      </c>
      <c r="AZ111" s="86" t="s">
        <v>789</v>
      </c>
    </row>
    <row r="112" spans="1:52" s="13" customFormat="1" ht="18" customHeight="1" x14ac:dyDescent="0.3">
      <c r="A112" s="153" t="s">
        <v>1317</v>
      </c>
      <c r="B112" s="153">
        <v>0</v>
      </c>
      <c r="C112" s="153">
        <v>1</v>
      </c>
      <c r="D112" s="153">
        <v>0</v>
      </c>
      <c r="E112" s="153">
        <v>0</v>
      </c>
      <c r="F112" s="153">
        <v>0</v>
      </c>
      <c r="G112" s="153">
        <v>1</v>
      </c>
      <c r="H112" s="153">
        <v>1</v>
      </c>
      <c r="I112" s="153">
        <v>0</v>
      </c>
      <c r="J112" s="153">
        <v>0</v>
      </c>
      <c r="K112" s="153">
        <v>0</v>
      </c>
      <c r="L112" s="153">
        <v>0</v>
      </c>
      <c r="M112" s="153">
        <v>1</v>
      </c>
      <c r="N112" s="153">
        <v>0</v>
      </c>
      <c r="O112" s="153">
        <v>0</v>
      </c>
      <c r="P112" s="153">
        <v>1</v>
      </c>
      <c r="Q112" s="37">
        <v>0</v>
      </c>
      <c r="R112" s="37">
        <v>0</v>
      </c>
      <c r="S112" s="37">
        <v>0</v>
      </c>
      <c r="T112" s="37">
        <v>0</v>
      </c>
      <c r="U112" s="37">
        <v>0</v>
      </c>
      <c r="V112" s="153">
        <v>1</v>
      </c>
      <c r="W112" s="153">
        <v>0</v>
      </c>
      <c r="X112" s="153">
        <v>1</v>
      </c>
      <c r="Y112" s="153">
        <v>0</v>
      </c>
      <c r="Z112" s="153">
        <v>0</v>
      </c>
      <c r="AA112" s="38">
        <v>0.5</v>
      </c>
      <c r="AB112" s="38">
        <v>0</v>
      </c>
      <c r="AC112" s="38">
        <v>0.5</v>
      </c>
      <c r="AD112" s="38">
        <v>0</v>
      </c>
      <c r="AE112" s="38">
        <v>0.5</v>
      </c>
      <c r="AF112" s="38">
        <v>0</v>
      </c>
      <c r="AG112" s="38">
        <v>0</v>
      </c>
      <c r="AH112" s="38">
        <v>0</v>
      </c>
      <c r="AI112" s="39">
        <v>0.5</v>
      </c>
      <c r="AJ112" s="39">
        <v>0.5</v>
      </c>
      <c r="AK112" s="39">
        <v>0.5</v>
      </c>
      <c r="AL112" s="39">
        <v>0.5</v>
      </c>
      <c r="AM112" s="39">
        <v>0.5</v>
      </c>
      <c r="AN112" s="39">
        <f t="shared" si="3"/>
        <v>11</v>
      </c>
      <c r="AO112" s="153">
        <v>26</v>
      </c>
      <c r="AP112" s="53">
        <f t="shared" si="5"/>
        <v>0.30136986301369861</v>
      </c>
      <c r="AQ112" s="154" t="s">
        <v>354</v>
      </c>
      <c r="AR112" s="91" t="s">
        <v>1318</v>
      </c>
      <c r="AS112" s="90" t="s">
        <v>458</v>
      </c>
      <c r="AT112" s="172" t="s">
        <v>657</v>
      </c>
      <c r="AU112" s="151" t="s">
        <v>359</v>
      </c>
      <c r="AV112" s="152">
        <v>8</v>
      </c>
      <c r="AW112" s="106" t="s">
        <v>700</v>
      </c>
      <c r="AX112" s="107" t="s">
        <v>1133</v>
      </c>
      <c r="AY112" s="107" t="s">
        <v>705</v>
      </c>
      <c r="AZ112" s="107" t="s">
        <v>703</v>
      </c>
    </row>
    <row r="113" spans="1:52" s="13" customFormat="1" ht="18" customHeight="1" x14ac:dyDescent="0.3">
      <c r="A113" s="144" t="s">
        <v>1377</v>
      </c>
      <c r="B113" s="144">
        <v>1</v>
      </c>
      <c r="C113" s="144">
        <v>0</v>
      </c>
      <c r="D113" s="144">
        <v>0</v>
      </c>
      <c r="E113" s="144">
        <v>0</v>
      </c>
      <c r="F113" s="144">
        <v>0</v>
      </c>
      <c r="G113" s="144">
        <v>1</v>
      </c>
      <c r="H113" s="144">
        <v>0</v>
      </c>
      <c r="I113" s="144">
        <v>0</v>
      </c>
      <c r="J113" s="144">
        <v>0</v>
      </c>
      <c r="K113" s="144">
        <v>0</v>
      </c>
      <c r="L113" s="144">
        <v>0</v>
      </c>
      <c r="M113" s="144">
        <v>0</v>
      </c>
      <c r="N113" s="144">
        <v>0</v>
      </c>
      <c r="O113" s="144">
        <v>0</v>
      </c>
      <c r="P113" s="144">
        <v>1</v>
      </c>
      <c r="Q113" s="37">
        <v>0</v>
      </c>
      <c r="R113" s="37">
        <v>2</v>
      </c>
      <c r="S113" s="37">
        <v>0</v>
      </c>
      <c r="T113" s="37">
        <v>0</v>
      </c>
      <c r="U113" s="37">
        <v>0</v>
      </c>
      <c r="V113" s="144">
        <v>1</v>
      </c>
      <c r="W113" s="144">
        <v>0</v>
      </c>
      <c r="X113" s="144">
        <v>0</v>
      </c>
      <c r="Y113" s="144">
        <v>1</v>
      </c>
      <c r="Z113" s="144">
        <v>0</v>
      </c>
      <c r="AA113" s="38">
        <v>0</v>
      </c>
      <c r="AB113" s="38">
        <v>0</v>
      </c>
      <c r="AC113" s="38">
        <v>0.5</v>
      </c>
      <c r="AD113" s="38">
        <v>0</v>
      </c>
      <c r="AE113" s="38">
        <v>0.5</v>
      </c>
      <c r="AF113" s="38">
        <v>0.5</v>
      </c>
      <c r="AG113" s="38">
        <v>0.5</v>
      </c>
      <c r="AH113" s="38">
        <v>0</v>
      </c>
      <c r="AI113" s="39">
        <v>0.5</v>
      </c>
      <c r="AJ113" s="39">
        <v>0.5</v>
      </c>
      <c r="AK113" s="39">
        <v>0</v>
      </c>
      <c r="AL113" s="39">
        <v>0.5</v>
      </c>
      <c r="AM113" s="39">
        <v>0.5</v>
      </c>
      <c r="AN113" s="39">
        <f t="shared" si="3"/>
        <v>11</v>
      </c>
      <c r="AO113" s="144">
        <v>26</v>
      </c>
      <c r="AP113" s="53">
        <f t="shared" si="5"/>
        <v>0.30136986301369861</v>
      </c>
      <c r="AQ113" s="145" t="s">
        <v>354</v>
      </c>
      <c r="AR113" s="88" t="s">
        <v>1378</v>
      </c>
      <c r="AS113" s="89" t="s">
        <v>461</v>
      </c>
      <c r="AT113" s="166" t="s">
        <v>473</v>
      </c>
      <c r="AU113" s="143" t="s">
        <v>351</v>
      </c>
      <c r="AV113" s="147">
        <v>8</v>
      </c>
      <c r="AW113" s="109" t="s">
        <v>711</v>
      </c>
      <c r="AX113" s="110" t="s">
        <v>715</v>
      </c>
      <c r="AY113" s="110" t="s">
        <v>577</v>
      </c>
      <c r="AZ113" s="110" t="s">
        <v>582</v>
      </c>
    </row>
    <row r="114" spans="1:52" s="13" customFormat="1" ht="18" customHeight="1" x14ac:dyDescent="0.3">
      <c r="A114" s="144" t="s">
        <v>1193</v>
      </c>
      <c r="B114" s="144">
        <v>0</v>
      </c>
      <c r="C114" s="144">
        <v>0</v>
      </c>
      <c r="D114" s="144">
        <v>0</v>
      </c>
      <c r="E114" s="144">
        <v>0</v>
      </c>
      <c r="F114" s="144">
        <v>0</v>
      </c>
      <c r="G114" s="144">
        <v>0</v>
      </c>
      <c r="H114" s="144">
        <v>0</v>
      </c>
      <c r="I114" s="144">
        <v>1</v>
      </c>
      <c r="J114" s="144">
        <v>1</v>
      </c>
      <c r="K114" s="144">
        <v>1</v>
      </c>
      <c r="L114" s="144">
        <v>0</v>
      </c>
      <c r="M114" s="144">
        <v>1</v>
      </c>
      <c r="N114" s="144">
        <v>1</v>
      </c>
      <c r="O114" s="144">
        <v>0</v>
      </c>
      <c r="P114" s="144">
        <v>1</v>
      </c>
      <c r="Q114" s="37">
        <v>0</v>
      </c>
      <c r="R114" s="37">
        <v>0</v>
      </c>
      <c r="S114" s="37">
        <v>0</v>
      </c>
      <c r="T114" s="37">
        <v>0</v>
      </c>
      <c r="U114" s="37">
        <v>0</v>
      </c>
      <c r="V114" s="144">
        <v>0</v>
      </c>
      <c r="W114" s="144">
        <v>0</v>
      </c>
      <c r="X114" s="144">
        <v>0</v>
      </c>
      <c r="Y114" s="144">
        <v>1</v>
      </c>
      <c r="Z114" s="144">
        <v>1</v>
      </c>
      <c r="AA114" s="38">
        <v>0</v>
      </c>
      <c r="AB114" s="38">
        <v>0</v>
      </c>
      <c r="AC114" s="38">
        <v>0.5</v>
      </c>
      <c r="AD114" s="38">
        <v>0</v>
      </c>
      <c r="AE114" s="38">
        <v>0.5</v>
      </c>
      <c r="AF114" s="38">
        <v>0</v>
      </c>
      <c r="AG114" s="38">
        <v>0</v>
      </c>
      <c r="AH114" s="38">
        <v>0.5</v>
      </c>
      <c r="AI114" s="39">
        <v>0</v>
      </c>
      <c r="AJ114" s="39">
        <v>0</v>
      </c>
      <c r="AK114" s="39">
        <v>0</v>
      </c>
      <c r="AL114" s="39">
        <v>0.5</v>
      </c>
      <c r="AM114" s="39">
        <v>0.5</v>
      </c>
      <c r="AN114" s="39">
        <f t="shared" si="3"/>
        <v>10.5</v>
      </c>
      <c r="AO114" s="144">
        <v>27</v>
      </c>
      <c r="AP114" s="53">
        <f t="shared" si="5"/>
        <v>0.28767123287671231</v>
      </c>
      <c r="AQ114" s="145" t="s">
        <v>354</v>
      </c>
      <c r="AR114" s="88" t="s">
        <v>1194</v>
      </c>
      <c r="AS114" s="89" t="s">
        <v>586</v>
      </c>
      <c r="AT114" s="166" t="s">
        <v>491</v>
      </c>
      <c r="AU114" s="143" t="s">
        <v>1170</v>
      </c>
      <c r="AV114" s="147">
        <v>8</v>
      </c>
      <c r="AW114" s="109" t="s">
        <v>700</v>
      </c>
      <c r="AX114" s="110" t="s">
        <v>1133</v>
      </c>
      <c r="AY114" s="110" t="s">
        <v>621</v>
      </c>
      <c r="AZ114" s="110" t="s">
        <v>703</v>
      </c>
    </row>
    <row r="115" spans="1:52" s="13" customFormat="1" ht="18" customHeight="1" x14ac:dyDescent="0.3">
      <c r="A115" s="144" t="s">
        <v>1197</v>
      </c>
      <c r="B115" s="144">
        <v>1</v>
      </c>
      <c r="C115" s="144">
        <v>1</v>
      </c>
      <c r="D115" s="144">
        <v>0</v>
      </c>
      <c r="E115" s="144">
        <v>0</v>
      </c>
      <c r="F115" s="144">
        <v>0</v>
      </c>
      <c r="G115" s="144">
        <v>0</v>
      </c>
      <c r="H115" s="144">
        <v>0</v>
      </c>
      <c r="I115" s="144">
        <v>0</v>
      </c>
      <c r="J115" s="144">
        <v>1</v>
      </c>
      <c r="K115" s="144">
        <v>1</v>
      </c>
      <c r="L115" s="144">
        <v>1</v>
      </c>
      <c r="M115" s="144">
        <v>0</v>
      </c>
      <c r="N115" s="144">
        <v>0</v>
      </c>
      <c r="O115" s="144">
        <v>0</v>
      </c>
      <c r="P115" s="144">
        <v>0</v>
      </c>
      <c r="Q115" s="37">
        <v>0</v>
      </c>
      <c r="R115" s="37">
        <v>0</v>
      </c>
      <c r="S115" s="37">
        <v>2</v>
      </c>
      <c r="T115" s="37">
        <v>0</v>
      </c>
      <c r="U115" s="37">
        <v>0</v>
      </c>
      <c r="V115" s="144">
        <v>0</v>
      </c>
      <c r="W115" s="144">
        <v>0</v>
      </c>
      <c r="X115" s="144">
        <v>1</v>
      </c>
      <c r="Y115" s="144">
        <v>0</v>
      </c>
      <c r="Z115" s="144">
        <v>1</v>
      </c>
      <c r="AA115" s="38">
        <v>0</v>
      </c>
      <c r="AB115" s="38">
        <v>0</v>
      </c>
      <c r="AC115" s="38">
        <v>0</v>
      </c>
      <c r="AD115" s="38">
        <v>0.5</v>
      </c>
      <c r="AE115" s="38">
        <v>0</v>
      </c>
      <c r="AF115" s="38">
        <v>0</v>
      </c>
      <c r="AG115" s="38">
        <v>0</v>
      </c>
      <c r="AH115" s="38">
        <v>0.5</v>
      </c>
      <c r="AI115" s="39">
        <v>0</v>
      </c>
      <c r="AJ115" s="39">
        <v>0</v>
      </c>
      <c r="AK115" s="39">
        <v>0</v>
      </c>
      <c r="AL115" s="39">
        <v>0</v>
      </c>
      <c r="AM115" s="39">
        <v>0.5</v>
      </c>
      <c r="AN115" s="39">
        <f t="shared" si="3"/>
        <v>10.5</v>
      </c>
      <c r="AO115" s="144">
        <v>27</v>
      </c>
      <c r="AP115" s="53">
        <f t="shared" si="5"/>
        <v>0.28767123287671231</v>
      </c>
      <c r="AQ115" s="145" t="s">
        <v>354</v>
      </c>
      <c r="AR115" s="94" t="s">
        <v>1198</v>
      </c>
      <c r="AS115" s="93" t="s">
        <v>617</v>
      </c>
      <c r="AT115" s="141" t="s">
        <v>524</v>
      </c>
      <c r="AU115" s="143" t="s">
        <v>1199</v>
      </c>
      <c r="AV115" s="147">
        <v>8</v>
      </c>
      <c r="AW115" s="108" t="s">
        <v>889</v>
      </c>
      <c r="AX115" s="98" t="s">
        <v>1200</v>
      </c>
      <c r="AY115" s="98" t="s">
        <v>1201</v>
      </c>
      <c r="AZ115" s="98" t="s">
        <v>657</v>
      </c>
    </row>
    <row r="116" spans="1:52" s="13" customFormat="1" ht="18" customHeight="1" x14ac:dyDescent="0.3">
      <c r="A116" s="144" t="s">
        <v>1215</v>
      </c>
      <c r="B116" s="144">
        <v>1</v>
      </c>
      <c r="C116" s="144">
        <v>0</v>
      </c>
      <c r="D116" s="144">
        <v>0</v>
      </c>
      <c r="E116" s="144">
        <v>0</v>
      </c>
      <c r="F116" s="144">
        <v>1</v>
      </c>
      <c r="G116" s="144">
        <v>0</v>
      </c>
      <c r="H116" s="144">
        <v>0</v>
      </c>
      <c r="I116" s="144">
        <v>0</v>
      </c>
      <c r="J116" s="144">
        <v>0</v>
      </c>
      <c r="K116" s="144">
        <v>0</v>
      </c>
      <c r="L116" s="144">
        <v>1</v>
      </c>
      <c r="M116" s="144">
        <v>1</v>
      </c>
      <c r="N116" s="144">
        <v>0</v>
      </c>
      <c r="O116" s="144">
        <v>0</v>
      </c>
      <c r="P116" s="144">
        <v>1</v>
      </c>
      <c r="Q116" s="37">
        <v>0</v>
      </c>
      <c r="R116" s="37">
        <v>0</v>
      </c>
      <c r="S116" s="37">
        <v>2</v>
      </c>
      <c r="T116" s="37">
        <v>0</v>
      </c>
      <c r="U116" s="37">
        <v>0</v>
      </c>
      <c r="V116" s="144">
        <v>0</v>
      </c>
      <c r="W116" s="144">
        <v>0</v>
      </c>
      <c r="X116" s="144">
        <v>0</v>
      </c>
      <c r="Y116" s="144">
        <v>0</v>
      </c>
      <c r="Z116" s="144">
        <v>0</v>
      </c>
      <c r="AA116" s="38">
        <v>0</v>
      </c>
      <c r="AB116" s="38">
        <v>0.5</v>
      </c>
      <c r="AC116" s="38">
        <v>0</v>
      </c>
      <c r="AD116" s="38">
        <v>0</v>
      </c>
      <c r="AE116" s="38">
        <v>0.5</v>
      </c>
      <c r="AF116" s="38">
        <v>0.5</v>
      </c>
      <c r="AG116" s="38">
        <v>0</v>
      </c>
      <c r="AH116" s="38">
        <v>0</v>
      </c>
      <c r="AI116" s="39">
        <v>0.5</v>
      </c>
      <c r="AJ116" s="39">
        <v>0.5</v>
      </c>
      <c r="AK116" s="39">
        <v>0</v>
      </c>
      <c r="AL116" s="39">
        <v>0.5</v>
      </c>
      <c r="AM116" s="39">
        <v>0.5</v>
      </c>
      <c r="AN116" s="39">
        <f t="shared" si="3"/>
        <v>10.5</v>
      </c>
      <c r="AO116" s="144">
        <v>27</v>
      </c>
      <c r="AP116" s="53">
        <f t="shared" si="5"/>
        <v>0.28767123287671231</v>
      </c>
      <c r="AQ116" s="145" t="s">
        <v>354</v>
      </c>
      <c r="AR116" s="94" t="s">
        <v>748</v>
      </c>
      <c r="AS116" s="93" t="s">
        <v>593</v>
      </c>
      <c r="AT116" s="141" t="s">
        <v>562</v>
      </c>
      <c r="AU116" s="143" t="s">
        <v>338</v>
      </c>
      <c r="AV116" s="147">
        <v>8</v>
      </c>
      <c r="AW116" s="108" t="s">
        <v>726</v>
      </c>
      <c r="AX116" s="98" t="s">
        <v>750</v>
      </c>
      <c r="AY116" s="98" t="s">
        <v>507</v>
      </c>
      <c r="AZ116" s="98" t="s">
        <v>553</v>
      </c>
    </row>
    <row r="117" spans="1:52" s="13" customFormat="1" ht="18" customHeight="1" x14ac:dyDescent="0.3">
      <c r="A117" s="144" t="s">
        <v>1218</v>
      </c>
      <c r="B117" s="144">
        <v>1</v>
      </c>
      <c r="C117" s="144">
        <v>0</v>
      </c>
      <c r="D117" s="144">
        <v>0</v>
      </c>
      <c r="E117" s="144">
        <v>0</v>
      </c>
      <c r="F117" s="144">
        <v>1</v>
      </c>
      <c r="G117" s="144">
        <v>0</v>
      </c>
      <c r="H117" s="144">
        <v>1</v>
      </c>
      <c r="I117" s="144">
        <v>0</v>
      </c>
      <c r="J117" s="144">
        <v>0</v>
      </c>
      <c r="K117" s="144">
        <v>1</v>
      </c>
      <c r="L117" s="144">
        <v>0</v>
      </c>
      <c r="M117" s="144">
        <v>1</v>
      </c>
      <c r="N117" s="144">
        <v>0</v>
      </c>
      <c r="O117" s="144">
        <v>0</v>
      </c>
      <c r="P117" s="144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144">
        <v>0</v>
      </c>
      <c r="W117" s="144">
        <v>0</v>
      </c>
      <c r="X117" s="144">
        <v>0</v>
      </c>
      <c r="Y117" s="144">
        <v>1</v>
      </c>
      <c r="Z117" s="144">
        <v>0</v>
      </c>
      <c r="AA117" s="38">
        <v>0.5</v>
      </c>
      <c r="AB117" s="38">
        <v>0</v>
      </c>
      <c r="AC117" s="38">
        <v>0.5</v>
      </c>
      <c r="AD117" s="38">
        <v>0</v>
      </c>
      <c r="AE117" s="38">
        <v>0.5</v>
      </c>
      <c r="AF117" s="38">
        <v>0</v>
      </c>
      <c r="AG117" s="38">
        <v>0</v>
      </c>
      <c r="AH117" s="38">
        <v>0.5</v>
      </c>
      <c r="AI117" s="39">
        <v>0.5</v>
      </c>
      <c r="AJ117" s="39">
        <v>0.5</v>
      </c>
      <c r="AK117" s="39">
        <v>0.5</v>
      </c>
      <c r="AL117" s="39">
        <v>0.5</v>
      </c>
      <c r="AM117" s="39">
        <v>0.5</v>
      </c>
      <c r="AN117" s="39">
        <f t="shared" si="3"/>
        <v>10.5</v>
      </c>
      <c r="AO117" s="144">
        <v>27</v>
      </c>
      <c r="AP117" s="53">
        <f t="shared" si="5"/>
        <v>0.28767123287671231</v>
      </c>
      <c r="AQ117" s="145" t="s">
        <v>354</v>
      </c>
      <c r="AR117" s="179" t="s">
        <v>1219</v>
      </c>
      <c r="AS117" s="178" t="s">
        <v>568</v>
      </c>
      <c r="AT117" s="189" t="s">
        <v>491</v>
      </c>
      <c r="AU117" s="143" t="s">
        <v>446</v>
      </c>
      <c r="AV117" s="147">
        <v>8</v>
      </c>
      <c r="AW117" s="133" t="s">
        <v>707</v>
      </c>
      <c r="AX117" s="134" t="s">
        <v>1125</v>
      </c>
      <c r="AY117" s="134" t="s">
        <v>518</v>
      </c>
      <c r="AZ117" s="134" t="s">
        <v>529</v>
      </c>
    </row>
    <row r="118" spans="1:52" s="13" customFormat="1" ht="18" customHeight="1" x14ac:dyDescent="0.3">
      <c r="A118" s="144" t="s">
        <v>1258</v>
      </c>
      <c r="B118" s="144">
        <v>1</v>
      </c>
      <c r="C118" s="144">
        <v>0</v>
      </c>
      <c r="D118" s="144">
        <v>0</v>
      </c>
      <c r="E118" s="144">
        <v>0</v>
      </c>
      <c r="F118" s="144">
        <v>0</v>
      </c>
      <c r="G118" s="144">
        <v>0</v>
      </c>
      <c r="H118" s="144">
        <v>1</v>
      </c>
      <c r="I118" s="144">
        <v>0</v>
      </c>
      <c r="J118" s="144">
        <v>0</v>
      </c>
      <c r="K118" s="144">
        <v>1</v>
      </c>
      <c r="L118" s="144">
        <v>0</v>
      </c>
      <c r="M118" s="144">
        <v>1</v>
      </c>
      <c r="N118" s="144">
        <v>0</v>
      </c>
      <c r="O118" s="144">
        <v>0</v>
      </c>
      <c r="P118" s="144">
        <v>0</v>
      </c>
      <c r="Q118" s="37">
        <v>0</v>
      </c>
      <c r="R118" s="37">
        <v>0</v>
      </c>
      <c r="S118" s="37">
        <v>2</v>
      </c>
      <c r="T118" s="37">
        <v>2</v>
      </c>
      <c r="U118" s="37">
        <v>0</v>
      </c>
      <c r="V118" s="144">
        <v>0</v>
      </c>
      <c r="W118" s="144">
        <v>0</v>
      </c>
      <c r="X118" s="144">
        <v>0</v>
      </c>
      <c r="Y118" s="144">
        <v>1</v>
      </c>
      <c r="Z118" s="144">
        <v>0</v>
      </c>
      <c r="AA118" s="38">
        <v>0</v>
      </c>
      <c r="AB118" s="38">
        <v>0</v>
      </c>
      <c r="AC118" s="38">
        <v>0</v>
      </c>
      <c r="AD118" s="38">
        <v>0</v>
      </c>
      <c r="AE118" s="38">
        <v>0</v>
      </c>
      <c r="AF118" s="38">
        <v>0</v>
      </c>
      <c r="AG118" s="38">
        <v>0</v>
      </c>
      <c r="AH118" s="38">
        <v>0</v>
      </c>
      <c r="AI118" s="39">
        <v>0.5</v>
      </c>
      <c r="AJ118" s="39">
        <v>0.5</v>
      </c>
      <c r="AK118" s="39">
        <v>0</v>
      </c>
      <c r="AL118" s="39">
        <v>0.5</v>
      </c>
      <c r="AM118" s="39">
        <v>0</v>
      </c>
      <c r="AN118" s="39">
        <f t="shared" si="3"/>
        <v>10.5</v>
      </c>
      <c r="AO118" s="144">
        <v>27</v>
      </c>
      <c r="AP118" s="53">
        <f t="shared" si="5"/>
        <v>0.28767123287671231</v>
      </c>
      <c r="AQ118" s="145" t="s">
        <v>354</v>
      </c>
      <c r="AR118" s="94" t="s">
        <v>1259</v>
      </c>
      <c r="AS118" s="93" t="s">
        <v>1013</v>
      </c>
      <c r="AT118" s="141" t="s">
        <v>663</v>
      </c>
      <c r="AU118" s="143" t="s">
        <v>340</v>
      </c>
      <c r="AV118" s="147">
        <v>8</v>
      </c>
      <c r="AW118" s="108" t="s">
        <v>729</v>
      </c>
      <c r="AX118" s="98" t="s">
        <v>751</v>
      </c>
      <c r="AY118" s="98" t="s">
        <v>509</v>
      </c>
      <c r="AZ118" s="98" t="s">
        <v>473</v>
      </c>
    </row>
    <row r="119" spans="1:52" s="13" customFormat="1" ht="18" customHeight="1" x14ac:dyDescent="0.3">
      <c r="A119" s="153" t="s">
        <v>1266</v>
      </c>
      <c r="B119" s="153">
        <v>1</v>
      </c>
      <c r="C119" s="153">
        <v>1</v>
      </c>
      <c r="D119" s="153">
        <v>0</v>
      </c>
      <c r="E119" s="153">
        <v>0</v>
      </c>
      <c r="F119" s="153">
        <v>1</v>
      </c>
      <c r="G119" s="153">
        <v>1</v>
      </c>
      <c r="H119" s="153">
        <v>0</v>
      </c>
      <c r="I119" s="153">
        <v>0</v>
      </c>
      <c r="J119" s="153">
        <v>0</v>
      </c>
      <c r="K119" s="153">
        <v>1</v>
      </c>
      <c r="L119" s="153">
        <v>0</v>
      </c>
      <c r="M119" s="153">
        <v>1</v>
      </c>
      <c r="N119" s="153">
        <v>1</v>
      </c>
      <c r="O119" s="153">
        <v>0</v>
      </c>
      <c r="P119" s="153">
        <v>0</v>
      </c>
      <c r="Q119" s="37">
        <v>0</v>
      </c>
      <c r="R119" s="37">
        <v>0</v>
      </c>
      <c r="S119" s="37">
        <v>0</v>
      </c>
      <c r="T119" s="37">
        <v>0</v>
      </c>
      <c r="U119" s="37">
        <v>0</v>
      </c>
      <c r="V119" s="153">
        <v>0</v>
      </c>
      <c r="W119" s="153">
        <v>0</v>
      </c>
      <c r="X119" s="153">
        <v>0</v>
      </c>
      <c r="Y119" s="153">
        <v>1</v>
      </c>
      <c r="Z119" s="153">
        <v>0</v>
      </c>
      <c r="AA119" s="38">
        <v>0</v>
      </c>
      <c r="AB119" s="38">
        <v>0</v>
      </c>
      <c r="AC119" s="38">
        <v>0.5</v>
      </c>
      <c r="AD119" s="38">
        <v>0</v>
      </c>
      <c r="AE119" s="38">
        <v>0</v>
      </c>
      <c r="AF119" s="38">
        <v>0</v>
      </c>
      <c r="AG119" s="38">
        <v>0</v>
      </c>
      <c r="AH119" s="38">
        <v>0</v>
      </c>
      <c r="AI119" s="39">
        <v>0.5</v>
      </c>
      <c r="AJ119" s="39">
        <v>0</v>
      </c>
      <c r="AK119" s="39">
        <v>0.5</v>
      </c>
      <c r="AL119" s="39">
        <v>0.5</v>
      </c>
      <c r="AM119" s="39">
        <v>0.5</v>
      </c>
      <c r="AN119" s="39">
        <f t="shared" si="3"/>
        <v>10.5</v>
      </c>
      <c r="AO119" s="153">
        <v>27</v>
      </c>
      <c r="AP119" s="53">
        <f t="shared" si="5"/>
        <v>0.28767123287671231</v>
      </c>
      <c r="AQ119" s="154" t="s">
        <v>354</v>
      </c>
      <c r="AR119" s="91" t="s">
        <v>1267</v>
      </c>
      <c r="AS119" s="90" t="s">
        <v>971</v>
      </c>
      <c r="AT119" s="172" t="s">
        <v>703</v>
      </c>
      <c r="AU119" s="151" t="s">
        <v>348</v>
      </c>
      <c r="AV119" s="152">
        <v>8</v>
      </c>
      <c r="AW119" s="106" t="s">
        <v>711</v>
      </c>
      <c r="AX119" s="107" t="s">
        <v>1001</v>
      </c>
      <c r="AY119" s="107" t="s">
        <v>507</v>
      </c>
      <c r="AZ119" s="107" t="s">
        <v>524</v>
      </c>
    </row>
    <row r="120" spans="1:52" s="13" customFormat="1" ht="18" customHeight="1" x14ac:dyDescent="0.3">
      <c r="A120" s="144" t="s">
        <v>1368</v>
      </c>
      <c r="B120" s="144">
        <v>0</v>
      </c>
      <c r="C120" s="144">
        <v>0</v>
      </c>
      <c r="D120" s="144">
        <v>0</v>
      </c>
      <c r="E120" s="144">
        <v>0</v>
      </c>
      <c r="F120" s="144">
        <v>0</v>
      </c>
      <c r="G120" s="144">
        <v>0</v>
      </c>
      <c r="H120" s="144">
        <v>0</v>
      </c>
      <c r="I120" s="144">
        <v>0</v>
      </c>
      <c r="J120" s="144">
        <v>0</v>
      </c>
      <c r="K120" s="144">
        <v>1</v>
      </c>
      <c r="L120" s="144">
        <v>1</v>
      </c>
      <c r="M120" s="144">
        <v>0</v>
      </c>
      <c r="N120" s="144">
        <v>1</v>
      </c>
      <c r="O120" s="144">
        <v>0</v>
      </c>
      <c r="P120" s="144">
        <v>0</v>
      </c>
      <c r="Q120" s="37">
        <v>0</v>
      </c>
      <c r="R120" s="37">
        <v>0</v>
      </c>
      <c r="S120" s="37">
        <v>2</v>
      </c>
      <c r="T120" s="37">
        <v>0</v>
      </c>
      <c r="U120" s="37">
        <v>0</v>
      </c>
      <c r="V120" s="144">
        <v>0</v>
      </c>
      <c r="W120" s="144">
        <v>0</v>
      </c>
      <c r="X120" s="144">
        <v>0</v>
      </c>
      <c r="Y120" s="144">
        <v>1</v>
      </c>
      <c r="Z120" s="144">
        <v>1</v>
      </c>
      <c r="AA120" s="38">
        <v>0.5</v>
      </c>
      <c r="AB120" s="38">
        <v>0</v>
      </c>
      <c r="AC120" s="38">
        <v>0</v>
      </c>
      <c r="AD120" s="38">
        <v>0</v>
      </c>
      <c r="AE120" s="38">
        <v>0</v>
      </c>
      <c r="AF120" s="38">
        <v>0</v>
      </c>
      <c r="AG120" s="38">
        <v>0.5</v>
      </c>
      <c r="AH120" s="38">
        <v>0.5</v>
      </c>
      <c r="AI120" s="39">
        <v>0.5</v>
      </c>
      <c r="AJ120" s="39">
        <v>0</v>
      </c>
      <c r="AK120" s="39">
        <v>0.5</v>
      </c>
      <c r="AL120" s="39">
        <v>0.5</v>
      </c>
      <c r="AM120" s="39">
        <v>0.5</v>
      </c>
      <c r="AN120" s="39">
        <f t="shared" si="3"/>
        <v>10.5</v>
      </c>
      <c r="AO120" s="144">
        <v>27</v>
      </c>
      <c r="AP120" s="53">
        <f t="shared" si="5"/>
        <v>0.28767123287671231</v>
      </c>
      <c r="AQ120" s="145" t="s">
        <v>354</v>
      </c>
      <c r="AR120" s="88" t="s">
        <v>1369</v>
      </c>
      <c r="AS120" s="89" t="s">
        <v>470</v>
      </c>
      <c r="AT120" s="166" t="s">
        <v>462</v>
      </c>
      <c r="AU120" s="143" t="s">
        <v>351</v>
      </c>
      <c r="AV120" s="147">
        <v>8</v>
      </c>
      <c r="AW120" s="109" t="s">
        <v>711</v>
      </c>
      <c r="AX120" s="110" t="s">
        <v>715</v>
      </c>
      <c r="AY120" s="110" t="s">
        <v>577</v>
      </c>
      <c r="AZ120" s="110" t="s">
        <v>582</v>
      </c>
    </row>
    <row r="121" spans="1:52" s="13" customFormat="1" ht="18" customHeight="1" x14ac:dyDescent="0.3">
      <c r="A121" s="144" t="s">
        <v>1488</v>
      </c>
      <c r="B121" s="144">
        <v>0</v>
      </c>
      <c r="C121" s="144">
        <v>0</v>
      </c>
      <c r="D121" s="144">
        <v>0</v>
      </c>
      <c r="E121" s="144">
        <v>0</v>
      </c>
      <c r="F121" s="144">
        <v>0</v>
      </c>
      <c r="G121" s="144">
        <v>0</v>
      </c>
      <c r="H121" s="144">
        <v>1</v>
      </c>
      <c r="I121" s="144">
        <v>0</v>
      </c>
      <c r="J121" s="144">
        <v>0</v>
      </c>
      <c r="K121" s="144">
        <v>1</v>
      </c>
      <c r="L121" s="144">
        <v>1</v>
      </c>
      <c r="M121" s="144">
        <v>1</v>
      </c>
      <c r="N121" s="144">
        <v>0</v>
      </c>
      <c r="O121" s="144">
        <v>0</v>
      </c>
      <c r="P121" s="144">
        <v>0</v>
      </c>
      <c r="Q121" s="37">
        <v>0</v>
      </c>
      <c r="R121" s="37">
        <v>0</v>
      </c>
      <c r="S121" s="37">
        <v>0</v>
      </c>
      <c r="T121" s="37">
        <v>2</v>
      </c>
      <c r="U121" s="37">
        <v>0</v>
      </c>
      <c r="V121" s="144">
        <v>0</v>
      </c>
      <c r="W121" s="144">
        <v>0</v>
      </c>
      <c r="X121" s="144">
        <v>1</v>
      </c>
      <c r="Y121" s="144">
        <v>0</v>
      </c>
      <c r="Z121" s="144">
        <v>1</v>
      </c>
      <c r="AA121" s="38">
        <v>0</v>
      </c>
      <c r="AB121" s="38">
        <v>0</v>
      </c>
      <c r="AC121" s="38">
        <v>0.5</v>
      </c>
      <c r="AD121" s="38">
        <v>0</v>
      </c>
      <c r="AE121" s="38">
        <v>0</v>
      </c>
      <c r="AF121" s="38">
        <v>0</v>
      </c>
      <c r="AG121" s="38">
        <v>0.5</v>
      </c>
      <c r="AH121" s="38">
        <v>0.5</v>
      </c>
      <c r="AI121" s="39">
        <v>0.5</v>
      </c>
      <c r="AJ121" s="39">
        <v>0</v>
      </c>
      <c r="AK121" s="39">
        <v>0</v>
      </c>
      <c r="AL121" s="39">
        <v>0</v>
      </c>
      <c r="AM121" s="39">
        <v>0.5</v>
      </c>
      <c r="AN121" s="39">
        <f t="shared" si="3"/>
        <v>10.5</v>
      </c>
      <c r="AO121" s="144">
        <v>27</v>
      </c>
      <c r="AP121" s="53">
        <f t="shared" si="5"/>
        <v>0.28767123287671231</v>
      </c>
      <c r="AQ121" s="145" t="s">
        <v>354</v>
      </c>
      <c r="AR121" s="94" t="s">
        <v>1489</v>
      </c>
      <c r="AS121" s="93" t="s">
        <v>555</v>
      </c>
      <c r="AT121" s="141" t="s">
        <v>544</v>
      </c>
      <c r="AU121" s="143" t="s">
        <v>328</v>
      </c>
      <c r="AV121" s="147">
        <v>8</v>
      </c>
      <c r="AW121" s="108" t="s">
        <v>707</v>
      </c>
      <c r="AX121" s="98" t="s">
        <v>1127</v>
      </c>
      <c r="AY121" s="98" t="s">
        <v>720</v>
      </c>
      <c r="AZ121" s="98" t="s">
        <v>703</v>
      </c>
    </row>
    <row r="122" spans="1:52" s="13" customFormat="1" ht="18" customHeight="1" x14ac:dyDescent="0.3">
      <c r="A122" s="153" t="s">
        <v>1171</v>
      </c>
      <c r="B122" s="153">
        <v>0</v>
      </c>
      <c r="C122" s="153">
        <v>1</v>
      </c>
      <c r="D122" s="153">
        <v>0</v>
      </c>
      <c r="E122" s="153">
        <v>0</v>
      </c>
      <c r="F122" s="153">
        <v>0</v>
      </c>
      <c r="G122" s="153">
        <v>0</v>
      </c>
      <c r="H122" s="153">
        <v>0</v>
      </c>
      <c r="I122" s="153">
        <v>0</v>
      </c>
      <c r="J122" s="153">
        <v>1</v>
      </c>
      <c r="K122" s="153">
        <v>0</v>
      </c>
      <c r="L122" s="153">
        <v>0</v>
      </c>
      <c r="M122" s="153">
        <v>1</v>
      </c>
      <c r="N122" s="153">
        <v>1</v>
      </c>
      <c r="O122" s="153">
        <v>0</v>
      </c>
      <c r="P122" s="153">
        <v>0</v>
      </c>
      <c r="Q122" s="37">
        <v>2</v>
      </c>
      <c r="R122" s="37">
        <v>0</v>
      </c>
      <c r="S122" s="37">
        <v>0</v>
      </c>
      <c r="T122" s="37">
        <v>0</v>
      </c>
      <c r="U122" s="37">
        <v>0</v>
      </c>
      <c r="V122" s="153">
        <v>0</v>
      </c>
      <c r="W122" s="153">
        <v>0</v>
      </c>
      <c r="X122" s="153">
        <v>0</v>
      </c>
      <c r="Y122" s="153">
        <v>1</v>
      </c>
      <c r="Z122" s="153">
        <v>1</v>
      </c>
      <c r="AA122" s="38">
        <v>0</v>
      </c>
      <c r="AB122" s="38">
        <v>0</v>
      </c>
      <c r="AC122" s="38">
        <v>0.5</v>
      </c>
      <c r="AD122" s="38">
        <v>0</v>
      </c>
      <c r="AE122" s="38">
        <v>0</v>
      </c>
      <c r="AF122" s="38">
        <v>0</v>
      </c>
      <c r="AG122" s="38">
        <v>0</v>
      </c>
      <c r="AH122" s="38">
        <v>0</v>
      </c>
      <c r="AI122" s="39">
        <v>0.5</v>
      </c>
      <c r="AJ122" s="39">
        <v>0</v>
      </c>
      <c r="AK122" s="39">
        <v>0.5</v>
      </c>
      <c r="AL122" s="39">
        <v>0</v>
      </c>
      <c r="AM122" s="39">
        <v>0.5</v>
      </c>
      <c r="AN122" s="39">
        <f t="shared" si="3"/>
        <v>10</v>
      </c>
      <c r="AO122" s="153">
        <v>28</v>
      </c>
      <c r="AP122" s="53">
        <f t="shared" si="5"/>
        <v>0.27397260273972601</v>
      </c>
      <c r="AQ122" s="154" t="s">
        <v>354</v>
      </c>
      <c r="AR122" s="94" t="s">
        <v>1172</v>
      </c>
      <c r="AS122" s="93" t="s">
        <v>692</v>
      </c>
      <c r="AT122" s="141" t="s">
        <v>569</v>
      </c>
      <c r="AU122" s="151" t="s">
        <v>338</v>
      </c>
      <c r="AV122" s="152">
        <v>8</v>
      </c>
      <c r="AW122" s="108" t="s">
        <v>725</v>
      </c>
      <c r="AX122" s="98" t="s">
        <v>1121</v>
      </c>
      <c r="AY122" s="98" t="s">
        <v>577</v>
      </c>
      <c r="AZ122" s="98" t="s">
        <v>488</v>
      </c>
    </row>
    <row r="123" spans="1:52" s="13" customFormat="1" ht="18" customHeight="1" x14ac:dyDescent="0.3">
      <c r="A123" s="153" t="s">
        <v>1173</v>
      </c>
      <c r="B123" s="153">
        <v>0</v>
      </c>
      <c r="C123" s="153">
        <v>0</v>
      </c>
      <c r="D123" s="153">
        <v>0</v>
      </c>
      <c r="E123" s="153">
        <v>0</v>
      </c>
      <c r="F123" s="153">
        <v>0</v>
      </c>
      <c r="G123" s="153">
        <v>0</v>
      </c>
      <c r="H123" s="153">
        <v>1</v>
      </c>
      <c r="I123" s="153">
        <v>0</v>
      </c>
      <c r="J123" s="153">
        <v>0</v>
      </c>
      <c r="K123" s="153">
        <v>0</v>
      </c>
      <c r="L123" s="153">
        <v>1</v>
      </c>
      <c r="M123" s="153">
        <v>0</v>
      </c>
      <c r="N123" s="153">
        <v>1</v>
      </c>
      <c r="O123" s="153">
        <v>0</v>
      </c>
      <c r="P123" s="153">
        <v>1</v>
      </c>
      <c r="Q123" s="37">
        <v>0</v>
      </c>
      <c r="R123" s="37">
        <v>0</v>
      </c>
      <c r="S123" s="37">
        <v>0</v>
      </c>
      <c r="T123" s="37">
        <v>2</v>
      </c>
      <c r="U123" s="37">
        <v>0</v>
      </c>
      <c r="V123" s="153">
        <v>0</v>
      </c>
      <c r="W123" s="153">
        <v>0</v>
      </c>
      <c r="X123" s="153">
        <v>1</v>
      </c>
      <c r="Y123" s="153">
        <v>0</v>
      </c>
      <c r="Z123" s="153">
        <v>1</v>
      </c>
      <c r="AA123" s="38">
        <v>0</v>
      </c>
      <c r="AB123" s="38">
        <v>0</v>
      </c>
      <c r="AC123" s="38">
        <v>0</v>
      </c>
      <c r="AD123" s="38">
        <v>0</v>
      </c>
      <c r="AE123" s="38">
        <v>0.5</v>
      </c>
      <c r="AF123" s="38">
        <v>0</v>
      </c>
      <c r="AG123" s="38">
        <v>0</v>
      </c>
      <c r="AH123" s="38">
        <v>0</v>
      </c>
      <c r="AI123" s="39">
        <v>0</v>
      </c>
      <c r="AJ123" s="39">
        <v>0</v>
      </c>
      <c r="AK123" s="39">
        <v>0.5</v>
      </c>
      <c r="AL123" s="39">
        <v>0.5</v>
      </c>
      <c r="AM123" s="39">
        <v>0.5</v>
      </c>
      <c r="AN123" s="39">
        <f t="shared" si="3"/>
        <v>10</v>
      </c>
      <c r="AO123" s="153">
        <v>28</v>
      </c>
      <c r="AP123" s="53">
        <f t="shared" si="5"/>
        <v>0.27397260273972601</v>
      </c>
      <c r="AQ123" s="154" t="s">
        <v>354</v>
      </c>
      <c r="AR123" s="94" t="s">
        <v>1174</v>
      </c>
      <c r="AS123" s="93" t="s">
        <v>1175</v>
      </c>
      <c r="AT123" s="141" t="s">
        <v>1176</v>
      </c>
      <c r="AU123" s="151" t="s">
        <v>328</v>
      </c>
      <c r="AV123" s="152">
        <v>8</v>
      </c>
      <c r="AW123" s="108" t="s">
        <v>700</v>
      </c>
      <c r="AX123" s="98" t="s">
        <v>1127</v>
      </c>
      <c r="AY123" s="98" t="s">
        <v>720</v>
      </c>
      <c r="AZ123" s="98" t="s">
        <v>703</v>
      </c>
    </row>
    <row r="124" spans="1:52" s="13" customFormat="1" ht="18" customHeight="1" x14ac:dyDescent="0.3">
      <c r="A124" s="153" t="s">
        <v>1179</v>
      </c>
      <c r="B124" s="153">
        <v>1</v>
      </c>
      <c r="C124" s="153">
        <v>0</v>
      </c>
      <c r="D124" s="153">
        <v>1</v>
      </c>
      <c r="E124" s="153">
        <v>0</v>
      </c>
      <c r="F124" s="153">
        <v>1</v>
      </c>
      <c r="G124" s="153">
        <v>0</v>
      </c>
      <c r="H124" s="153">
        <v>0</v>
      </c>
      <c r="I124" s="153">
        <v>0</v>
      </c>
      <c r="J124" s="153">
        <v>0</v>
      </c>
      <c r="K124" s="153">
        <v>0</v>
      </c>
      <c r="L124" s="153">
        <v>0</v>
      </c>
      <c r="M124" s="153">
        <v>1</v>
      </c>
      <c r="N124" s="153">
        <v>0</v>
      </c>
      <c r="O124" s="153">
        <v>0</v>
      </c>
      <c r="P124" s="153">
        <v>0</v>
      </c>
      <c r="Q124" s="37">
        <v>0</v>
      </c>
      <c r="R124" s="37">
        <v>0</v>
      </c>
      <c r="S124" s="37">
        <v>0</v>
      </c>
      <c r="T124" s="37">
        <v>0</v>
      </c>
      <c r="U124" s="37">
        <v>0</v>
      </c>
      <c r="V124" s="153">
        <v>0</v>
      </c>
      <c r="W124" s="153">
        <v>0</v>
      </c>
      <c r="X124" s="153">
        <v>0</v>
      </c>
      <c r="Y124" s="153">
        <v>1</v>
      </c>
      <c r="Z124" s="153">
        <v>1</v>
      </c>
      <c r="AA124" s="38">
        <v>0</v>
      </c>
      <c r="AB124" s="38">
        <v>0</v>
      </c>
      <c r="AC124" s="38">
        <v>0.5</v>
      </c>
      <c r="AD124" s="38">
        <v>0</v>
      </c>
      <c r="AE124" s="38">
        <v>0.5</v>
      </c>
      <c r="AF124" s="38">
        <v>0</v>
      </c>
      <c r="AG124" s="38">
        <v>0.5</v>
      </c>
      <c r="AH124" s="38">
        <v>0</v>
      </c>
      <c r="AI124" s="39">
        <v>0.5</v>
      </c>
      <c r="AJ124" s="39">
        <v>0.5</v>
      </c>
      <c r="AK124" s="39">
        <v>0.5</v>
      </c>
      <c r="AL124" s="39">
        <v>0.5</v>
      </c>
      <c r="AM124" s="39">
        <v>0.5</v>
      </c>
      <c r="AN124" s="39">
        <f t="shared" si="3"/>
        <v>10</v>
      </c>
      <c r="AO124" s="153">
        <v>28</v>
      </c>
      <c r="AP124" s="53">
        <f t="shared" si="5"/>
        <v>0.27397260273972601</v>
      </c>
      <c r="AQ124" s="154" t="s">
        <v>354</v>
      </c>
      <c r="AR124" s="92" t="s">
        <v>1180</v>
      </c>
      <c r="AS124" s="168" t="s">
        <v>543</v>
      </c>
      <c r="AT124" s="169" t="s">
        <v>524</v>
      </c>
      <c r="AU124" s="151" t="s">
        <v>452</v>
      </c>
      <c r="AV124" s="152">
        <v>8</v>
      </c>
      <c r="AW124" s="109" t="s">
        <v>707</v>
      </c>
      <c r="AX124" s="111" t="s">
        <v>721</v>
      </c>
      <c r="AY124" s="111" t="s">
        <v>541</v>
      </c>
      <c r="AZ124" s="111" t="s">
        <v>510</v>
      </c>
    </row>
    <row r="125" spans="1:52" s="13" customFormat="1" ht="18" customHeight="1" x14ac:dyDescent="0.3">
      <c r="A125" s="144" t="s">
        <v>1241</v>
      </c>
      <c r="B125" s="144">
        <v>1</v>
      </c>
      <c r="C125" s="144">
        <v>0</v>
      </c>
      <c r="D125" s="144">
        <v>0</v>
      </c>
      <c r="E125" s="144">
        <v>0</v>
      </c>
      <c r="F125" s="144">
        <v>0</v>
      </c>
      <c r="G125" s="144">
        <v>0</v>
      </c>
      <c r="H125" s="144">
        <v>0</v>
      </c>
      <c r="I125" s="144">
        <v>1</v>
      </c>
      <c r="J125" s="144">
        <v>0</v>
      </c>
      <c r="K125" s="144">
        <v>0</v>
      </c>
      <c r="L125" s="144">
        <v>1</v>
      </c>
      <c r="M125" s="144">
        <v>1</v>
      </c>
      <c r="N125" s="144">
        <v>0</v>
      </c>
      <c r="O125" s="144">
        <v>0</v>
      </c>
      <c r="P125" s="144">
        <v>0</v>
      </c>
      <c r="Q125" s="37">
        <v>0</v>
      </c>
      <c r="R125" s="37">
        <v>0</v>
      </c>
      <c r="S125" s="37">
        <v>0</v>
      </c>
      <c r="T125" s="37">
        <v>0</v>
      </c>
      <c r="U125" s="37">
        <v>0</v>
      </c>
      <c r="V125" s="144">
        <v>1</v>
      </c>
      <c r="W125" s="144">
        <v>0</v>
      </c>
      <c r="X125" s="144">
        <v>1</v>
      </c>
      <c r="Y125" s="144">
        <v>1</v>
      </c>
      <c r="Z125" s="144">
        <v>1</v>
      </c>
      <c r="AA125" s="38">
        <v>0</v>
      </c>
      <c r="AB125" s="38">
        <v>0</v>
      </c>
      <c r="AC125" s="38">
        <v>0</v>
      </c>
      <c r="AD125" s="38">
        <v>0.5</v>
      </c>
      <c r="AE125" s="38">
        <v>0</v>
      </c>
      <c r="AF125" s="38">
        <v>0.5</v>
      </c>
      <c r="AG125" s="38">
        <v>0</v>
      </c>
      <c r="AH125" s="38">
        <v>0</v>
      </c>
      <c r="AI125" s="39">
        <v>0.5</v>
      </c>
      <c r="AJ125" s="39">
        <v>0</v>
      </c>
      <c r="AK125" s="39">
        <v>0</v>
      </c>
      <c r="AL125" s="39">
        <v>0</v>
      </c>
      <c r="AM125" s="39">
        <v>0.5</v>
      </c>
      <c r="AN125" s="39">
        <f t="shared" si="3"/>
        <v>10</v>
      </c>
      <c r="AO125" s="144">
        <v>28</v>
      </c>
      <c r="AP125" s="53">
        <f t="shared" si="5"/>
        <v>0.27397260273972601</v>
      </c>
      <c r="AQ125" s="145" t="s">
        <v>354</v>
      </c>
      <c r="AR125" s="174" t="s">
        <v>1242</v>
      </c>
      <c r="AS125" s="135" t="s">
        <v>1243</v>
      </c>
      <c r="AT125" s="136" t="s">
        <v>1244</v>
      </c>
      <c r="AU125" s="143" t="s">
        <v>342</v>
      </c>
      <c r="AV125" s="147">
        <v>8</v>
      </c>
      <c r="AW125" s="108" t="s">
        <v>725</v>
      </c>
      <c r="AX125" s="98" t="s">
        <v>719</v>
      </c>
      <c r="AY125" s="134" t="s">
        <v>720</v>
      </c>
      <c r="AZ125" s="134" t="s">
        <v>594</v>
      </c>
    </row>
    <row r="126" spans="1:52" s="13" customFormat="1" ht="18" customHeight="1" x14ac:dyDescent="0.3">
      <c r="A126" s="144" t="s">
        <v>1302</v>
      </c>
      <c r="B126" s="144">
        <v>0</v>
      </c>
      <c r="C126" s="144">
        <v>0</v>
      </c>
      <c r="D126" s="144">
        <v>0</v>
      </c>
      <c r="E126" s="144">
        <v>0</v>
      </c>
      <c r="F126" s="144">
        <v>0</v>
      </c>
      <c r="G126" s="144">
        <v>1</v>
      </c>
      <c r="H126" s="144">
        <v>0</v>
      </c>
      <c r="I126" s="144">
        <v>1</v>
      </c>
      <c r="J126" s="144">
        <v>1</v>
      </c>
      <c r="K126" s="144">
        <v>1</v>
      </c>
      <c r="L126" s="144">
        <v>0</v>
      </c>
      <c r="M126" s="144">
        <v>1</v>
      </c>
      <c r="N126" s="144">
        <v>0</v>
      </c>
      <c r="O126" s="144">
        <v>0</v>
      </c>
      <c r="P126" s="144">
        <v>0</v>
      </c>
      <c r="Q126" s="37">
        <v>0</v>
      </c>
      <c r="R126" s="37">
        <v>0</v>
      </c>
      <c r="S126" s="37">
        <v>0</v>
      </c>
      <c r="T126" s="37">
        <v>0</v>
      </c>
      <c r="U126" s="37">
        <v>0</v>
      </c>
      <c r="V126" s="144">
        <v>0</v>
      </c>
      <c r="W126" s="144">
        <v>0</v>
      </c>
      <c r="X126" s="144">
        <v>1</v>
      </c>
      <c r="Y126" s="144">
        <v>0</v>
      </c>
      <c r="Z126" s="144">
        <v>1</v>
      </c>
      <c r="AA126" s="38">
        <v>0</v>
      </c>
      <c r="AB126" s="38">
        <v>0</v>
      </c>
      <c r="AC126" s="38">
        <v>0</v>
      </c>
      <c r="AD126" s="38">
        <v>0.5</v>
      </c>
      <c r="AE126" s="38">
        <v>0.5</v>
      </c>
      <c r="AF126" s="38">
        <v>0</v>
      </c>
      <c r="AG126" s="38">
        <v>0</v>
      </c>
      <c r="AH126" s="38">
        <v>0</v>
      </c>
      <c r="AI126" s="39">
        <v>0.5</v>
      </c>
      <c r="AJ126" s="39">
        <v>0</v>
      </c>
      <c r="AK126" s="39">
        <v>0.5</v>
      </c>
      <c r="AL126" s="39">
        <v>0.5</v>
      </c>
      <c r="AM126" s="39">
        <v>0.5</v>
      </c>
      <c r="AN126" s="39">
        <f t="shared" si="3"/>
        <v>10</v>
      </c>
      <c r="AO126" s="144">
        <v>28</v>
      </c>
      <c r="AP126" s="53">
        <f t="shared" si="5"/>
        <v>0.27397260273972601</v>
      </c>
      <c r="AQ126" s="145" t="s">
        <v>354</v>
      </c>
      <c r="AR126" s="94" t="s">
        <v>1303</v>
      </c>
      <c r="AS126" s="93" t="s">
        <v>667</v>
      </c>
      <c r="AT126" s="141" t="s">
        <v>544</v>
      </c>
      <c r="AU126" s="143" t="s">
        <v>450</v>
      </c>
      <c r="AV126" s="147">
        <v>8</v>
      </c>
      <c r="AW126" s="108" t="s">
        <v>707</v>
      </c>
      <c r="AX126" s="98" t="s">
        <v>1119</v>
      </c>
      <c r="AY126" s="98" t="s">
        <v>507</v>
      </c>
      <c r="AZ126" s="98" t="s">
        <v>494</v>
      </c>
    </row>
    <row r="127" spans="1:52" s="13" customFormat="1" ht="18" customHeight="1" x14ac:dyDescent="0.3">
      <c r="A127" s="144" t="s">
        <v>1319</v>
      </c>
      <c r="B127" s="144">
        <v>0</v>
      </c>
      <c r="C127" s="144">
        <v>0</v>
      </c>
      <c r="D127" s="144">
        <v>0</v>
      </c>
      <c r="E127" s="144">
        <v>1</v>
      </c>
      <c r="F127" s="144">
        <v>0</v>
      </c>
      <c r="G127" s="144">
        <v>0</v>
      </c>
      <c r="H127" s="144">
        <v>0</v>
      </c>
      <c r="I127" s="144">
        <v>0</v>
      </c>
      <c r="J127" s="144">
        <v>0</v>
      </c>
      <c r="K127" s="144">
        <v>1</v>
      </c>
      <c r="L127" s="144">
        <v>1</v>
      </c>
      <c r="M127" s="144">
        <v>1</v>
      </c>
      <c r="N127" s="144">
        <v>1</v>
      </c>
      <c r="O127" s="144">
        <v>0</v>
      </c>
      <c r="P127" s="144">
        <v>0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144">
        <v>0</v>
      </c>
      <c r="W127" s="144">
        <v>0</v>
      </c>
      <c r="X127" s="144">
        <v>0</v>
      </c>
      <c r="Y127" s="144">
        <v>1</v>
      </c>
      <c r="Z127" s="144">
        <v>1</v>
      </c>
      <c r="AA127" s="38">
        <v>0</v>
      </c>
      <c r="AB127" s="38">
        <v>0</v>
      </c>
      <c r="AC127" s="38">
        <v>0.5</v>
      </c>
      <c r="AD127" s="38">
        <v>0.5</v>
      </c>
      <c r="AE127" s="38">
        <v>0.5</v>
      </c>
      <c r="AF127" s="38">
        <v>0</v>
      </c>
      <c r="AG127" s="38">
        <v>0.5</v>
      </c>
      <c r="AH127" s="38">
        <v>0</v>
      </c>
      <c r="AI127" s="39">
        <v>0.5</v>
      </c>
      <c r="AJ127" s="39">
        <v>0</v>
      </c>
      <c r="AK127" s="39">
        <v>0</v>
      </c>
      <c r="AL127" s="39">
        <v>0</v>
      </c>
      <c r="AM127" s="39">
        <v>0.5</v>
      </c>
      <c r="AN127" s="39">
        <f t="shared" si="3"/>
        <v>10</v>
      </c>
      <c r="AO127" s="144">
        <v>28</v>
      </c>
      <c r="AP127" s="53">
        <f t="shared" si="5"/>
        <v>0.27397260273972601</v>
      </c>
      <c r="AQ127" s="145" t="s">
        <v>354</v>
      </c>
      <c r="AR127" s="94" t="s">
        <v>1320</v>
      </c>
      <c r="AS127" s="93" t="s">
        <v>641</v>
      </c>
      <c r="AT127" s="141" t="s">
        <v>491</v>
      </c>
      <c r="AU127" s="143" t="s">
        <v>340</v>
      </c>
      <c r="AV127" s="147">
        <v>8</v>
      </c>
      <c r="AW127" s="108" t="s">
        <v>729</v>
      </c>
      <c r="AX127" s="98" t="s">
        <v>751</v>
      </c>
      <c r="AY127" s="98" t="s">
        <v>509</v>
      </c>
      <c r="AZ127" s="98" t="s">
        <v>473</v>
      </c>
    </row>
    <row r="128" spans="1:52" s="13" customFormat="1" ht="18" customHeight="1" x14ac:dyDescent="0.3">
      <c r="A128" s="144" t="s">
        <v>1384</v>
      </c>
      <c r="B128" s="144">
        <v>0</v>
      </c>
      <c r="C128" s="144">
        <v>0</v>
      </c>
      <c r="D128" s="144">
        <v>0</v>
      </c>
      <c r="E128" s="144">
        <v>0</v>
      </c>
      <c r="F128" s="144">
        <v>1</v>
      </c>
      <c r="G128" s="144">
        <v>0</v>
      </c>
      <c r="H128" s="144">
        <v>0</v>
      </c>
      <c r="I128" s="144">
        <v>1</v>
      </c>
      <c r="J128" s="144">
        <v>0</v>
      </c>
      <c r="K128" s="144">
        <v>0</v>
      </c>
      <c r="L128" s="144">
        <v>1</v>
      </c>
      <c r="M128" s="144">
        <v>1</v>
      </c>
      <c r="N128" s="144">
        <v>0</v>
      </c>
      <c r="O128" s="144">
        <v>0</v>
      </c>
      <c r="P128" s="144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2</v>
      </c>
      <c r="V128" s="144">
        <v>0</v>
      </c>
      <c r="W128" s="144">
        <v>0</v>
      </c>
      <c r="X128" s="144">
        <v>1</v>
      </c>
      <c r="Y128" s="144">
        <v>0</v>
      </c>
      <c r="Z128" s="144">
        <v>1</v>
      </c>
      <c r="AA128" s="38">
        <v>0</v>
      </c>
      <c r="AB128" s="38">
        <v>0</v>
      </c>
      <c r="AC128" s="38">
        <v>0.5</v>
      </c>
      <c r="AD128" s="38">
        <v>0</v>
      </c>
      <c r="AE128" s="38">
        <v>0</v>
      </c>
      <c r="AF128" s="38">
        <v>0</v>
      </c>
      <c r="AG128" s="38">
        <v>0</v>
      </c>
      <c r="AH128" s="38">
        <v>0</v>
      </c>
      <c r="AI128" s="39">
        <v>0.5</v>
      </c>
      <c r="AJ128" s="39">
        <v>0</v>
      </c>
      <c r="AK128" s="39">
        <v>0.5</v>
      </c>
      <c r="AL128" s="39">
        <v>0.5</v>
      </c>
      <c r="AM128" s="39">
        <v>0</v>
      </c>
      <c r="AN128" s="39">
        <f t="shared" si="3"/>
        <v>10</v>
      </c>
      <c r="AO128" s="144">
        <v>28</v>
      </c>
      <c r="AP128" s="53">
        <f t="shared" si="5"/>
        <v>0.27397260273972601</v>
      </c>
      <c r="AQ128" s="145" t="s">
        <v>354</v>
      </c>
      <c r="AR128" s="163" t="s">
        <v>1385</v>
      </c>
      <c r="AS128" s="164" t="s">
        <v>546</v>
      </c>
      <c r="AT128" s="167" t="s">
        <v>531</v>
      </c>
      <c r="AU128" s="143" t="s">
        <v>357</v>
      </c>
      <c r="AV128" s="147">
        <v>8</v>
      </c>
      <c r="AW128" s="129" t="s">
        <v>725</v>
      </c>
      <c r="AX128" s="98" t="s">
        <v>893</v>
      </c>
      <c r="AY128" s="98" t="s">
        <v>894</v>
      </c>
      <c r="AZ128" s="98" t="s">
        <v>710</v>
      </c>
    </row>
    <row r="129" spans="1:52" s="13" customFormat="1" ht="18" customHeight="1" x14ac:dyDescent="0.3">
      <c r="A129" s="144" t="s">
        <v>1402</v>
      </c>
      <c r="B129" s="144">
        <v>0</v>
      </c>
      <c r="C129" s="144">
        <v>0</v>
      </c>
      <c r="D129" s="144">
        <v>0</v>
      </c>
      <c r="E129" s="144">
        <v>0</v>
      </c>
      <c r="F129" s="144">
        <v>1</v>
      </c>
      <c r="G129" s="144">
        <v>0</v>
      </c>
      <c r="H129" s="144">
        <v>0</v>
      </c>
      <c r="I129" s="144">
        <v>0</v>
      </c>
      <c r="J129" s="144">
        <v>0</v>
      </c>
      <c r="K129" s="144">
        <v>0</v>
      </c>
      <c r="L129" s="144">
        <v>1</v>
      </c>
      <c r="M129" s="144">
        <v>1</v>
      </c>
      <c r="N129" s="144">
        <v>0</v>
      </c>
      <c r="O129" s="144">
        <v>0</v>
      </c>
      <c r="P129" s="144">
        <v>0</v>
      </c>
      <c r="Q129" s="37">
        <v>0</v>
      </c>
      <c r="R129" s="37">
        <v>0</v>
      </c>
      <c r="S129" s="37">
        <v>2</v>
      </c>
      <c r="T129" s="37">
        <v>2</v>
      </c>
      <c r="U129" s="37">
        <v>0</v>
      </c>
      <c r="V129" s="144">
        <v>0</v>
      </c>
      <c r="W129" s="144">
        <v>0</v>
      </c>
      <c r="X129" s="144">
        <v>0</v>
      </c>
      <c r="Y129" s="144">
        <v>0</v>
      </c>
      <c r="Z129" s="144">
        <v>0</v>
      </c>
      <c r="AA129" s="38">
        <v>0</v>
      </c>
      <c r="AB129" s="38">
        <v>0</v>
      </c>
      <c r="AC129" s="38">
        <v>0.5</v>
      </c>
      <c r="AD129" s="38">
        <v>0</v>
      </c>
      <c r="AE129" s="38">
        <v>0</v>
      </c>
      <c r="AF129" s="38">
        <v>0</v>
      </c>
      <c r="AG129" s="38">
        <v>0.5</v>
      </c>
      <c r="AH129" s="38">
        <v>0</v>
      </c>
      <c r="AI129" s="39">
        <v>0.5</v>
      </c>
      <c r="AJ129" s="39">
        <v>0</v>
      </c>
      <c r="AK129" s="39">
        <v>0.5</v>
      </c>
      <c r="AL129" s="39">
        <v>0.5</v>
      </c>
      <c r="AM129" s="39">
        <v>0.5</v>
      </c>
      <c r="AN129" s="39">
        <f t="shared" si="3"/>
        <v>10</v>
      </c>
      <c r="AO129" s="144">
        <v>28</v>
      </c>
      <c r="AP129" s="53">
        <f t="shared" si="5"/>
        <v>0.27397260273972601</v>
      </c>
      <c r="AQ129" s="145" t="s">
        <v>354</v>
      </c>
      <c r="AR129" s="92" t="s">
        <v>1403</v>
      </c>
      <c r="AS129" s="168" t="s">
        <v>461</v>
      </c>
      <c r="AT129" s="169" t="s">
        <v>935</v>
      </c>
      <c r="AU129" s="143" t="s">
        <v>447</v>
      </c>
      <c r="AV129" s="147">
        <v>8</v>
      </c>
      <c r="AW129" s="109" t="s">
        <v>707</v>
      </c>
      <c r="AX129" s="111" t="s">
        <v>1138</v>
      </c>
      <c r="AY129" s="111" t="s">
        <v>1139</v>
      </c>
      <c r="AZ129" s="111" t="s">
        <v>519</v>
      </c>
    </row>
    <row r="130" spans="1:52" s="13" customFormat="1" ht="18" customHeight="1" x14ac:dyDescent="0.3">
      <c r="A130" s="144" t="s">
        <v>1492</v>
      </c>
      <c r="B130" s="144">
        <v>0</v>
      </c>
      <c r="C130" s="144">
        <v>1</v>
      </c>
      <c r="D130" s="144">
        <v>0</v>
      </c>
      <c r="E130" s="144">
        <v>0</v>
      </c>
      <c r="F130" s="144">
        <v>0</v>
      </c>
      <c r="G130" s="144">
        <v>0</v>
      </c>
      <c r="H130" s="144">
        <v>1</v>
      </c>
      <c r="I130" s="144">
        <v>0</v>
      </c>
      <c r="J130" s="144">
        <v>0</v>
      </c>
      <c r="K130" s="144">
        <v>0</v>
      </c>
      <c r="L130" s="144">
        <v>1</v>
      </c>
      <c r="M130" s="144">
        <v>1</v>
      </c>
      <c r="N130" s="144">
        <v>0</v>
      </c>
      <c r="O130" s="144">
        <v>0</v>
      </c>
      <c r="P130" s="144">
        <v>1</v>
      </c>
      <c r="Q130" s="37">
        <v>0</v>
      </c>
      <c r="R130" s="37">
        <v>0</v>
      </c>
      <c r="S130" s="37">
        <v>0</v>
      </c>
      <c r="T130" s="37">
        <v>2</v>
      </c>
      <c r="U130" s="37">
        <v>0</v>
      </c>
      <c r="V130" s="144">
        <v>0</v>
      </c>
      <c r="W130" s="144">
        <v>0</v>
      </c>
      <c r="X130" s="144">
        <v>0</v>
      </c>
      <c r="Y130" s="144">
        <v>0</v>
      </c>
      <c r="Z130" s="144">
        <v>0</v>
      </c>
      <c r="AA130" s="38">
        <v>0</v>
      </c>
      <c r="AB130" s="38">
        <v>0</v>
      </c>
      <c r="AC130" s="38">
        <v>0.5</v>
      </c>
      <c r="AD130" s="38">
        <v>0</v>
      </c>
      <c r="AE130" s="38">
        <v>0.5</v>
      </c>
      <c r="AF130" s="38">
        <v>0</v>
      </c>
      <c r="AG130" s="38">
        <v>0.5</v>
      </c>
      <c r="AH130" s="38">
        <v>0</v>
      </c>
      <c r="AI130" s="39">
        <v>0.5</v>
      </c>
      <c r="AJ130" s="39">
        <v>0.5</v>
      </c>
      <c r="AK130" s="39">
        <v>0</v>
      </c>
      <c r="AL130" s="39">
        <v>0.5</v>
      </c>
      <c r="AM130" s="39">
        <v>0</v>
      </c>
      <c r="AN130" s="39">
        <f t="shared" si="3"/>
        <v>10</v>
      </c>
      <c r="AO130" s="144">
        <v>28</v>
      </c>
      <c r="AP130" s="53">
        <f t="shared" si="5"/>
        <v>0.27397260273972601</v>
      </c>
      <c r="AQ130" s="145" t="s">
        <v>354</v>
      </c>
      <c r="AR130" s="94" t="s">
        <v>1493</v>
      </c>
      <c r="AS130" s="93" t="s">
        <v>662</v>
      </c>
      <c r="AT130" s="141" t="s">
        <v>478</v>
      </c>
      <c r="AU130" s="143" t="s">
        <v>338</v>
      </c>
      <c r="AV130" s="147">
        <v>8</v>
      </c>
      <c r="AW130" s="108" t="s">
        <v>725</v>
      </c>
      <c r="AX130" s="98" t="s">
        <v>1121</v>
      </c>
      <c r="AY130" s="98" t="s">
        <v>577</v>
      </c>
      <c r="AZ130" s="98" t="s">
        <v>488</v>
      </c>
    </row>
    <row r="131" spans="1:52" s="13" customFormat="1" ht="18" customHeight="1" x14ac:dyDescent="0.3">
      <c r="A131" s="144" t="s">
        <v>1249</v>
      </c>
      <c r="B131" s="144">
        <v>0</v>
      </c>
      <c r="C131" s="144">
        <v>0</v>
      </c>
      <c r="D131" s="144">
        <v>0</v>
      </c>
      <c r="E131" s="144">
        <v>0</v>
      </c>
      <c r="F131" s="144">
        <v>1</v>
      </c>
      <c r="G131" s="144">
        <v>1</v>
      </c>
      <c r="H131" s="144">
        <v>0</v>
      </c>
      <c r="I131" s="144">
        <v>0</v>
      </c>
      <c r="J131" s="144">
        <v>0</v>
      </c>
      <c r="K131" s="144">
        <v>1</v>
      </c>
      <c r="L131" s="144">
        <v>0</v>
      </c>
      <c r="M131" s="144">
        <v>1</v>
      </c>
      <c r="N131" s="144">
        <v>0</v>
      </c>
      <c r="O131" s="144">
        <v>0</v>
      </c>
      <c r="P131" s="144">
        <v>1</v>
      </c>
      <c r="Q131" s="37">
        <v>0</v>
      </c>
      <c r="R131" s="37">
        <v>0</v>
      </c>
      <c r="S131" s="37">
        <v>0</v>
      </c>
      <c r="T131" s="37">
        <v>2</v>
      </c>
      <c r="U131" s="37">
        <v>0</v>
      </c>
      <c r="V131" s="144">
        <v>0</v>
      </c>
      <c r="W131" s="144">
        <v>0</v>
      </c>
      <c r="X131" s="144">
        <v>1</v>
      </c>
      <c r="Y131" s="144">
        <v>0</v>
      </c>
      <c r="Z131" s="144">
        <v>1</v>
      </c>
      <c r="AA131" s="38">
        <v>0</v>
      </c>
      <c r="AB131" s="38">
        <v>0</v>
      </c>
      <c r="AC131" s="38">
        <v>0.5</v>
      </c>
      <c r="AD131" s="38">
        <v>0</v>
      </c>
      <c r="AE131" s="38">
        <v>0</v>
      </c>
      <c r="AF131" s="38">
        <v>0</v>
      </c>
      <c r="AG131" s="38">
        <v>0</v>
      </c>
      <c r="AH131" s="38">
        <v>0</v>
      </c>
      <c r="AI131" s="39">
        <v>0</v>
      </c>
      <c r="AJ131" s="39">
        <v>0</v>
      </c>
      <c r="AK131" s="39">
        <v>0</v>
      </c>
      <c r="AL131" s="39">
        <v>0</v>
      </c>
      <c r="AM131" s="39">
        <v>0</v>
      </c>
      <c r="AN131" s="39">
        <f t="shared" si="3"/>
        <v>9.5</v>
      </c>
      <c r="AO131" s="144">
        <v>29</v>
      </c>
      <c r="AP131" s="53">
        <f t="shared" si="5"/>
        <v>0.26027397260273971</v>
      </c>
      <c r="AQ131" s="145" t="s">
        <v>354</v>
      </c>
      <c r="AR131" s="91" t="s">
        <v>1250</v>
      </c>
      <c r="AS131" s="90" t="s">
        <v>470</v>
      </c>
      <c r="AT131" s="172" t="s">
        <v>553</v>
      </c>
      <c r="AU131" s="143" t="s">
        <v>333</v>
      </c>
      <c r="AV131" s="147">
        <v>8</v>
      </c>
      <c r="AW131" s="106" t="s">
        <v>725</v>
      </c>
      <c r="AX131" s="116" t="s">
        <v>560</v>
      </c>
      <c r="AY131" s="116" t="s">
        <v>692</v>
      </c>
      <c r="AZ131" s="116" t="s">
        <v>736</v>
      </c>
    </row>
    <row r="132" spans="1:52" s="13" customFormat="1" ht="18" customHeight="1" x14ac:dyDescent="0.3">
      <c r="A132" s="144" t="s">
        <v>1299</v>
      </c>
      <c r="B132" s="144">
        <v>0</v>
      </c>
      <c r="C132" s="144">
        <v>0</v>
      </c>
      <c r="D132" s="144">
        <v>0</v>
      </c>
      <c r="E132" s="144">
        <v>1</v>
      </c>
      <c r="F132" s="144">
        <v>0</v>
      </c>
      <c r="G132" s="144">
        <v>0</v>
      </c>
      <c r="H132" s="144">
        <v>0</v>
      </c>
      <c r="I132" s="144">
        <v>1</v>
      </c>
      <c r="J132" s="144">
        <v>0</v>
      </c>
      <c r="K132" s="144">
        <v>1</v>
      </c>
      <c r="L132" s="144">
        <v>1</v>
      </c>
      <c r="M132" s="144">
        <v>0</v>
      </c>
      <c r="N132" s="144">
        <v>0</v>
      </c>
      <c r="O132" s="144">
        <v>0</v>
      </c>
      <c r="P132" s="144">
        <v>1</v>
      </c>
      <c r="Q132" s="37">
        <v>0</v>
      </c>
      <c r="R132" s="37">
        <v>0</v>
      </c>
      <c r="S132" s="37">
        <v>0</v>
      </c>
      <c r="T132" s="37">
        <v>0</v>
      </c>
      <c r="U132" s="37">
        <v>0</v>
      </c>
      <c r="V132" s="144">
        <v>0</v>
      </c>
      <c r="W132" s="144">
        <v>0</v>
      </c>
      <c r="X132" s="144">
        <v>1</v>
      </c>
      <c r="Y132" s="144">
        <v>0</v>
      </c>
      <c r="Z132" s="144">
        <v>1</v>
      </c>
      <c r="AA132" s="38">
        <v>0</v>
      </c>
      <c r="AB132" s="38">
        <v>0.5</v>
      </c>
      <c r="AC132" s="38">
        <v>0</v>
      </c>
      <c r="AD132" s="38">
        <v>0.5</v>
      </c>
      <c r="AE132" s="38">
        <v>0</v>
      </c>
      <c r="AF132" s="38">
        <v>0.5</v>
      </c>
      <c r="AG132" s="38">
        <v>0</v>
      </c>
      <c r="AH132" s="38">
        <v>0.5</v>
      </c>
      <c r="AI132" s="39">
        <v>0</v>
      </c>
      <c r="AJ132" s="39">
        <v>0</v>
      </c>
      <c r="AK132" s="39">
        <v>0</v>
      </c>
      <c r="AL132" s="39">
        <v>0.5</v>
      </c>
      <c r="AM132" s="39">
        <v>0</v>
      </c>
      <c r="AN132" s="39">
        <f t="shared" si="3"/>
        <v>9.5</v>
      </c>
      <c r="AO132" s="144">
        <v>29</v>
      </c>
      <c r="AP132" s="53">
        <f t="shared" si="5"/>
        <v>0.26027397260273971</v>
      </c>
      <c r="AQ132" s="145" t="s">
        <v>354</v>
      </c>
      <c r="AR132" s="92" t="s">
        <v>1300</v>
      </c>
      <c r="AS132" s="132" t="s">
        <v>593</v>
      </c>
      <c r="AT132" s="173" t="s">
        <v>529</v>
      </c>
      <c r="AU132" s="143" t="s">
        <v>336</v>
      </c>
      <c r="AV132" s="147">
        <v>8</v>
      </c>
      <c r="AW132" s="109" t="s">
        <v>725</v>
      </c>
      <c r="AX132" s="111" t="s">
        <v>1122</v>
      </c>
      <c r="AY132" s="111" t="s">
        <v>720</v>
      </c>
      <c r="AZ132" s="111" t="s">
        <v>499</v>
      </c>
    </row>
    <row r="133" spans="1:52" s="13" customFormat="1" ht="18" customHeight="1" x14ac:dyDescent="0.3">
      <c r="A133" s="144" t="s">
        <v>1313</v>
      </c>
      <c r="B133" s="144">
        <v>0</v>
      </c>
      <c r="C133" s="144">
        <v>0</v>
      </c>
      <c r="D133" s="144">
        <v>0</v>
      </c>
      <c r="E133" s="144">
        <v>0</v>
      </c>
      <c r="F133" s="144">
        <v>0</v>
      </c>
      <c r="G133" s="144">
        <v>0</v>
      </c>
      <c r="H133" s="144">
        <v>0</v>
      </c>
      <c r="I133" s="144">
        <v>0</v>
      </c>
      <c r="J133" s="144">
        <v>1</v>
      </c>
      <c r="K133" s="144">
        <v>1</v>
      </c>
      <c r="L133" s="144">
        <v>1</v>
      </c>
      <c r="M133" s="144">
        <v>0</v>
      </c>
      <c r="N133" s="144">
        <v>0</v>
      </c>
      <c r="O133" s="144">
        <v>0</v>
      </c>
      <c r="P133" s="144">
        <v>0</v>
      </c>
      <c r="Q133" s="37">
        <v>0</v>
      </c>
      <c r="R133" s="37">
        <v>2</v>
      </c>
      <c r="S133" s="37">
        <v>0</v>
      </c>
      <c r="T133" s="37">
        <v>0</v>
      </c>
      <c r="U133" s="37">
        <v>0</v>
      </c>
      <c r="V133" s="144">
        <v>0</v>
      </c>
      <c r="W133" s="144">
        <v>0</v>
      </c>
      <c r="X133" s="144">
        <v>1</v>
      </c>
      <c r="Y133" s="144">
        <v>1</v>
      </c>
      <c r="Z133" s="144">
        <v>1</v>
      </c>
      <c r="AA133" s="38">
        <v>0</v>
      </c>
      <c r="AB133" s="38">
        <v>0</v>
      </c>
      <c r="AC133" s="38">
        <v>0</v>
      </c>
      <c r="AD133" s="38">
        <v>0.5</v>
      </c>
      <c r="AE133" s="38">
        <v>0</v>
      </c>
      <c r="AF133" s="38">
        <v>0</v>
      </c>
      <c r="AG133" s="38">
        <v>0</v>
      </c>
      <c r="AH133" s="38">
        <v>0.5</v>
      </c>
      <c r="AI133" s="39">
        <v>0</v>
      </c>
      <c r="AJ133" s="39">
        <v>0</v>
      </c>
      <c r="AK133" s="39">
        <v>0</v>
      </c>
      <c r="AL133" s="39">
        <v>0</v>
      </c>
      <c r="AM133" s="39">
        <v>0.5</v>
      </c>
      <c r="AN133" s="39">
        <f t="shared" si="3"/>
        <v>9.5</v>
      </c>
      <c r="AO133" s="144">
        <v>29</v>
      </c>
      <c r="AP133" s="53">
        <f t="shared" si="5"/>
        <v>0.26027397260273971</v>
      </c>
      <c r="AQ133" s="145" t="s">
        <v>354</v>
      </c>
      <c r="AR133" s="88" t="s">
        <v>1314</v>
      </c>
      <c r="AS133" s="89" t="s">
        <v>907</v>
      </c>
      <c r="AT133" s="166" t="s">
        <v>534</v>
      </c>
      <c r="AU133" s="143" t="s">
        <v>325</v>
      </c>
      <c r="AV133" s="147">
        <v>8</v>
      </c>
      <c r="AW133" s="109" t="s">
        <v>725</v>
      </c>
      <c r="AX133" s="111" t="s">
        <v>740</v>
      </c>
      <c r="AY133" s="111" t="s">
        <v>720</v>
      </c>
      <c r="AZ133" s="111" t="s">
        <v>741</v>
      </c>
    </row>
    <row r="134" spans="1:52" s="13" customFormat="1" ht="18.75" x14ac:dyDescent="0.3">
      <c r="A134" s="153" t="s">
        <v>1355</v>
      </c>
      <c r="B134" s="153">
        <v>0</v>
      </c>
      <c r="C134" s="153">
        <v>0</v>
      </c>
      <c r="D134" s="153">
        <v>0</v>
      </c>
      <c r="E134" s="153">
        <v>0</v>
      </c>
      <c r="F134" s="153">
        <v>0</v>
      </c>
      <c r="G134" s="153">
        <v>0</v>
      </c>
      <c r="H134" s="153">
        <v>0</v>
      </c>
      <c r="I134" s="153">
        <v>0</v>
      </c>
      <c r="J134" s="153">
        <v>0</v>
      </c>
      <c r="K134" s="153">
        <v>1</v>
      </c>
      <c r="L134" s="153">
        <v>0</v>
      </c>
      <c r="M134" s="153">
        <v>1</v>
      </c>
      <c r="N134" s="153">
        <v>0</v>
      </c>
      <c r="O134" s="153">
        <v>1</v>
      </c>
      <c r="P134" s="153">
        <v>0</v>
      </c>
      <c r="Q134" s="37">
        <v>0</v>
      </c>
      <c r="R134" s="37">
        <v>2</v>
      </c>
      <c r="S134" s="37">
        <v>0</v>
      </c>
      <c r="T134" s="37">
        <v>0</v>
      </c>
      <c r="U134" s="37">
        <v>0</v>
      </c>
      <c r="V134" s="153">
        <v>1</v>
      </c>
      <c r="W134" s="153">
        <v>0</v>
      </c>
      <c r="X134" s="153">
        <v>0</v>
      </c>
      <c r="Y134" s="153">
        <v>1</v>
      </c>
      <c r="Z134" s="153">
        <v>1</v>
      </c>
      <c r="AA134" s="38">
        <v>0</v>
      </c>
      <c r="AB134" s="38">
        <v>0</v>
      </c>
      <c r="AC134" s="38">
        <v>0.5</v>
      </c>
      <c r="AD134" s="38">
        <v>0</v>
      </c>
      <c r="AE134" s="38">
        <v>0</v>
      </c>
      <c r="AF134" s="38">
        <v>0</v>
      </c>
      <c r="AG134" s="38">
        <v>0</v>
      </c>
      <c r="AH134" s="38">
        <v>0</v>
      </c>
      <c r="AI134" s="39">
        <v>0.5</v>
      </c>
      <c r="AJ134" s="39">
        <v>0</v>
      </c>
      <c r="AK134" s="39">
        <v>0</v>
      </c>
      <c r="AL134" s="39">
        <v>0.5</v>
      </c>
      <c r="AM134" s="39">
        <v>0</v>
      </c>
      <c r="AN134" s="39">
        <f t="shared" si="3"/>
        <v>9.5</v>
      </c>
      <c r="AO134" s="153">
        <v>29</v>
      </c>
      <c r="AP134" s="53">
        <f t="shared" si="5"/>
        <v>0.26027397260273971</v>
      </c>
      <c r="AQ134" s="154" t="s">
        <v>354</v>
      </c>
      <c r="AR134" s="94" t="s">
        <v>1356</v>
      </c>
      <c r="AS134" s="93" t="s">
        <v>844</v>
      </c>
      <c r="AT134" s="141" t="s">
        <v>591</v>
      </c>
      <c r="AU134" s="151" t="s">
        <v>455</v>
      </c>
      <c r="AV134" s="152">
        <v>8</v>
      </c>
      <c r="AW134" s="108" t="s">
        <v>1129</v>
      </c>
      <c r="AX134" s="98" t="s">
        <v>576</v>
      </c>
      <c r="AY134" s="98" t="s">
        <v>470</v>
      </c>
      <c r="AZ134" s="98" t="s">
        <v>524</v>
      </c>
    </row>
    <row r="135" spans="1:52" s="13" customFormat="1" ht="18" customHeight="1" x14ac:dyDescent="0.3">
      <c r="A135" s="153" t="s">
        <v>1388</v>
      </c>
      <c r="B135" s="153">
        <v>0</v>
      </c>
      <c r="C135" s="153">
        <v>0</v>
      </c>
      <c r="D135" s="153">
        <v>0</v>
      </c>
      <c r="E135" s="153">
        <v>1</v>
      </c>
      <c r="F135" s="153">
        <v>1</v>
      </c>
      <c r="G135" s="153">
        <v>0</v>
      </c>
      <c r="H135" s="153">
        <v>1</v>
      </c>
      <c r="I135" s="153">
        <v>0</v>
      </c>
      <c r="J135" s="153">
        <v>0</v>
      </c>
      <c r="K135" s="153">
        <v>0</v>
      </c>
      <c r="L135" s="153">
        <v>0</v>
      </c>
      <c r="M135" s="153">
        <v>0</v>
      </c>
      <c r="N135" s="153">
        <v>1</v>
      </c>
      <c r="O135" s="153">
        <v>0</v>
      </c>
      <c r="P135" s="153">
        <v>0</v>
      </c>
      <c r="Q135" s="37">
        <v>0</v>
      </c>
      <c r="R135" s="37">
        <v>0</v>
      </c>
      <c r="S135" s="37">
        <v>0</v>
      </c>
      <c r="T135" s="37">
        <v>0</v>
      </c>
      <c r="U135" s="37">
        <v>0</v>
      </c>
      <c r="V135" s="153">
        <v>0</v>
      </c>
      <c r="W135" s="153">
        <v>0</v>
      </c>
      <c r="X135" s="153">
        <v>1</v>
      </c>
      <c r="Y135" s="153">
        <v>1</v>
      </c>
      <c r="Z135" s="153">
        <v>0</v>
      </c>
      <c r="AA135" s="38">
        <v>0</v>
      </c>
      <c r="AB135" s="38">
        <v>0.5</v>
      </c>
      <c r="AC135" s="38">
        <v>0.5</v>
      </c>
      <c r="AD135" s="38">
        <v>0</v>
      </c>
      <c r="AE135" s="38">
        <v>0.5</v>
      </c>
      <c r="AF135" s="38">
        <v>0</v>
      </c>
      <c r="AG135" s="38">
        <v>0.5</v>
      </c>
      <c r="AH135" s="38">
        <v>0.5</v>
      </c>
      <c r="AI135" s="39">
        <v>0.5</v>
      </c>
      <c r="AJ135" s="39">
        <v>0</v>
      </c>
      <c r="AK135" s="39">
        <v>0</v>
      </c>
      <c r="AL135" s="39">
        <v>0.5</v>
      </c>
      <c r="AM135" s="39">
        <v>0</v>
      </c>
      <c r="AN135" s="39">
        <f t="shared" si="3"/>
        <v>9.5</v>
      </c>
      <c r="AO135" s="153">
        <v>29</v>
      </c>
      <c r="AP135" s="53">
        <f t="shared" si="5"/>
        <v>0.26027397260273971</v>
      </c>
      <c r="AQ135" s="154" t="s">
        <v>354</v>
      </c>
      <c r="AR135" s="163" t="s">
        <v>1389</v>
      </c>
      <c r="AS135" s="164" t="s">
        <v>918</v>
      </c>
      <c r="AT135" s="167" t="s">
        <v>529</v>
      </c>
      <c r="AU135" s="151" t="s">
        <v>357</v>
      </c>
      <c r="AV135" s="152">
        <v>8</v>
      </c>
      <c r="AW135" s="129" t="s">
        <v>725</v>
      </c>
      <c r="AX135" s="98" t="s">
        <v>893</v>
      </c>
      <c r="AY135" s="98" t="s">
        <v>894</v>
      </c>
      <c r="AZ135" s="98" t="s">
        <v>710</v>
      </c>
    </row>
    <row r="136" spans="1:52" s="13" customFormat="1" ht="18" customHeight="1" x14ac:dyDescent="0.3">
      <c r="A136" s="144" t="s">
        <v>1412</v>
      </c>
      <c r="B136" s="144">
        <v>0</v>
      </c>
      <c r="C136" s="144">
        <v>0</v>
      </c>
      <c r="D136" s="144">
        <v>0</v>
      </c>
      <c r="E136" s="144">
        <v>1</v>
      </c>
      <c r="F136" s="144">
        <v>0</v>
      </c>
      <c r="G136" s="144">
        <v>0</v>
      </c>
      <c r="H136" s="144">
        <v>0</v>
      </c>
      <c r="I136" s="144">
        <v>0</v>
      </c>
      <c r="J136" s="144">
        <v>0</v>
      </c>
      <c r="K136" s="144">
        <v>0</v>
      </c>
      <c r="L136" s="144">
        <v>1</v>
      </c>
      <c r="M136" s="144">
        <v>0</v>
      </c>
      <c r="N136" s="144">
        <v>0</v>
      </c>
      <c r="O136" s="144">
        <v>0</v>
      </c>
      <c r="P136" s="144">
        <v>1</v>
      </c>
      <c r="Q136" s="37">
        <v>0</v>
      </c>
      <c r="R136" s="37">
        <v>0</v>
      </c>
      <c r="S136" s="37">
        <v>0</v>
      </c>
      <c r="T136" s="37">
        <v>2</v>
      </c>
      <c r="U136" s="37">
        <v>0</v>
      </c>
      <c r="V136" s="144">
        <v>0</v>
      </c>
      <c r="W136" s="144">
        <v>0</v>
      </c>
      <c r="X136" s="144">
        <v>1</v>
      </c>
      <c r="Y136" s="144">
        <v>1</v>
      </c>
      <c r="Z136" s="144">
        <v>1</v>
      </c>
      <c r="AA136" s="38">
        <v>0</v>
      </c>
      <c r="AB136" s="38">
        <v>0</v>
      </c>
      <c r="AC136" s="38">
        <v>0</v>
      </c>
      <c r="AD136" s="38">
        <v>0.5</v>
      </c>
      <c r="AE136" s="38">
        <v>0.5</v>
      </c>
      <c r="AF136" s="38">
        <v>0</v>
      </c>
      <c r="AG136" s="38">
        <v>0</v>
      </c>
      <c r="AH136" s="38">
        <v>0</v>
      </c>
      <c r="AI136" s="39">
        <v>0</v>
      </c>
      <c r="AJ136" s="39">
        <v>0</v>
      </c>
      <c r="AK136" s="39">
        <v>0</v>
      </c>
      <c r="AL136" s="39">
        <v>0</v>
      </c>
      <c r="AM136" s="39">
        <v>0.5</v>
      </c>
      <c r="AN136" s="39">
        <f t="shared" si="3"/>
        <v>9.5</v>
      </c>
      <c r="AO136" s="144">
        <v>29</v>
      </c>
      <c r="AP136" s="53">
        <f t="shared" si="5"/>
        <v>0.26027397260273971</v>
      </c>
      <c r="AQ136" s="145" t="s">
        <v>354</v>
      </c>
      <c r="AR136" s="94" t="s">
        <v>1413</v>
      </c>
      <c r="AS136" s="93" t="s">
        <v>509</v>
      </c>
      <c r="AT136" s="141" t="s">
        <v>524</v>
      </c>
      <c r="AU136" s="143" t="s">
        <v>342</v>
      </c>
      <c r="AV136" s="147">
        <v>8</v>
      </c>
      <c r="AW136" s="108" t="s">
        <v>725</v>
      </c>
      <c r="AX136" s="98" t="s">
        <v>719</v>
      </c>
      <c r="AY136" s="134" t="s">
        <v>720</v>
      </c>
      <c r="AZ136" s="134" t="s">
        <v>594</v>
      </c>
    </row>
    <row r="137" spans="1:52" s="13" customFormat="1" ht="18" customHeight="1" x14ac:dyDescent="0.3">
      <c r="A137" s="153" t="s">
        <v>1430</v>
      </c>
      <c r="B137" s="153">
        <v>0</v>
      </c>
      <c r="C137" s="153">
        <v>0</v>
      </c>
      <c r="D137" s="153">
        <v>0</v>
      </c>
      <c r="E137" s="153">
        <v>0</v>
      </c>
      <c r="F137" s="153">
        <v>0</v>
      </c>
      <c r="G137" s="153">
        <v>0</v>
      </c>
      <c r="H137" s="153">
        <v>1</v>
      </c>
      <c r="I137" s="153">
        <v>0</v>
      </c>
      <c r="J137" s="153">
        <v>0</v>
      </c>
      <c r="K137" s="153">
        <v>1</v>
      </c>
      <c r="L137" s="153">
        <v>1</v>
      </c>
      <c r="M137" s="153">
        <v>1</v>
      </c>
      <c r="N137" s="153">
        <v>0</v>
      </c>
      <c r="O137" s="153">
        <v>0</v>
      </c>
      <c r="P137" s="153">
        <v>0</v>
      </c>
      <c r="Q137" s="37">
        <v>0</v>
      </c>
      <c r="R137" s="37">
        <v>0</v>
      </c>
      <c r="S137" s="37">
        <v>0</v>
      </c>
      <c r="T137" s="37">
        <v>0</v>
      </c>
      <c r="U137" s="37">
        <v>0</v>
      </c>
      <c r="V137" s="153">
        <v>0</v>
      </c>
      <c r="W137" s="153">
        <v>0</v>
      </c>
      <c r="X137" s="153">
        <v>1</v>
      </c>
      <c r="Y137" s="153">
        <v>0</v>
      </c>
      <c r="Z137" s="153">
        <v>1</v>
      </c>
      <c r="AA137" s="38">
        <v>0</v>
      </c>
      <c r="AB137" s="38">
        <v>0</v>
      </c>
      <c r="AC137" s="38">
        <v>0</v>
      </c>
      <c r="AD137" s="38">
        <v>0.5</v>
      </c>
      <c r="AE137" s="38">
        <v>0</v>
      </c>
      <c r="AF137" s="38">
        <v>0</v>
      </c>
      <c r="AG137" s="38">
        <v>0.5</v>
      </c>
      <c r="AH137" s="38">
        <v>0</v>
      </c>
      <c r="AI137" s="39">
        <v>0.5</v>
      </c>
      <c r="AJ137" s="39">
        <v>0.5</v>
      </c>
      <c r="AK137" s="39">
        <v>0.5</v>
      </c>
      <c r="AL137" s="39">
        <v>0.5</v>
      </c>
      <c r="AM137" s="39">
        <v>0.5</v>
      </c>
      <c r="AN137" s="39">
        <f t="shared" ref="AN137:AN163" si="6">SUM(B137:AM137)</f>
        <v>9.5</v>
      </c>
      <c r="AO137" s="153">
        <v>29</v>
      </c>
      <c r="AP137" s="53">
        <f t="shared" ref="AP137:AP163" si="7">AN137/36.5</f>
        <v>0.26027397260273971</v>
      </c>
      <c r="AQ137" s="154" t="s">
        <v>354</v>
      </c>
      <c r="AR137" s="97" t="s">
        <v>1431</v>
      </c>
      <c r="AS137" s="132" t="s">
        <v>1085</v>
      </c>
      <c r="AT137" s="173" t="s">
        <v>510</v>
      </c>
      <c r="AU137" s="151" t="s">
        <v>336</v>
      </c>
      <c r="AV137" s="152">
        <v>8</v>
      </c>
      <c r="AW137" s="109" t="s">
        <v>725</v>
      </c>
      <c r="AX137" s="111" t="s">
        <v>1122</v>
      </c>
      <c r="AY137" s="111" t="s">
        <v>720</v>
      </c>
      <c r="AZ137" s="111" t="s">
        <v>499</v>
      </c>
    </row>
    <row r="138" spans="1:52" s="13" customFormat="1" ht="18" customHeight="1" x14ac:dyDescent="0.3">
      <c r="A138" s="153" t="s">
        <v>1187</v>
      </c>
      <c r="B138" s="153">
        <v>0</v>
      </c>
      <c r="C138" s="153">
        <v>0</v>
      </c>
      <c r="D138" s="153">
        <v>0</v>
      </c>
      <c r="E138" s="153">
        <v>0</v>
      </c>
      <c r="F138" s="153">
        <v>0</v>
      </c>
      <c r="G138" s="153">
        <v>0</v>
      </c>
      <c r="H138" s="153">
        <v>0</v>
      </c>
      <c r="I138" s="153">
        <v>0</v>
      </c>
      <c r="J138" s="153">
        <v>0</v>
      </c>
      <c r="K138" s="153">
        <v>1</v>
      </c>
      <c r="L138" s="153">
        <v>0</v>
      </c>
      <c r="M138" s="153">
        <v>0</v>
      </c>
      <c r="N138" s="153">
        <v>1</v>
      </c>
      <c r="O138" s="153">
        <v>0</v>
      </c>
      <c r="P138" s="153">
        <v>0</v>
      </c>
      <c r="Q138" s="37">
        <v>0</v>
      </c>
      <c r="R138" s="37">
        <v>0</v>
      </c>
      <c r="S138" s="37">
        <v>2</v>
      </c>
      <c r="T138" s="37">
        <v>0</v>
      </c>
      <c r="U138" s="37">
        <v>0</v>
      </c>
      <c r="V138" s="153">
        <v>0</v>
      </c>
      <c r="W138" s="153">
        <v>0</v>
      </c>
      <c r="X138" s="153">
        <v>0</v>
      </c>
      <c r="Y138" s="153">
        <v>1</v>
      </c>
      <c r="Z138" s="153">
        <v>1</v>
      </c>
      <c r="AA138" s="38">
        <v>0</v>
      </c>
      <c r="AB138" s="38">
        <v>0</v>
      </c>
      <c r="AC138" s="38">
        <v>0.5</v>
      </c>
      <c r="AD138" s="38">
        <v>0</v>
      </c>
      <c r="AE138" s="38">
        <v>0</v>
      </c>
      <c r="AF138" s="38">
        <v>0</v>
      </c>
      <c r="AG138" s="38">
        <v>0.5</v>
      </c>
      <c r="AH138" s="38">
        <v>0.5</v>
      </c>
      <c r="AI138" s="39">
        <v>0.5</v>
      </c>
      <c r="AJ138" s="39">
        <v>0.5</v>
      </c>
      <c r="AK138" s="39">
        <v>0</v>
      </c>
      <c r="AL138" s="39">
        <v>0.5</v>
      </c>
      <c r="AM138" s="39">
        <v>0</v>
      </c>
      <c r="AN138" s="39">
        <f t="shared" si="6"/>
        <v>9</v>
      </c>
      <c r="AO138" s="153">
        <v>30</v>
      </c>
      <c r="AP138" s="53">
        <f t="shared" si="7"/>
        <v>0.24657534246575341</v>
      </c>
      <c r="AQ138" s="154" t="s">
        <v>354</v>
      </c>
      <c r="AR138" s="94" t="s">
        <v>1188</v>
      </c>
      <c r="AS138" s="93" t="s">
        <v>943</v>
      </c>
      <c r="AT138" s="141" t="s">
        <v>475</v>
      </c>
      <c r="AU138" s="151" t="s">
        <v>328</v>
      </c>
      <c r="AV138" s="152">
        <v>8</v>
      </c>
      <c r="AW138" s="108" t="s">
        <v>711</v>
      </c>
      <c r="AX138" s="98" t="s">
        <v>1127</v>
      </c>
      <c r="AY138" s="98" t="s">
        <v>720</v>
      </c>
      <c r="AZ138" s="98" t="s">
        <v>703</v>
      </c>
    </row>
    <row r="139" spans="1:52" s="13" customFormat="1" ht="18" customHeight="1" x14ac:dyDescent="0.3">
      <c r="A139" s="144" t="s">
        <v>1211</v>
      </c>
      <c r="B139" s="144">
        <v>0</v>
      </c>
      <c r="C139" s="144">
        <v>0</v>
      </c>
      <c r="D139" s="144">
        <v>0</v>
      </c>
      <c r="E139" s="144">
        <v>0</v>
      </c>
      <c r="F139" s="144">
        <v>0</v>
      </c>
      <c r="G139" s="144">
        <v>0</v>
      </c>
      <c r="H139" s="144">
        <v>0</v>
      </c>
      <c r="I139" s="144">
        <v>1</v>
      </c>
      <c r="J139" s="144">
        <v>0</v>
      </c>
      <c r="K139" s="144">
        <v>0</v>
      </c>
      <c r="L139" s="144">
        <v>0</v>
      </c>
      <c r="M139" s="144">
        <v>0</v>
      </c>
      <c r="N139" s="144">
        <v>0</v>
      </c>
      <c r="O139" s="144">
        <v>0</v>
      </c>
      <c r="P139" s="144">
        <v>0</v>
      </c>
      <c r="Q139" s="37">
        <v>0</v>
      </c>
      <c r="R139" s="37">
        <v>2</v>
      </c>
      <c r="S139" s="37">
        <v>0</v>
      </c>
      <c r="T139" s="37">
        <v>0</v>
      </c>
      <c r="U139" s="37">
        <v>0</v>
      </c>
      <c r="V139" s="144">
        <v>1</v>
      </c>
      <c r="W139" s="144">
        <v>1</v>
      </c>
      <c r="X139" s="144">
        <v>0</v>
      </c>
      <c r="Y139" s="144">
        <v>0</v>
      </c>
      <c r="Z139" s="144">
        <v>1</v>
      </c>
      <c r="AA139" s="38">
        <v>0</v>
      </c>
      <c r="AB139" s="38">
        <v>0.5</v>
      </c>
      <c r="AC139" s="38">
        <v>0.5</v>
      </c>
      <c r="AD139" s="38">
        <v>0.5</v>
      </c>
      <c r="AE139" s="38">
        <v>0.5</v>
      </c>
      <c r="AF139" s="38">
        <v>0</v>
      </c>
      <c r="AG139" s="38">
        <v>0</v>
      </c>
      <c r="AH139" s="38">
        <v>0</v>
      </c>
      <c r="AI139" s="39">
        <v>0.5</v>
      </c>
      <c r="AJ139" s="39">
        <v>0.5</v>
      </c>
      <c r="AK139" s="39">
        <v>0</v>
      </c>
      <c r="AL139" s="39">
        <v>0</v>
      </c>
      <c r="AM139" s="39">
        <v>0</v>
      </c>
      <c r="AN139" s="39">
        <f t="shared" si="6"/>
        <v>9</v>
      </c>
      <c r="AO139" s="144">
        <v>30</v>
      </c>
      <c r="AP139" s="53">
        <f t="shared" si="7"/>
        <v>0.24657534246575341</v>
      </c>
      <c r="AQ139" s="145" t="s">
        <v>354</v>
      </c>
      <c r="AR139" s="94" t="s">
        <v>1212</v>
      </c>
      <c r="AS139" s="93" t="s">
        <v>557</v>
      </c>
      <c r="AT139" s="141" t="s">
        <v>529</v>
      </c>
      <c r="AU139" s="143" t="s">
        <v>1199</v>
      </c>
      <c r="AV139" s="147">
        <v>8</v>
      </c>
      <c r="AW139" s="108" t="s">
        <v>889</v>
      </c>
      <c r="AX139" s="98" t="s">
        <v>1200</v>
      </c>
      <c r="AY139" s="98" t="s">
        <v>1201</v>
      </c>
      <c r="AZ139" s="98" t="s">
        <v>657</v>
      </c>
    </row>
    <row r="140" spans="1:52" s="13" customFormat="1" ht="18" customHeight="1" x14ac:dyDescent="0.3">
      <c r="A140" s="144" t="s">
        <v>1231</v>
      </c>
      <c r="B140" s="144">
        <v>0</v>
      </c>
      <c r="C140" s="144">
        <v>0</v>
      </c>
      <c r="D140" s="144">
        <v>0</v>
      </c>
      <c r="E140" s="144">
        <v>0</v>
      </c>
      <c r="F140" s="144">
        <v>0</v>
      </c>
      <c r="G140" s="144">
        <v>0</v>
      </c>
      <c r="H140" s="144">
        <v>0</v>
      </c>
      <c r="I140" s="144">
        <v>1</v>
      </c>
      <c r="J140" s="144">
        <v>0</v>
      </c>
      <c r="K140" s="144">
        <v>1</v>
      </c>
      <c r="L140" s="144">
        <v>1</v>
      </c>
      <c r="M140" s="144">
        <v>0</v>
      </c>
      <c r="N140" s="144">
        <v>0</v>
      </c>
      <c r="O140" s="144">
        <v>0</v>
      </c>
      <c r="P140" s="144">
        <v>1</v>
      </c>
      <c r="Q140" s="37">
        <v>0</v>
      </c>
      <c r="R140" s="37">
        <v>0</v>
      </c>
      <c r="S140" s="37">
        <v>0</v>
      </c>
      <c r="T140" s="37">
        <v>0</v>
      </c>
      <c r="U140" s="37">
        <v>0</v>
      </c>
      <c r="V140" s="144">
        <v>1</v>
      </c>
      <c r="W140" s="144">
        <v>1</v>
      </c>
      <c r="X140" s="144">
        <v>0</v>
      </c>
      <c r="Y140" s="144">
        <v>1</v>
      </c>
      <c r="Z140" s="144">
        <v>0</v>
      </c>
      <c r="AA140" s="38">
        <v>0</v>
      </c>
      <c r="AB140" s="38">
        <v>0.5</v>
      </c>
      <c r="AC140" s="38">
        <v>0.5</v>
      </c>
      <c r="AD140" s="38">
        <v>0.5</v>
      </c>
      <c r="AE140" s="38">
        <v>0</v>
      </c>
      <c r="AF140" s="38">
        <v>0</v>
      </c>
      <c r="AG140" s="38">
        <v>0</v>
      </c>
      <c r="AH140" s="38">
        <v>0</v>
      </c>
      <c r="AI140" s="39">
        <v>0</v>
      </c>
      <c r="AJ140" s="39">
        <v>0</v>
      </c>
      <c r="AK140" s="39">
        <v>0</v>
      </c>
      <c r="AL140" s="39">
        <v>0.5</v>
      </c>
      <c r="AM140" s="39">
        <v>0</v>
      </c>
      <c r="AN140" s="39">
        <f t="shared" si="6"/>
        <v>9</v>
      </c>
      <c r="AO140" s="144">
        <v>30</v>
      </c>
      <c r="AP140" s="53">
        <f t="shared" si="7"/>
        <v>0.24657534246575341</v>
      </c>
      <c r="AQ140" s="145" t="s">
        <v>354</v>
      </c>
      <c r="AR140" s="88" t="s">
        <v>1232</v>
      </c>
      <c r="AS140" s="89" t="s">
        <v>538</v>
      </c>
      <c r="AT140" s="166" t="s">
        <v>499</v>
      </c>
      <c r="AU140" s="143" t="s">
        <v>1170</v>
      </c>
      <c r="AV140" s="147">
        <v>8</v>
      </c>
      <c r="AW140" s="109" t="s">
        <v>707</v>
      </c>
      <c r="AX140" s="110" t="s">
        <v>1133</v>
      </c>
      <c r="AY140" s="110" t="s">
        <v>621</v>
      </c>
      <c r="AZ140" s="110" t="s">
        <v>703</v>
      </c>
    </row>
    <row r="141" spans="1:52" s="13" customFormat="1" ht="18.75" x14ac:dyDescent="0.3">
      <c r="A141" s="153" t="s">
        <v>1233</v>
      </c>
      <c r="B141" s="153">
        <v>0</v>
      </c>
      <c r="C141" s="153">
        <v>0</v>
      </c>
      <c r="D141" s="153">
        <v>0</v>
      </c>
      <c r="E141" s="153">
        <v>0</v>
      </c>
      <c r="F141" s="153">
        <v>0</v>
      </c>
      <c r="G141" s="153">
        <v>0</v>
      </c>
      <c r="H141" s="153">
        <v>1</v>
      </c>
      <c r="I141" s="153">
        <v>1</v>
      </c>
      <c r="J141" s="153">
        <v>0</v>
      </c>
      <c r="K141" s="153">
        <v>0</v>
      </c>
      <c r="L141" s="153">
        <v>0</v>
      </c>
      <c r="M141" s="153">
        <v>1</v>
      </c>
      <c r="N141" s="153">
        <v>0</v>
      </c>
      <c r="O141" s="153">
        <v>0</v>
      </c>
      <c r="P141" s="153">
        <v>1</v>
      </c>
      <c r="Q141" s="37">
        <v>0</v>
      </c>
      <c r="R141" s="37">
        <v>0</v>
      </c>
      <c r="S141" s="37">
        <v>0</v>
      </c>
      <c r="T141" s="37">
        <v>0</v>
      </c>
      <c r="U141" s="37">
        <v>0</v>
      </c>
      <c r="V141" s="153">
        <v>0</v>
      </c>
      <c r="W141" s="153">
        <v>0</v>
      </c>
      <c r="X141" s="153">
        <v>1</v>
      </c>
      <c r="Y141" s="153">
        <v>0</v>
      </c>
      <c r="Z141" s="153">
        <v>1</v>
      </c>
      <c r="AA141" s="38">
        <v>0</v>
      </c>
      <c r="AB141" s="38">
        <v>0.5</v>
      </c>
      <c r="AC141" s="38">
        <v>0</v>
      </c>
      <c r="AD141" s="38">
        <v>0.5</v>
      </c>
      <c r="AE141" s="38">
        <v>0</v>
      </c>
      <c r="AF141" s="38">
        <v>0</v>
      </c>
      <c r="AG141" s="38">
        <v>0</v>
      </c>
      <c r="AH141" s="38">
        <v>0</v>
      </c>
      <c r="AI141" s="39">
        <v>0.5</v>
      </c>
      <c r="AJ141" s="39">
        <v>0</v>
      </c>
      <c r="AK141" s="39">
        <v>0.5</v>
      </c>
      <c r="AL141" s="39">
        <v>0.5</v>
      </c>
      <c r="AM141" s="39">
        <v>0.5</v>
      </c>
      <c r="AN141" s="39">
        <f t="shared" si="6"/>
        <v>9</v>
      </c>
      <c r="AO141" s="153">
        <v>30</v>
      </c>
      <c r="AP141" s="53">
        <f t="shared" si="7"/>
        <v>0.24657534246575341</v>
      </c>
      <c r="AQ141" s="154" t="s">
        <v>354</v>
      </c>
      <c r="AR141" s="174" t="s">
        <v>614</v>
      </c>
      <c r="AS141" s="93" t="s">
        <v>1234</v>
      </c>
      <c r="AT141" s="141" t="s">
        <v>736</v>
      </c>
      <c r="AU141" s="151" t="s">
        <v>331</v>
      </c>
      <c r="AV141" s="152">
        <v>8</v>
      </c>
      <c r="AW141" s="108" t="s">
        <v>700</v>
      </c>
      <c r="AX141" s="98" t="s">
        <v>881</v>
      </c>
      <c r="AY141" s="98" t="s">
        <v>882</v>
      </c>
      <c r="AZ141" s="98" t="s">
        <v>510</v>
      </c>
    </row>
    <row r="142" spans="1:52" s="13" customFormat="1" ht="18.75" x14ac:dyDescent="0.3">
      <c r="A142" s="153" t="s">
        <v>1251</v>
      </c>
      <c r="B142" s="153">
        <v>0</v>
      </c>
      <c r="C142" s="153">
        <v>0</v>
      </c>
      <c r="D142" s="153">
        <v>0</v>
      </c>
      <c r="E142" s="153">
        <v>1</v>
      </c>
      <c r="F142" s="153">
        <v>0</v>
      </c>
      <c r="G142" s="153">
        <v>0</v>
      </c>
      <c r="H142" s="153">
        <v>0</v>
      </c>
      <c r="I142" s="153">
        <v>0</v>
      </c>
      <c r="J142" s="153">
        <v>0</v>
      </c>
      <c r="K142" s="153">
        <v>0</v>
      </c>
      <c r="L142" s="153">
        <v>0</v>
      </c>
      <c r="M142" s="153">
        <v>0</v>
      </c>
      <c r="N142" s="153">
        <v>0</v>
      </c>
      <c r="O142" s="153">
        <v>0</v>
      </c>
      <c r="P142" s="153">
        <v>0</v>
      </c>
      <c r="Q142" s="37">
        <v>0</v>
      </c>
      <c r="R142" s="37">
        <v>0</v>
      </c>
      <c r="S142" s="37">
        <v>0</v>
      </c>
      <c r="T142" s="37">
        <v>2</v>
      </c>
      <c r="U142" s="37">
        <v>0</v>
      </c>
      <c r="V142" s="153">
        <v>1</v>
      </c>
      <c r="W142" s="153">
        <v>0</v>
      </c>
      <c r="X142" s="153">
        <v>1</v>
      </c>
      <c r="Y142" s="153">
        <v>1</v>
      </c>
      <c r="Z142" s="153">
        <v>1</v>
      </c>
      <c r="AA142" s="38">
        <v>0</v>
      </c>
      <c r="AB142" s="38">
        <v>0</v>
      </c>
      <c r="AC142" s="38">
        <v>0</v>
      </c>
      <c r="AD142" s="38">
        <v>0</v>
      </c>
      <c r="AE142" s="38">
        <v>0.5</v>
      </c>
      <c r="AF142" s="38">
        <v>0</v>
      </c>
      <c r="AG142" s="38">
        <v>0</v>
      </c>
      <c r="AH142" s="38">
        <v>0</v>
      </c>
      <c r="AI142" s="39">
        <v>0.5</v>
      </c>
      <c r="AJ142" s="39">
        <v>0</v>
      </c>
      <c r="AK142" s="39">
        <v>0.5</v>
      </c>
      <c r="AL142" s="39">
        <v>0</v>
      </c>
      <c r="AM142" s="39">
        <v>0.5</v>
      </c>
      <c r="AN142" s="39">
        <f t="shared" si="6"/>
        <v>9</v>
      </c>
      <c r="AO142" s="153">
        <v>30</v>
      </c>
      <c r="AP142" s="53">
        <f t="shared" si="7"/>
        <v>0.24657534246575341</v>
      </c>
      <c r="AQ142" s="154" t="s">
        <v>354</v>
      </c>
      <c r="AR142" s="88" t="s">
        <v>1252</v>
      </c>
      <c r="AS142" s="89" t="s">
        <v>555</v>
      </c>
      <c r="AT142" s="166" t="s">
        <v>491</v>
      </c>
      <c r="AU142" s="151" t="s">
        <v>351</v>
      </c>
      <c r="AV142" s="152">
        <v>8</v>
      </c>
      <c r="AW142" s="109" t="s">
        <v>711</v>
      </c>
      <c r="AX142" s="110" t="s">
        <v>715</v>
      </c>
      <c r="AY142" s="110" t="s">
        <v>577</v>
      </c>
      <c r="AZ142" s="110" t="s">
        <v>582</v>
      </c>
    </row>
    <row r="143" spans="1:52" s="13" customFormat="1" ht="18" customHeight="1" x14ac:dyDescent="0.3">
      <c r="A143" s="144" t="s">
        <v>1268</v>
      </c>
      <c r="B143" s="144">
        <v>0</v>
      </c>
      <c r="C143" s="144">
        <v>1</v>
      </c>
      <c r="D143" s="144">
        <v>0</v>
      </c>
      <c r="E143" s="144">
        <v>0</v>
      </c>
      <c r="F143" s="144">
        <v>0</v>
      </c>
      <c r="G143" s="144">
        <v>0</v>
      </c>
      <c r="H143" s="144">
        <v>0</v>
      </c>
      <c r="I143" s="144">
        <v>0</v>
      </c>
      <c r="J143" s="144">
        <v>0</v>
      </c>
      <c r="K143" s="144">
        <v>0</v>
      </c>
      <c r="L143" s="144">
        <v>0</v>
      </c>
      <c r="M143" s="144">
        <v>1</v>
      </c>
      <c r="N143" s="144">
        <v>0</v>
      </c>
      <c r="O143" s="144">
        <v>0</v>
      </c>
      <c r="P143" s="144">
        <v>0</v>
      </c>
      <c r="Q143" s="37">
        <v>0</v>
      </c>
      <c r="R143" s="37">
        <v>2</v>
      </c>
      <c r="S143" s="37">
        <v>0</v>
      </c>
      <c r="T143" s="37">
        <v>0</v>
      </c>
      <c r="U143" s="37">
        <v>0</v>
      </c>
      <c r="V143" s="144">
        <v>1</v>
      </c>
      <c r="W143" s="144">
        <v>1</v>
      </c>
      <c r="X143" s="144">
        <v>0</v>
      </c>
      <c r="Y143" s="144">
        <v>0</v>
      </c>
      <c r="Z143" s="144">
        <v>0</v>
      </c>
      <c r="AA143" s="38">
        <v>0</v>
      </c>
      <c r="AB143" s="38">
        <v>0.5</v>
      </c>
      <c r="AC143" s="38">
        <v>0.5</v>
      </c>
      <c r="AD143" s="38">
        <v>0</v>
      </c>
      <c r="AE143" s="38">
        <v>0</v>
      </c>
      <c r="AF143" s="38">
        <v>0</v>
      </c>
      <c r="AG143" s="38">
        <v>0</v>
      </c>
      <c r="AH143" s="38">
        <v>0</v>
      </c>
      <c r="AI143" s="39">
        <v>0.5</v>
      </c>
      <c r="AJ143" s="39">
        <v>0.5</v>
      </c>
      <c r="AK143" s="39">
        <v>0</v>
      </c>
      <c r="AL143" s="39">
        <v>0.5</v>
      </c>
      <c r="AM143" s="39">
        <v>0.5</v>
      </c>
      <c r="AN143" s="39">
        <f t="shared" si="6"/>
        <v>9</v>
      </c>
      <c r="AO143" s="144">
        <v>30</v>
      </c>
      <c r="AP143" s="53">
        <f t="shared" si="7"/>
        <v>0.24657534246575341</v>
      </c>
      <c r="AQ143" s="145" t="s">
        <v>354</v>
      </c>
      <c r="AR143" s="94" t="s">
        <v>1269</v>
      </c>
      <c r="AS143" s="93" t="s">
        <v>1061</v>
      </c>
      <c r="AT143" s="141" t="s">
        <v>603</v>
      </c>
      <c r="AU143" s="143" t="s">
        <v>455</v>
      </c>
      <c r="AV143" s="147">
        <v>8</v>
      </c>
      <c r="AW143" s="108" t="s">
        <v>1129</v>
      </c>
      <c r="AX143" s="98" t="s">
        <v>576</v>
      </c>
      <c r="AY143" s="98" t="s">
        <v>470</v>
      </c>
      <c r="AZ143" s="98" t="s">
        <v>524</v>
      </c>
    </row>
    <row r="144" spans="1:52" s="13" customFormat="1" ht="18" customHeight="1" x14ac:dyDescent="0.3">
      <c r="A144" s="144" t="s">
        <v>1334</v>
      </c>
      <c r="B144" s="144">
        <v>0</v>
      </c>
      <c r="C144" s="144">
        <v>0</v>
      </c>
      <c r="D144" s="144">
        <v>0</v>
      </c>
      <c r="E144" s="144">
        <v>0</v>
      </c>
      <c r="F144" s="144">
        <v>0</v>
      </c>
      <c r="G144" s="144">
        <v>0</v>
      </c>
      <c r="H144" s="144">
        <v>0</v>
      </c>
      <c r="I144" s="144">
        <v>1</v>
      </c>
      <c r="J144" s="144">
        <v>0</v>
      </c>
      <c r="K144" s="144">
        <v>0</v>
      </c>
      <c r="L144" s="144">
        <v>1</v>
      </c>
      <c r="M144" s="144">
        <v>1</v>
      </c>
      <c r="N144" s="144">
        <v>1</v>
      </c>
      <c r="O144" s="144">
        <v>0</v>
      </c>
      <c r="P144" s="144">
        <v>1</v>
      </c>
      <c r="Q144" s="37">
        <v>0</v>
      </c>
      <c r="R144" s="37">
        <v>0</v>
      </c>
      <c r="S144" s="37">
        <v>0</v>
      </c>
      <c r="T144" s="37">
        <v>0</v>
      </c>
      <c r="U144" s="37">
        <v>0</v>
      </c>
      <c r="V144" s="144">
        <v>1</v>
      </c>
      <c r="W144" s="144">
        <v>0</v>
      </c>
      <c r="X144" s="144">
        <v>0</v>
      </c>
      <c r="Y144" s="144">
        <v>1</v>
      </c>
      <c r="Z144" s="144">
        <v>1</v>
      </c>
      <c r="AA144" s="38">
        <v>0</v>
      </c>
      <c r="AB144" s="38">
        <v>0</v>
      </c>
      <c r="AC144" s="38">
        <v>0</v>
      </c>
      <c r="AD144" s="38">
        <v>0</v>
      </c>
      <c r="AE144" s="38">
        <v>0</v>
      </c>
      <c r="AF144" s="38">
        <v>0</v>
      </c>
      <c r="AG144" s="38">
        <v>0</v>
      </c>
      <c r="AH144" s="38">
        <v>0</v>
      </c>
      <c r="AI144" s="39">
        <v>0.5</v>
      </c>
      <c r="AJ144" s="39">
        <v>0</v>
      </c>
      <c r="AK144" s="39">
        <v>0</v>
      </c>
      <c r="AL144" s="39">
        <v>0</v>
      </c>
      <c r="AM144" s="39">
        <v>0.5</v>
      </c>
      <c r="AN144" s="39">
        <f t="shared" si="6"/>
        <v>9</v>
      </c>
      <c r="AO144" s="144">
        <v>30</v>
      </c>
      <c r="AP144" s="53">
        <f t="shared" si="7"/>
        <v>0.24657534246575341</v>
      </c>
      <c r="AQ144" s="145" t="s">
        <v>354</v>
      </c>
      <c r="AR144" s="86" t="s">
        <v>1335</v>
      </c>
      <c r="AS144" s="86" t="s">
        <v>538</v>
      </c>
      <c r="AT144" s="139" t="s">
        <v>524</v>
      </c>
      <c r="AU144" s="143" t="s">
        <v>338</v>
      </c>
      <c r="AV144" s="147">
        <v>8</v>
      </c>
      <c r="AW144" s="108" t="s">
        <v>725</v>
      </c>
      <c r="AX144" s="98" t="s">
        <v>1121</v>
      </c>
      <c r="AY144" s="98" t="s">
        <v>577</v>
      </c>
      <c r="AZ144" s="98" t="s">
        <v>488</v>
      </c>
    </row>
    <row r="145" spans="1:52" s="13" customFormat="1" ht="18" customHeight="1" x14ac:dyDescent="0.3">
      <c r="A145" s="153" t="s">
        <v>1446</v>
      </c>
      <c r="B145" s="153">
        <v>0</v>
      </c>
      <c r="C145" s="153">
        <v>0</v>
      </c>
      <c r="D145" s="153">
        <v>0</v>
      </c>
      <c r="E145" s="153">
        <v>0</v>
      </c>
      <c r="F145" s="153">
        <v>0</v>
      </c>
      <c r="G145" s="153">
        <v>0</v>
      </c>
      <c r="H145" s="153">
        <v>0</v>
      </c>
      <c r="I145" s="153">
        <v>1</v>
      </c>
      <c r="J145" s="153">
        <v>0</v>
      </c>
      <c r="K145" s="153">
        <v>1</v>
      </c>
      <c r="L145" s="153">
        <v>0</v>
      </c>
      <c r="M145" s="153">
        <v>0</v>
      </c>
      <c r="N145" s="153">
        <v>1</v>
      </c>
      <c r="O145" s="153">
        <v>0</v>
      </c>
      <c r="P145" s="153">
        <v>0</v>
      </c>
      <c r="Q145" s="37">
        <v>0</v>
      </c>
      <c r="R145" s="37">
        <v>2</v>
      </c>
      <c r="S145" s="37">
        <v>0</v>
      </c>
      <c r="T145" s="37">
        <v>0</v>
      </c>
      <c r="U145" s="37">
        <v>0</v>
      </c>
      <c r="V145" s="153">
        <v>0</v>
      </c>
      <c r="W145" s="153">
        <v>0</v>
      </c>
      <c r="X145" s="153">
        <v>0</v>
      </c>
      <c r="Y145" s="153">
        <v>1</v>
      </c>
      <c r="Z145" s="153">
        <v>1</v>
      </c>
      <c r="AA145" s="38">
        <v>0</v>
      </c>
      <c r="AB145" s="38">
        <v>0</v>
      </c>
      <c r="AC145" s="38">
        <v>0.5</v>
      </c>
      <c r="AD145" s="38">
        <v>0.5</v>
      </c>
      <c r="AE145" s="38">
        <v>0</v>
      </c>
      <c r="AF145" s="38">
        <v>0</v>
      </c>
      <c r="AG145" s="38">
        <v>0</v>
      </c>
      <c r="AH145" s="38">
        <v>0</v>
      </c>
      <c r="AI145" s="39">
        <v>0.5</v>
      </c>
      <c r="AJ145" s="39">
        <v>0.5</v>
      </c>
      <c r="AK145" s="39">
        <v>0</v>
      </c>
      <c r="AL145" s="39">
        <v>0</v>
      </c>
      <c r="AM145" s="39">
        <v>0</v>
      </c>
      <c r="AN145" s="39">
        <f t="shared" si="6"/>
        <v>9</v>
      </c>
      <c r="AO145" s="153">
        <v>30</v>
      </c>
      <c r="AP145" s="53">
        <f t="shared" si="7"/>
        <v>0.24657534246575341</v>
      </c>
      <c r="AQ145" s="154" t="s">
        <v>354</v>
      </c>
      <c r="AR145" s="159" t="s">
        <v>1447</v>
      </c>
      <c r="AS145" s="86" t="s">
        <v>1448</v>
      </c>
      <c r="AT145" s="139" t="s">
        <v>486</v>
      </c>
      <c r="AU145" s="151" t="s">
        <v>331</v>
      </c>
      <c r="AV145" s="152">
        <v>8</v>
      </c>
      <c r="AW145" s="108" t="s">
        <v>725</v>
      </c>
      <c r="AX145" s="98" t="s">
        <v>881</v>
      </c>
      <c r="AY145" s="98" t="s">
        <v>882</v>
      </c>
      <c r="AZ145" s="98" t="s">
        <v>510</v>
      </c>
    </row>
    <row r="146" spans="1:52" s="13" customFormat="1" ht="18" customHeight="1" x14ac:dyDescent="0.3">
      <c r="A146" s="153" t="s">
        <v>1453</v>
      </c>
      <c r="B146" s="153">
        <v>0</v>
      </c>
      <c r="C146" s="153">
        <v>0</v>
      </c>
      <c r="D146" s="153">
        <v>0</v>
      </c>
      <c r="E146" s="153">
        <v>0</v>
      </c>
      <c r="F146" s="153">
        <v>1</v>
      </c>
      <c r="G146" s="153">
        <v>0</v>
      </c>
      <c r="H146" s="153">
        <v>0</v>
      </c>
      <c r="I146" s="153">
        <v>1</v>
      </c>
      <c r="J146" s="153">
        <v>0</v>
      </c>
      <c r="K146" s="153">
        <v>0</v>
      </c>
      <c r="L146" s="153">
        <v>0</v>
      </c>
      <c r="M146" s="153">
        <v>1</v>
      </c>
      <c r="N146" s="153">
        <v>0</v>
      </c>
      <c r="O146" s="153">
        <v>0</v>
      </c>
      <c r="P146" s="153">
        <v>1</v>
      </c>
      <c r="Q146" s="37">
        <v>0</v>
      </c>
      <c r="R146" s="37">
        <v>0</v>
      </c>
      <c r="S146" s="37">
        <v>0</v>
      </c>
      <c r="T146" s="37">
        <v>0</v>
      </c>
      <c r="U146" s="37">
        <v>0</v>
      </c>
      <c r="V146" s="153">
        <v>0</v>
      </c>
      <c r="W146" s="153">
        <v>0</v>
      </c>
      <c r="X146" s="153">
        <v>0</v>
      </c>
      <c r="Y146" s="153">
        <v>1</v>
      </c>
      <c r="Z146" s="153">
        <v>1</v>
      </c>
      <c r="AA146" s="38">
        <v>0.5</v>
      </c>
      <c r="AB146" s="38">
        <v>0</v>
      </c>
      <c r="AC146" s="38">
        <v>0.5</v>
      </c>
      <c r="AD146" s="38">
        <v>0</v>
      </c>
      <c r="AE146" s="38">
        <v>0.5</v>
      </c>
      <c r="AF146" s="38">
        <v>0</v>
      </c>
      <c r="AG146" s="38">
        <v>0</v>
      </c>
      <c r="AH146" s="38">
        <v>0</v>
      </c>
      <c r="AI146" s="39">
        <v>0</v>
      </c>
      <c r="AJ146" s="39">
        <v>0</v>
      </c>
      <c r="AK146" s="39">
        <v>0.5</v>
      </c>
      <c r="AL146" s="39">
        <v>0.5</v>
      </c>
      <c r="AM146" s="39">
        <v>0.5</v>
      </c>
      <c r="AN146" s="39">
        <f t="shared" si="6"/>
        <v>9</v>
      </c>
      <c r="AO146" s="153">
        <v>30</v>
      </c>
      <c r="AP146" s="53">
        <f t="shared" si="7"/>
        <v>0.24657534246575341</v>
      </c>
      <c r="AQ146" s="154" t="s">
        <v>354</v>
      </c>
      <c r="AR146" s="86" t="s">
        <v>1454</v>
      </c>
      <c r="AS146" s="86" t="s">
        <v>586</v>
      </c>
      <c r="AT146" s="86" t="s">
        <v>491</v>
      </c>
      <c r="AU146" s="151" t="s">
        <v>323</v>
      </c>
      <c r="AV146" s="152">
        <v>8</v>
      </c>
      <c r="AW146" s="108"/>
      <c r="AX146" s="86" t="s">
        <v>895</v>
      </c>
      <c r="AY146" s="86" t="s">
        <v>896</v>
      </c>
      <c r="AZ146" s="86" t="s">
        <v>789</v>
      </c>
    </row>
    <row r="147" spans="1:52" s="13" customFormat="1" ht="18" customHeight="1" x14ac:dyDescent="0.3">
      <c r="A147" s="153" t="s">
        <v>1140</v>
      </c>
      <c r="B147" s="153">
        <v>1</v>
      </c>
      <c r="C147" s="153">
        <v>0</v>
      </c>
      <c r="D147" s="153">
        <v>0</v>
      </c>
      <c r="E147" s="153">
        <v>0</v>
      </c>
      <c r="F147" s="153">
        <v>0</v>
      </c>
      <c r="G147" s="153">
        <v>0</v>
      </c>
      <c r="H147" s="153">
        <v>1</v>
      </c>
      <c r="I147" s="153">
        <v>0</v>
      </c>
      <c r="J147" s="153">
        <v>0</v>
      </c>
      <c r="K147" s="153">
        <v>0</v>
      </c>
      <c r="L147" s="153">
        <v>0</v>
      </c>
      <c r="M147" s="153">
        <v>1</v>
      </c>
      <c r="N147" s="153">
        <v>0</v>
      </c>
      <c r="O147" s="153">
        <v>0</v>
      </c>
      <c r="P147" s="153">
        <v>0</v>
      </c>
      <c r="Q147" s="37">
        <v>0</v>
      </c>
      <c r="R147" s="37">
        <v>0</v>
      </c>
      <c r="S147" s="37">
        <v>0</v>
      </c>
      <c r="T147" s="37">
        <v>0</v>
      </c>
      <c r="U147" s="37">
        <v>0</v>
      </c>
      <c r="V147" s="153">
        <v>1</v>
      </c>
      <c r="W147" s="153">
        <v>1</v>
      </c>
      <c r="X147" s="153">
        <v>0</v>
      </c>
      <c r="Y147" s="153">
        <v>0</v>
      </c>
      <c r="Z147" s="153">
        <v>0</v>
      </c>
      <c r="AA147" s="38">
        <v>0.5</v>
      </c>
      <c r="AB147" s="38">
        <v>0.5</v>
      </c>
      <c r="AC147" s="38">
        <v>0.5</v>
      </c>
      <c r="AD147" s="38">
        <v>0</v>
      </c>
      <c r="AE147" s="38">
        <v>0.5</v>
      </c>
      <c r="AF147" s="38">
        <v>0</v>
      </c>
      <c r="AG147" s="38">
        <v>0.5</v>
      </c>
      <c r="AH147" s="38">
        <v>0.5</v>
      </c>
      <c r="AI147" s="39">
        <v>0</v>
      </c>
      <c r="AJ147" s="39">
        <v>0</v>
      </c>
      <c r="AK147" s="39">
        <v>0.5</v>
      </c>
      <c r="AL147" s="39">
        <v>0</v>
      </c>
      <c r="AM147" s="39">
        <v>0</v>
      </c>
      <c r="AN147" s="39">
        <f t="shared" si="6"/>
        <v>8.5</v>
      </c>
      <c r="AO147" s="153">
        <v>31</v>
      </c>
      <c r="AP147" s="53">
        <f t="shared" si="7"/>
        <v>0.23287671232876711</v>
      </c>
      <c r="AQ147" s="154" t="s">
        <v>354</v>
      </c>
      <c r="AR147" s="86" t="s">
        <v>1141</v>
      </c>
      <c r="AS147" s="86" t="s">
        <v>778</v>
      </c>
      <c r="AT147" s="86" t="s">
        <v>657</v>
      </c>
      <c r="AU147" s="151" t="s">
        <v>455</v>
      </c>
      <c r="AV147" s="152">
        <v>8</v>
      </c>
      <c r="AW147" s="108" t="s">
        <v>1129</v>
      </c>
      <c r="AX147" s="98" t="s">
        <v>576</v>
      </c>
      <c r="AY147" s="98" t="s">
        <v>470</v>
      </c>
      <c r="AZ147" s="98" t="s">
        <v>524</v>
      </c>
    </row>
    <row r="148" spans="1:52" s="13" customFormat="1" ht="18.75" x14ac:dyDescent="0.3">
      <c r="A148" s="153" t="s">
        <v>1149</v>
      </c>
      <c r="B148" s="153">
        <v>0</v>
      </c>
      <c r="C148" s="153">
        <v>0</v>
      </c>
      <c r="D148" s="153">
        <v>0</v>
      </c>
      <c r="E148" s="153">
        <v>0</v>
      </c>
      <c r="F148" s="153">
        <v>0</v>
      </c>
      <c r="G148" s="153">
        <v>1</v>
      </c>
      <c r="H148" s="153">
        <v>0</v>
      </c>
      <c r="I148" s="153">
        <v>0</v>
      </c>
      <c r="J148" s="153">
        <v>0</v>
      </c>
      <c r="K148" s="153">
        <v>1</v>
      </c>
      <c r="L148" s="153">
        <v>1</v>
      </c>
      <c r="M148" s="153">
        <v>0</v>
      </c>
      <c r="N148" s="153">
        <v>0</v>
      </c>
      <c r="O148" s="153">
        <v>0</v>
      </c>
      <c r="P148" s="153">
        <v>0</v>
      </c>
      <c r="Q148" s="37">
        <v>0</v>
      </c>
      <c r="R148" s="37">
        <v>0</v>
      </c>
      <c r="S148" s="37">
        <v>0</v>
      </c>
      <c r="T148" s="37">
        <v>2</v>
      </c>
      <c r="U148" s="37">
        <v>0</v>
      </c>
      <c r="V148" s="153">
        <v>0</v>
      </c>
      <c r="W148" s="153">
        <v>0</v>
      </c>
      <c r="X148" s="153">
        <v>1</v>
      </c>
      <c r="Y148" s="153">
        <v>0</v>
      </c>
      <c r="Z148" s="153">
        <v>1</v>
      </c>
      <c r="AA148" s="38">
        <v>0.5</v>
      </c>
      <c r="AB148" s="38">
        <v>0</v>
      </c>
      <c r="AC148" s="38">
        <v>0</v>
      </c>
      <c r="AD148" s="38">
        <v>0.5</v>
      </c>
      <c r="AE148" s="38">
        <v>0</v>
      </c>
      <c r="AF148" s="38">
        <v>0</v>
      </c>
      <c r="AG148" s="38">
        <v>0.5</v>
      </c>
      <c r="AH148" s="38">
        <v>0</v>
      </c>
      <c r="AI148" s="39">
        <v>0</v>
      </c>
      <c r="AJ148" s="39">
        <v>0</v>
      </c>
      <c r="AK148" s="39">
        <v>0</v>
      </c>
      <c r="AL148" s="39">
        <v>0</v>
      </c>
      <c r="AM148" s="39">
        <v>0</v>
      </c>
      <c r="AN148" s="39">
        <f t="shared" si="6"/>
        <v>8.5</v>
      </c>
      <c r="AO148" s="153">
        <v>31</v>
      </c>
      <c r="AP148" s="53">
        <f t="shared" si="7"/>
        <v>0.23287671232876711</v>
      </c>
      <c r="AQ148" s="154" t="s">
        <v>354</v>
      </c>
      <c r="AR148" s="83" t="s">
        <v>1150</v>
      </c>
      <c r="AS148" s="83" t="s">
        <v>543</v>
      </c>
      <c r="AT148" s="156" t="s">
        <v>491</v>
      </c>
      <c r="AU148" s="151" t="s">
        <v>327</v>
      </c>
      <c r="AV148" s="152">
        <v>8</v>
      </c>
      <c r="AW148" s="117" t="s">
        <v>765</v>
      </c>
      <c r="AX148" s="83" t="s">
        <v>766</v>
      </c>
      <c r="AY148" s="83" t="s">
        <v>767</v>
      </c>
      <c r="AZ148" s="83" t="s">
        <v>768</v>
      </c>
    </row>
    <row r="149" spans="1:52" s="13" customFormat="1" ht="18" customHeight="1" x14ac:dyDescent="0.3">
      <c r="A149" s="153" t="s">
        <v>1341</v>
      </c>
      <c r="B149" s="153">
        <v>0</v>
      </c>
      <c r="C149" s="153">
        <v>0</v>
      </c>
      <c r="D149" s="153">
        <v>0</v>
      </c>
      <c r="E149" s="153">
        <v>1</v>
      </c>
      <c r="F149" s="153">
        <v>0</v>
      </c>
      <c r="G149" s="153">
        <v>0</v>
      </c>
      <c r="H149" s="153">
        <v>0</v>
      </c>
      <c r="I149" s="153">
        <v>0</v>
      </c>
      <c r="J149" s="153">
        <v>0</v>
      </c>
      <c r="K149" s="153">
        <v>0</v>
      </c>
      <c r="L149" s="153">
        <v>0</v>
      </c>
      <c r="M149" s="153">
        <v>1</v>
      </c>
      <c r="N149" s="153">
        <v>0</v>
      </c>
      <c r="O149" s="153">
        <v>0</v>
      </c>
      <c r="P149" s="153">
        <v>0</v>
      </c>
      <c r="Q149" s="37">
        <v>0</v>
      </c>
      <c r="R149" s="37">
        <v>0</v>
      </c>
      <c r="S149" s="37">
        <v>0</v>
      </c>
      <c r="T149" s="37">
        <v>0</v>
      </c>
      <c r="U149" s="37">
        <v>0</v>
      </c>
      <c r="V149" s="153">
        <v>1</v>
      </c>
      <c r="W149" s="153">
        <v>0</v>
      </c>
      <c r="X149" s="153">
        <v>1</v>
      </c>
      <c r="Y149" s="153">
        <v>0</v>
      </c>
      <c r="Z149" s="153">
        <v>0</v>
      </c>
      <c r="AA149" s="38">
        <v>0</v>
      </c>
      <c r="AB149" s="38">
        <v>0</v>
      </c>
      <c r="AC149" s="38">
        <v>0</v>
      </c>
      <c r="AD149" s="38">
        <v>0</v>
      </c>
      <c r="AE149" s="38">
        <v>0.5</v>
      </c>
      <c r="AF149" s="38">
        <v>0.5</v>
      </c>
      <c r="AG149" s="38">
        <v>0.5</v>
      </c>
      <c r="AH149" s="38">
        <v>0.5</v>
      </c>
      <c r="AI149" s="39">
        <v>0.5</v>
      </c>
      <c r="AJ149" s="39">
        <v>0.5</v>
      </c>
      <c r="AK149" s="39">
        <v>0.5</v>
      </c>
      <c r="AL149" s="39">
        <v>0.5</v>
      </c>
      <c r="AM149" s="39">
        <v>0.5</v>
      </c>
      <c r="AN149" s="39">
        <f t="shared" si="6"/>
        <v>8.5</v>
      </c>
      <c r="AO149" s="153">
        <v>31</v>
      </c>
      <c r="AP149" s="53">
        <f t="shared" si="7"/>
        <v>0.23287671232876711</v>
      </c>
      <c r="AQ149" s="154" t="s">
        <v>354</v>
      </c>
      <c r="AR149" s="86" t="s">
        <v>1342</v>
      </c>
      <c r="AS149" s="86" t="s">
        <v>546</v>
      </c>
      <c r="AT149" s="86" t="s">
        <v>710</v>
      </c>
      <c r="AU149" s="151" t="s">
        <v>323</v>
      </c>
      <c r="AV149" s="152">
        <v>8</v>
      </c>
      <c r="AW149" s="108"/>
      <c r="AX149" s="86" t="s">
        <v>895</v>
      </c>
      <c r="AY149" s="86" t="s">
        <v>896</v>
      </c>
      <c r="AZ149" s="86" t="s">
        <v>789</v>
      </c>
    </row>
    <row r="150" spans="1:52" s="13" customFormat="1" ht="18" customHeight="1" x14ac:dyDescent="0.3">
      <c r="A150" s="144" t="s">
        <v>1351</v>
      </c>
      <c r="B150" s="144">
        <v>1</v>
      </c>
      <c r="C150" s="144">
        <v>0</v>
      </c>
      <c r="D150" s="144">
        <v>0</v>
      </c>
      <c r="E150" s="144">
        <v>0</v>
      </c>
      <c r="F150" s="144">
        <v>1</v>
      </c>
      <c r="G150" s="144">
        <v>0</v>
      </c>
      <c r="H150" s="144">
        <v>0</v>
      </c>
      <c r="I150" s="144">
        <v>0</v>
      </c>
      <c r="J150" s="144">
        <v>1</v>
      </c>
      <c r="K150" s="144">
        <v>0</v>
      </c>
      <c r="L150" s="144">
        <v>1</v>
      </c>
      <c r="M150" s="144">
        <v>0</v>
      </c>
      <c r="N150" s="144">
        <v>1</v>
      </c>
      <c r="O150" s="144">
        <v>0</v>
      </c>
      <c r="P150" s="144">
        <v>0</v>
      </c>
      <c r="Q150" s="37">
        <v>0</v>
      </c>
      <c r="R150" s="37">
        <v>0</v>
      </c>
      <c r="S150" s="37">
        <v>0</v>
      </c>
      <c r="T150" s="37">
        <v>0</v>
      </c>
      <c r="U150" s="37">
        <v>0</v>
      </c>
      <c r="V150" s="144">
        <v>0</v>
      </c>
      <c r="W150" s="144">
        <v>0</v>
      </c>
      <c r="X150" s="144">
        <v>0</v>
      </c>
      <c r="Y150" s="144">
        <v>1</v>
      </c>
      <c r="Z150" s="144">
        <v>1</v>
      </c>
      <c r="AA150" s="38">
        <v>0</v>
      </c>
      <c r="AB150" s="38">
        <v>0</v>
      </c>
      <c r="AC150" s="38">
        <v>0</v>
      </c>
      <c r="AD150" s="38">
        <v>0</v>
      </c>
      <c r="AE150" s="38">
        <v>0.5</v>
      </c>
      <c r="AF150" s="38">
        <v>0</v>
      </c>
      <c r="AG150" s="38">
        <v>0</v>
      </c>
      <c r="AH150" s="38">
        <v>0</v>
      </c>
      <c r="AI150" s="39">
        <v>0</v>
      </c>
      <c r="AJ150" s="39">
        <v>0</v>
      </c>
      <c r="AK150" s="39">
        <v>0.5</v>
      </c>
      <c r="AL150" s="39">
        <v>0</v>
      </c>
      <c r="AM150" s="39">
        <v>0.5</v>
      </c>
      <c r="AN150" s="39">
        <f t="shared" si="6"/>
        <v>8.5</v>
      </c>
      <c r="AO150" s="144">
        <v>31</v>
      </c>
      <c r="AP150" s="53">
        <f t="shared" si="7"/>
        <v>0.23287671232876711</v>
      </c>
      <c r="AQ150" s="145" t="s">
        <v>354</v>
      </c>
      <c r="AR150" s="88" t="s">
        <v>1352</v>
      </c>
      <c r="AS150" s="89" t="s">
        <v>1353</v>
      </c>
      <c r="AT150" s="88" t="s">
        <v>1354</v>
      </c>
      <c r="AU150" s="143" t="s">
        <v>327</v>
      </c>
      <c r="AV150" s="147">
        <v>8</v>
      </c>
      <c r="AW150" s="117" t="s">
        <v>713</v>
      </c>
      <c r="AX150" s="83" t="s">
        <v>766</v>
      </c>
      <c r="AY150" s="83" t="s">
        <v>767</v>
      </c>
      <c r="AZ150" s="83" t="s">
        <v>768</v>
      </c>
    </row>
    <row r="151" spans="1:52" s="13" customFormat="1" ht="18" customHeight="1" x14ac:dyDescent="0.3">
      <c r="A151" s="153" t="s">
        <v>1414</v>
      </c>
      <c r="B151" s="153">
        <v>0</v>
      </c>
      <c r="C151" s="153">
        <v>0</v>
      </c>
      <c r="D151" s="153">
        <v>0</v>
      </c>
      <c r="E151" s="153">
        <v>0</v>
      </c>
      <c r="F151" s="153">
        <v>0</v>
      </c>
      <c r="G151" s="153">
        <v>1</v>
      </c>
      <c r="H151" s="153">
        <v>0</v>
      </c>
      <c r="I151" s="153">
        <v>0</v>
      </c>
      <c r="J151" s="153">
        <v>0</v>
      </c>
      <c r="K151" s="153">
        <v>1</v>
      </c>
      <c r="L151" s="153">
        <v>0</v>
      </c>
      <c r="M151" s="153">
        <v>1</v>
      </c>
      <c r="N151" s="153">
        <v>0</v>
      </c>
      <c r="O151" s="153">
        <v>1</v>
      </c>
      <c r="P151" s="153">
        <v>1</v>
      </c>
      <c r="Q151" s="37">
        <v>0</v>
      </c>
      <c r="R151" s="37">
        <v>0</v>
      </c>
      <c r="S151" s="37">
        <v>0</v>
      </c>
      <c r="T151" s="37">
        <v>0</v>
      </c>
      <c r="U151" s="37">
        <v>0</v>
      </c>
      <c r="V151" s="153">
        <v>0</v>
      </c>
      <c r="W151" s="153">
        <v>0</v>
      </c>
      <c r="X151" s="153">
        <v>1</v>
      </c>
      <c r="Y151" s="153">
        <v>0</v>
      </c>
      <c r="Z151" s="153">
        <v>1</v>
      </c>
      <c r="AA151" s="38">
        <v>0</v>
      </c>
      <c r="AB151" s="38">
        <v>0</v>
      </c>
      <c r="AC151" s="38">
        <v>0.5</v>
      </c>
      <c r="AD151" s="38">
        <v>0.5</v>
      </c>
      <c r="AE151" s="38">
        <v>0</v>
      </c>
      <c r="AF151" s="38">
        <v>0</v>
      </c>
      <c r="AG151" s="38">
        <v>0</v>
      </c>
      <c r="AH151" s="38">
        <v>0</v>
      </c>
      <c r="AI151" s="39">
        <v>0</v>
      </c>
      <c r="AJ151" s="39">
        <v>0</v>
      </c>
      <c r="AK151" s="39">
        <v>0</v>
      </c>
      <c r="AL151" s="39">
        <v>0.5</v>
      </c>
      <c r="AM151" s="39">
        <v>0</v>
      </c>
      <c r="AN151" s="39">
        <f t="shared" si="6"/>
        <v>8.5</v>
      </c>
      <c r="AO151" s="153">
        <v>31</v>
      </c>
      <c r="AP151" s="53">
        <f t="shared" si="7"/>
        <v>0.23287671232876711</v>
      </c>
      <c r="AQ151" s="154" t="s">
        <v>354</v>
      </c>
      <c r="AR151" s="170" t="s">
        <v>1415</v>
      </c>
      <c r="AS151" s="171" t="s">
        <v>1091</v>
      </c>
      <c r="AT151" s="188" t="s">
        <v>582</v>
      </c>
      <c r="AU151" s="151" t="s">
        <v>331</v>
      </c>
      <c r="AV151" s="152">
        <v>8</v>
      </c>
      <c r="AW151" s="108" t="s">
        <v>725</v>
      </c>
      <c r="AX151" s="116" t="s">
        <v>881</v>
      </c>
      <c r="AY151" s="116" t="s">
        <v>882</v>
      </c>
      <c r="AZ151" s="116" t="s">
        <v>510</v>
      </c>
    </row>
    <row r="152" spans="1:52" s="13" customFormat="1" ht="18" customHeight="1" x14ac:dyDescent="0.3">
      <c r="A152" s="153" t="s">
        <v>1496</v>
      </c>
      <c r="B152" s="153">
        <v>0</v>
      </c>
      <c r="C152" s="153">
        <v>0</v>
      </c>
      <c r="D152" s="153">
        <v>1</v>
      </c>
      <c r="E152" s="153">
        <v>0</v>
      </c>
      <c r="F152" s="153">
        <v>0</v>
      </c>
      <c r="G152" s="153">
        <v>0</v>
      </c>
      <c r="H152" s="153">
        <v>0</v>
      </c>
      <c r="I152" s="153">
        <v>0</v>
      </c>
      <c r="J152" s="153">
        <v>0</v>
      </c>
      <c r="K152" s="153">
        <v>0</v>
      </c>
      <c r="L152" s="153">
        <v>1</v>
      </c>
      <c r="M152" s="153">
        <v>0</v>
      </c>
      <c r="N152" s="153">
        <v>1</v>
      </c>
      <c r="O152" s="153">
        <v>0</v>
      </c>
      <c r="P152" s="153">
        <v>0</v>
      </c>
      <c r="Q152" s="37">
        <v>0</v>
      </c>
      <c r="R152" s="37">
        <v>0</v>
      </c>
      <c r="S152" s="37">
        <v>0</v>
      </c>
      <c r="T152" s="37">
        <v>0</v>
      </c>
      <c r="U152" s="37">
        <v>0</v>
      </c>
      <c r="V152" s="153">
        <v>0</v>
      </c>
      <c r="W152" s="153">
        <v>0</v>
      </c>
      <c r="X152" s="153">
        <v>1</v>
      </c>
      <c r="Y152" s="153">
        <v>1</v>
      </c>
      <c r="Z152" s="153">
        <v>1</v>
      </c>
      <c r="AA152" s="38">
        <v>0.5</v>
      </c>
      <c r="AB152" s="38">
        <v>0.5</v>
      </c>
      <c r="AC152" s="38">
        <v>0</v>
      </c>
      <c r="AD152" s="38">
        <v>0</v>
      </c>
      <c r="AE152" s="38">
        <v>0</v>
      </c>
      <c r="AF152" s="38">
        <v>0.5</v>
      </c>
      <c r="AG152" s="38">
        <v>0</v>
      </c>
      <c r="AH152" s="38">
        <v>0</v>
      </c>
      <c r="AI152" s="39">
        <v>0.5</v>
      </c>
      <c r="AJ152" s="39">
        <v>0</v>
      </c>
      <c r="AK152" s="39">
        <v>0</v>
      </c>
      <c r="AL152" s="39">
        <v>0</v>
      </c>
      <c r="AM152" s="39">
        <v>0.5</v>
      </c>
      <c r="AN152" s="39">
        <f t="shared" si="6"/>
        <v>8.5</v>
      </c>
      <c r="AO152" s="153">
        <v>31</v>
      </c>
      <c r="AP152" s="53">
        <f t="shared" si="7"/>
        <v>0.23287671232876711</v>
      </c>
      <c r="AQ152" s="154" t="s">
        <v>354</v>
      </c>
      <c r="AR152" s="88" t="s">
        <v>1497</v>
      </c>
      <c r="AS152" s="89" t="s">
        <v>543</v>
      </c>
      <c r="AT152" s="88" t="s">
        <v>462</v>
      </c>
      <c r="AU152" s="151" t="s">
        <v>327</v>
      </c>
      <c r="AV152" s="152">
        <v>8</v>
      </c>
      <c r="AW152" s="117" t="s">
        <v>713</v>
      </c>
      <c r="AX152" s="83" t="s">
        <v>766</v>
      </c>
      <c r="AY152" s="83" t="s">
        <v>767</v>
      </c>
      <c r="AZ152" s="83" t="s">
        <v>768</v>
      </c>
    </row>
    <row r="153" spans="1:52" s="13" customFormat="1" ht="18" customHeight="1" x14ac:dyDescent="0.3">
      <c r="A153" s="153" t="s">
        <v>1421</v>
      </c>
      <c r="B153" s="153">
        <v>0</v>
      </c>
      <c r="C153" s="153">
        <v>0</v>
      </c>
      <c r="D153" s="153">
        <v>0</v>
      </c>
      <c r="E153" s="153">
        <v>0</v>
      </c>
      <c r="F153" s="153">
        <v>0</v>
      </c>
      <c r="G153" s="153">
        <v>0</v>
      </c>
      <c r="H153" s="153">
        <v>0</v>
      </c>
      <c r="I153" s="153">
        <v>0</v>
      </c>
      <c r="J153" s="153">
        <v>0</v>
      </c>
      <c r="K153" s="153">
        <v>0</v>
      </c>
      <c r="L153" s="153">
        <v>1</v>
      </c>
      <c r="M153" s="153">
        <v>1</v>
      </c>
      <c r="N153" s="153">
        <v>0</v>
      </c>
      <c r="O153" s="153">
        <v>0</v>
      </c>
      <c r="P153" s="153">
        <v>1</v>
      </c>
      <c r="Q153" s="37">
        <v>0</v>
      </c>
      <c r="R153" s="37">
        <v>0</v>
      </c>
      <c r="S153" s="37">
        <v>0</v>
      </c>
      <c r="T153" s="37">
        <v>0</v>
      </c>
      <c r="U153" s="37">
        <v>0</v>
      </c>
      <c r="V153" s="153">
        <v>1</v>
      </c>
      <c r="W153" s="153">
        <v>1</v>
      </c>
      <c r="X153" s="153">
        <v>0</v>
      </c>
      <c r="Y153" s="153">
        <v>0</v>
      </c>
      <c r="Z153" s="153">
        <v>1</v>
      </c>
      <c r="AA153" s="38">
        <v>0</v>
      </c>
      <c r="AB153" s="38">
        <v>0</v>
      </c>
      <c r="AC153" s="38">
        <v>0</v>
      </c>
      <c r="AD153" s="38">
        <v>0</v>
      </c>
      <c r="AE153" s="38">
        <v>0</v>
      </c>
      <c r="AF153" s="38">
        <v>0</v>
      </c>
      <c r="AG153" s="38">
        <v>0.5</v>
      </c>
      <c r="AH153" s="38">
        <v>0.5</v>
      </c>
      <c r="AI153" s="39">
        <v>0.5</v>
      </c>
      <c r="AJ153" s="39">
        <v>0</v>
      </c>
      <c r="AK153" s="39">
        <v>0.5</v>
      </c>
      <c r="AL153" s="39">
        <v>0</v>
      </c>
      <c r="AM153" s="39">
        <v>0</v>
      </c>
      <c r="AN153" s="39">
        <f t="shared" si="6"/>
        <v>8</v>
      </c>
      <c r="AO153" s="153">
        <v>32</v>
      </c>
      <c r="AP153" s="53">
        <f t="shared" si="7"/>
        <v>0.21917808219178081</v>
      </c>
      <c r="AQ153" s="154" t="s">
        <v>354</v>
      </c>
      <c r="AR153" s="88" t="s">
        <v>530</v>
      </c>
      <c r="AS153" s="89" t="s">
        <v>1422</v>
      </c>
      <c r="AT153" s="88" t="s">
        <v>531</v>
      </c>
      <c r="AU153" s="151" t="s">
        <v>327</v>
      </c>
      <c r="AV153" s="152">
        <v>8</v>
      </c>
      <c r="AW153" s="117" t="s">
        <v>713</v>
      </c>
      <c r="AX153" s="83" t="s">
        <v>766</v>
      </c>
      <c r="AY153" s="83" t="s">
        <v>767</v>
      </c>
      <c r="AZ153" s="83" t="s">
        <v>768</v>
      </c>
    </row>
    <row r="154" spans="1:52" s="13" customFormat="1" ht="18" customHeight="1" x14ac:dyDescent="0.3">
      <c r="A154" s="144" t="s">
        <v>1436</v>
      </c>
      <c r="B154" s="144">
        <v>1</v>
      </c>
      <c r="C154" s="144">
        <v>0</v>
      </c>
      <c r="D154" s="144">
        <v>0</v>
      </c>
      <c r="E154" s="144">
        <v>0</v>
      </c>
      <c r="F154" s="144">
        <v>0</v>
      </c>
      <c r="G154" s="144">
        <v>1</v>
      </c>
      <c r="H154" s="144">
        <v>0</v>
      </c>
      <c r="I154" s="144">
        <v>0</v>
      </c>
      <c r="J154" s="144">
        <v>0</v>
      </c>
      <c r="K154" s="144">
        <v>0</v>
      </c>
      <c r="L154" s="144">
        <v>0</v>
      </c>
      <c r="M154" s="144">
        <v>0</v>
      </c>
      <c r="N154" s="144">
        <v>0</v>
      </c>
      <c r="O154" s="144">
        <v>0</v>
      </c>
      <c r="P154" s="144">
        <v>0</v>
      </c>
      <c r="Q154" s="37">
        <v>0</v>
      </c>
      <c r="R154" s="37">
        <v>2</v>
      </c>
      <c r="S154" s="37">
        <v>0</v>
      </c>
      <c r="T154" s="37">
        <v>0</v>
      </c>
      <c r="U154" s="37">
        <v>0</v>
      </c>
      <c r="V154" s="144">
        <v>0</v>
      </c>
      <c r="W154" s="144">
        <v>0</v>
      </c>
      <c r="X154" s="144">
        <v>1</v>
      </c>
      <c r="Y154" s="144">
        <v>0</v>
      </c>
      <c r="Z154" s="144">
        <v>1</v>
      </c>
      <c r="AA154" s="38">
        <v>0.5</v>
      </c>
      <c r="AB154" s="38">
        <v>0</v>
      </c>
      <c r="AC154" s="38">
        <v>0.5</v>
      </c>
      <c r="AD154" s="38">
        <v>0</v>
      </c>
      <c r="AE154" s="38">
        <v>0</v>
      </c>
      <c r="AF154" s="38">
        <v>0</v>
      </c>
      <c r="AG154" s="38">
        <v>0</v>
      </c>
      <c r="AH154" s="38">
        <v>0.5</v>
      </c>
      <c r="AI154" s="39">
        <v>0.5</v>
      </c>
      <c r="AJ154" s="39">
        <v>0</v>
      </c>
      <c r="AK154" s="39">
        <v>0</v>
      </c>
      <c r="AL154" s="39">
        <v>0</v>
      </c>
      <c r="AM154" s="39">
        <v>0</v>
      </c>
      <c r="AN154" s="39">
        <f t="shared" si="6"/>
        <v>8</v>
      </c>
      <c r="AO154" s="144">
        <v>32</v>
      </c>
      <c r="AP154" s="53">
        <f t="shared" si="7"/>
        <v>0.21917808219178081</v>
      </c>
      <c r="AQ154" s="145" t="s">
        <v>354</v>
      </c>
      <c r="AR154" s="94" t="s">
        <v>1437</v>
      </c>
      <c r="AS154" s="93" t="s">
        <v>470</v>
      </c>
      <c r="AT154" s="94" t="s">
        <v>529</v>
      </c>
      <c r="AU154" s="143" t="s">
        <v>328</v>
      </c>
      <c r="AV154" s="147">
        <v>8</v>
      </c>
      <c r="AW154" s="108" t="s">
        <v>700</v>
      </c>
      <c r="AX154" s="98" t="s">
        <v>1127</v>
      </c>
      <c r="AY154" s="98" t="s">
        <v>720</v>
      </c>
      <c r="AZ154" s="98" t="s">
        <v>703</v>
      </c>
    </row>
    <row r="155" spans="1:52" s="13" customFormat="1" ht="18" customHeight="1" x14ac:dyDescent="0.3">
      <c r="A155" s="153" t="s">
        <v>1166</v>
      </c>
      <c r="B155" s="153">
        <v>0</v>
      </c>
      <c r="C155" s="153">
        <v>1</v>
      </c>
      <c r="D155" s="153">
        <v>0</v>
      </c>
      <c r="E155" s="153">
        <v>0</v>
      </c>
      <c r="F155" s="153">
        <v>0</v>
      </c>
      <c r="G155" s="153">
        <v>0</v>
      </c>
      <c r="H155" s="153">
        <v>0</v>
      </c>
      <c r="I155" s="153">
        <v>0</v>
      </c>
      <c r="J155" s="153">
        <v>0</v>
      </c>
      <c r="K155" s="153">
        <v>0</v>
      </c>
      <c r="L155" s="153">
        <v>1</v>
      </c>
      <c r="M155" s="153">
        <v>0</v>
      </c>
      <c r="N155" s="153">
        <v>0</v>
      </c>
      <c r="O155" s="153">
        <v>0</v>
      </c>
      <c r="P155" s="153">
        <v>0</v>
      </c>
      <c r="Q155" s="37">
        <v>0</v>
      </c>
      <c r="R155" s="37">
        <v>0</v>
      </c>
      <c r="S155" s="37">
        <v>0</v>
      </c>
      <c r="T155" s="37">
        <v>0</v>
      </c>
      <c r="U155" s="37">
        <v>2</v>
      </c>
      <c r="V155" s="153">
        <v>0</v>
      </c>
      <c r="W155" s="153">
        <v>0</v>
      </c>
      <c r="X155" s="153">
        <v>0</v>
      </c>
      <c r="Y155" s="153">
        <v>1</v>
      </c>
      <c r="Z155" s="153">
        <v>1</v>
      </c>
      <c r="AA155" s="38">
        <v>0</v>
      </c>
      <c r="AB155" s="38">
        <v>0</v>
      </c>
      <c r="AC155" s="38">
        <v>0.5</v>
      </c>
      <c r="AD155" s="38">
        <v>0</v>
      </c>
      <c r="AE155" s="38">
        <v>0</v>
      </c>
      <c r="AF155" s="38">
        <v>0</v>
      </c>
      <c r="AG155" s="38">
        <v>0</v>
      </c>
      <c r="AH155" s="38">
        <v>0</v>
      </c>
      <c r="AI155" s="39">
        <v>0.5</v>
      </c>
      <c r="AJ155" s="39">
        <v>0.5</v>
      </c>
      <c r="AK155" s="39">
        <v>0</v>
      </c>
      <c r="AL155" s="39">
        <v>0</v>
      </c>
      <c r="AM155" s="39">
        <v>0</v>
      </c>
      <c r="AN155" s="39">
        <f t="shared" si="6"/>
        <v>7.5</v>
      </c>
      <c r="AO155" s="153">
        <v>33</v>
      </c>
      <c r="AP155" s="53">
        <f t="shared" si="7"/>
        <v>0.20547945205479451</v>
      </c>
      <c r="AQ155" s="154" t="s">
        <v>354</v>
      </c>
      <c r="AR155" s="88" t="s">
        <v>1167</v>
      </c>
      <c r="AS155" s="89" t="s">
        <v>521</v>
      </c>
      <c r="AT155" s="88" t="s">
        <v>499</v>
      </c>
      <c r="AU155" s="151" t="s">
        <v>327</v>
      </c>
      <c r="AV155" s="152">
        <v>8</v>
      </c>
      <c r="AW155" s="117" t="s">
        <v>713</v>
      </c>
      <c r="AX155" s="83" t="s">
        <v>766</v>
      </c>
      <c r="AY155" s="83" t="s">
        <v>767</v>
      </c>
      <c r="AZ155" s="83" t="s">
        <v>768</v>
      </c>
    </row>
    <row r="156" spans="1:52" s="13" customFormat="1" ht="18" customHeight="1" x14ac:dyDescent="0.3">
      <c r="A156" s="153" t="s">
        <v>1379</v>
      </c>
      <c r="B156" s="153">
        <v>0</v>
      </c>
      <c r="C156" s="153">
        <v>0</v>
      </c>
      <c r="D156" s="153">
        <v>0</v>
      </c>
      <c r="E156" s="153">
        <v>0</v>
      </c>
      <c r="F156" s="153">
        <v>0</v>
      </c>
      <c r="G156" s="153">
        <v>0</v>
      </c>
      <c r="H156" s="153">
        <v>0</v>
      </c>
      <c r="I156" s="153">
        <v>0</v>
      </c>
      <c r="J156" s="153">
        <v>0</v>
      </c>
      <c r="K156" s="153">
        <v>1</v>
      </c>
      <c r="L156" s="153">
        <v>1</v>
      </c>
      <c r="M156" s="153">
        <v>0</v>
      </c>
      <c r="N156" s="153">
        <v>1</v>
      </c>
      <c r="O156" s="153">
        <v>0</v>
      </c>
      <c r="P156" s="153">
        <v>0</v>
      </c>
      <c r="Q156" s="37">
        <v>0</v>
      </c>
      <c r="R156" s="37">
        <v>0</v>
      </c>
      <c r="S156" s="37">
        <v>0</v>
      </c>
      <c r="T156" s="37">
        <v>0</v>
      </c>
      <c r="U156" s="37">
        <v>0</v>
      </c>
      <c r="V156" s="153">
        <v>0</v>
      </c>
      <c r="W156" s="153">
        <v>0</v>
      </c>
      <c r="X156" s="153">
        <v>1</v>
      </c>
      <c r="Y156" s="153">
        <v>1</v>
      </c>
      <c r="Z156" s="153">
        <v>1</v>
      </c>
      <c r="AA156" s="38">
        <v>0</v>
      </c>
      <c r="AB156" s="38">
        <v>0</v>
      </c>
      <c r="AC156" s="38">
        <v>0</v>
      </c>
      <c r="AD156" s="38">
        <v>0</v>
      </c>
      <c r="AE156" s="38">
        <v>0</v>
      </c>
      <c r="AF156" s="38">
        <v>0.5</v>
      </c>
      <c r="AG156" s="38">
        <v>0</v>
      </c>
      <c r="AH156" s="38">
        <v>0.5</v>
      </c>
      <c r="AI156" s="39">
        <v>0</v>
      </c>
      <c r="AJ156" s="39">
        <v>0</v>
      </c>
      <c r="AK156" s="39">
        <v>0</v>
      </c>
      <c r="AL156" s="39">
        <v>0.5</v>
      </c>
      <c r="AM156" s="39">
        <v>0</v>
      </c>
      <c r="AN156" s="39">
        <f t="shared" si="6"/>
        <v>7.5</v>
      </c>
      <c r="AO156" s="153">
        <v>33</v>
      </c>
      <c r="AP156" s="53">
        <f t="shared" si="7"/>
        <v>0.20547945205479451</v>
      </c>
      <c r="AQ156" s="154" t="s">
        <v>354</v>
      </c>
      <c r="AR156" s="83" t="s">
        <v>666</v>
      </c>
      <c r="AS156" s="83" t="s">
        <v>575</v>
      </c>
      <c r="AT156" s="83" t="s">
        <v>491</v>
      </c>
      <c r="AU156" s="151" t="s">
        <v>1170</v>
      </c>
      <c r="AV156" s="152">
        <v>8</v>
      </c>
      <c r="AW156" s="109" t="s">
        <v>700</v>
      </c>
      <c r="AX156" s="110" t="s">
        <v>1133</v>
      </c>
      <c r="AY156" s="110" t="s">
        <v>621</v>
      </c>
      <c r="AZ156" s="110" t="s">
        <v>703</v>
      </c>
    </row>
    <row r="157" spans="1:52" s="13" customFormat="1" ht="18" customHeight="1" x14ac:dyDescent="0.3">
      <c r="A157" s="153" t="s">
        <v>1189</v>
      </c>
      <c r="B157" s="153">
        <v>0</v>
      </c>
      <c r="C157" s="153">
        <v>0</v>
      </c>
      <c r="D157" s="153">
        <v>0</v>
      </c>
      <c r="E157" s="153">
        <v>0</v>
      </c>
      <c r="F157" s="153">
        <v>0</v>
      </c>
      <c r="G157" s="153">
        <v>0</v>
      </c>
      <c r="H157" s="153">
        <v>0</v>
      </c>
      <c r="I157" s="153">
        <v>0</v>
      </c>
      <c r="J157" s="153">
        <v>0</v>
      </c>
      <c r="K157" s="153">
        <v>0</v>
      </c>
      <c r="L157" s="153">
        <v>0</v>
      </c>
      <c r="M157" s="153">
        <v>0</v>
      </c>
      <c r="N157" s="153">
        <v>0</v>
      </c>
      <c r="O157" s="153">
        <v>0</v>
      </c>
      <c r="P157" s="153">
        <v>0</v>
      </c>
      <c r="Q157" s="37">
        <v>0</v>
      </c>
      <c r="R157" s="37">
        <v>0</v>
      </c>
      <c r="S157" s="37">
        <v>2</v>
      </c>
      <c r="T157" s="37">
        <v>0</v>
      </c>
      <c r="U157" s="37">
        <v>0</v>
      </c>
      <c r="V157" s="153">
        <v>1</v>
      </c>
      <c r="W157" s="153">
        <v>0</v>
      </c>
      <c r="X157" s="153">
        <v>0</v>
      </c>
      <c r="Y157" s="153">
        <v>1</v>
      </c>
      <c r="Z157" s="153">
        <v>0</v>
      </c>
      <c r="AA157" s="38">
        <v>0</v>
      </c>
      <c r="AB157" s="38">
        <v>0</v>
      </c>
      <c r="AC157" s="38">
        <v>0.5</v>
      </c>
      <c r="AD157" s="38">
        <v>0.5</v>
      </c>
      <c r="AE157" s="38">
        <v>0</v>
      </c>
      <c r="AF157" s="38">
        <v>0</v>
      </c>
      <c r="AG157" s="38">
        <v>0</v>
      </c>
      <c r="AH157" s="38">
        <v>0.5</v>
      </c>
      <c r="AI157" s="39">
        <v>0.5</v>
      </c>
      <c r="AJ157" s="39">
        <v>0.5</v>
      </c>
      <c r="AK157" s="39">
        <v>0.5</v>
      </c>
      <c r="AL157" s="39">
        <v>0</v>
      </c>
      <c r="AM157" s="39">
        <v>0</v>
      </c>
      <c r="AN157" s="39">
        <f t="shared" si="6"/>
        <v>7</v>
      </c>
      <c r="AO157" s="153">
        <v>34</v>
      </c>
      <c r="AP157" s="53">
        <f t="shared" si="7"/>
        <v>0.19178082191780821</v>
      </c>
      <c r="AQ157" s="154" t="s">
        <v>354</v>
      </c>
      <c r="AR157" s="86" t="s">
        <v>1190</v>
      </c>
      <c r="AS157" s="86" t="s">
        <v>617</v>
      </c>
      <c r="AT157" s="86" t="s">
        <v>499</v>
      </c>
      <c r="AU157" s="151" t="s">
        <v>342</v>
      </c>
      <c r="AV157" s="152">
        <v>8</v>
      </c>
      <c r="AW157" s="108" t="s">
        <v>711</v>
      </c>
      <c r="AX157" s="98" t="s">
        <v>719</v>
      </c>
      <c r="AY157" s="134" t="s">
        <v>720</v>
      </c>
      <c r="AZ157" s="134" t="s">
        <v>594</v>
      </c>
    </row>
    <row r="158" spans="1:52" s="13" customFormat="1" ht="18" customHeight="1" x14ac:dyDescent="0.3">
      <c r="A158" s="144" t="s">
        <v>1181</v>
      </c>
      <c r="B158" s="144">
        <v>0</v>
      </c>
      <c r="C158" s="144">
        <v>0</v>
      </c>
      <c r="D158" s="144">
        <v>0</v>
      </c>
      <c r="E158" s="144">
        <v>0</v>
      </c>
      <c r="F158" s="144">
        <v>0</v>
      </c>
      <c r="G158" s="144">
        <v>1</v>
      </c>
      <c r="H158" s="144">
        <v>0</v>
      </c>
      <c r="I158" s="144">
        <v>0</v>
      </c>
      <c r="J158" s="144">
        <v>0</v>
      </c>
      <c r="K158" s="144">
        <v>0</v>
      </c>
      <c r="L158" s="144">
        <v>0</v>
      </c>
      <c r="M158" s="144">
        <v>1</v>
      </c>
      <c r="N158" s="144">
        <v>0</v>
      </c>
      <c r="O158" s="144">
        <v>0</v>
      </c>
      <c r="P158" s="144">
        <v>0</v>
      </c>
      <c r="Q158" s="37">
        <v>0</v>
      </c>
      <c r="R158" s="37">
        <v>0</v>
      </c>
      <c r="S158" s="37">
        <v>0</v>
      </c>
      <c r="T158" s="37">
        <v>0</v>
      </c>
      <c r="U158" s="37">
        <v>2</v>
      </c>
      <c r="V158" s="144">
        <v>0</v>
      </c>
      <c r="W158" s="144">
        <v>0</v>
      </c>
      <c r="X158" s="144">
        <v>1</v>
      </c>
      <c r="Y158" s="144">
        <v>0</v>
      </c>
      <c r="Z158" s="144">
        <v>1</v>
      </c>
      <c r="AA158" s="38">
        <v>0.5</v>
      </c>
      <c r="AB158" s="38">
        <v>0</v>
      </c>
      <c r="AC158" s="38">
        <v>0</v>
      </c>
      <c r="AD158" s="38">
        <v>0</v>
      </c>
      <c r="AE158" s="38">
        <v>0</v>
      </c>
      <c r="AF158" s="38">
        <v>0</v>
      </c>
      <c r="AG158" s="38">
        <v>0</v>
      </c>
      <c r="AH158" s="38">
        <v>0</v>
      </c>
      <c r="AI158" s="39">
        <v>0</v>
      </c>
      <c r="AJ158" s="39">
        <v>0</v>
      </c>
      <c r="AK158" s="39">
        <v>0</v>
      </c>
      <c r="AL158" s="39">
        <v>0</v>
      </c>
      <c r="AM158" s="39">
        <v>0</v>
      </c>
      <c r="AN158" s="39">
        <f t="shared" si="6"/>
        <v>6.5</v>
      </c>
      <c r="AO158" s="144">
        <v>35</v>
      </c>
      <c r="AP158" s="53">
        <f t="shared" si="7"/>
        <v>0.17808219178082191</v>
      </c>
      <c r="AQ158" s="145" t="s">
        <v>354</v>
      </c>
      <c r="AR158" s="83" t="s">
        <v>655</v>
      </c>
      <c r="AS158" s="83" t="s">
        <v>581</v>
      </c>
      <c r="AT158" s="83" t="s">
        <v>562</v>
      </c>
      <c r="AU158" s="143" t="s">
        <v>327</v>
      </c>
      <c r="AV158" s="147">
        <v>8</v>
      </c>
      <c r="AW158" s="117" t="s">
        <v>713</v>
      </c>
      <c r="AX158" s="83" t="s">
        <v>766</v>
      </c>
      <c r="AY158" s="83" t="s">
        <v>767</v>
      </c>
      <c r="AZ158" s="83" t="s">
        <v>768</v>
      </c>
    </row>
    <row r="159" spans="1:52" s="13" customFormat="1" ht="18" customHeight="1" x14ac:dyDescent="0.3">
      <c r="A159" s="144" t="s">
        <v>1329</v>
      </c>
      <c r="B159" s="144">
        <v>0</v>
      </c>
      <c r="C159" s="144">
        <v>0</v>
      </c>
      <c r="D159" s="144">
        <v>0</v>
      </c>
      <c r="E159" s="144">
        <v>0</v>
      </c>
      <c r="F159" s="144">
        <v>0</v>
      </c>
      <c r="G159" s="144">
        <v>0</v>
      </c>
      <c r="H159" s="144">
        <v>0</v>
      </c>
      <c r="I159" s="144">
        <v>0</v>
      </c>
      <c r="J159" s="144">
        <v>0</v>
      </c>
      <c r="K159" s="144">
        <v>1</v>
      </c>
      <c r="L159" s="144">
        <v>1</v>
      </c>
      <c r="M159" s="144">
        <v>0</v>
      </c>
      <c r="N159" s="144">
        <v>0</v>
      </c>
      <c r="O159" s="144">
        <v>0</v>
      </c>
      <c r="P159" s="144">
        <v>1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144">
        <v>0</v>
      </c>
      <c r="W159" s="144">
        <v>0</v>
      </c>
      <c r="X159" s="144">
        <v>1</v>
      </c>
      <c r="Y159" s="144">
        <v>0</v>
      </c>
      <c r="Z159" s="144">
        <v>1</v>
      </c>
      <c r="AA159" s="38">
        <v>0</v>
      </c>
      <c r="AB159" s="38">
        <v>0</v>
      </c>
      <c r="AC159" s="38">
        <v>0.5</v>
      </c>
      <c r="AD159" s="38">
        <v>0.5</v>
      </c>
      <c r="AE159" s="38">
        <v>0</v>
      </c>
      <c r="AF159" s="38">
        <v>0.5</v>
      </c>
      <c r="AG159" s="38">
        <v>0</v>
      </c>
      <c r="AH159" s="38">
        <v>0</v>
      </c>
      <c r="AI159" s="39">
        <v>0</v>
      </c>
      <c r="AJ159" s="39">
        <v>0</v>
      </c>
      <c r="AK159" s="39">
        <v>0</v>
      </c>
      <c r="AL159" s="39">
        <v>0</v>
      </c>
      <c r="AM159" s="39">
        <v>0</v>
      </c>
      <c r="AN159" s="39">
        <f t="shared" si="6"/>
        <v>6.5</v>
      </c>
      <c r="AO159" s="144">
        <v>35</v>
      </c>
      <c r="AP159" s="53">
        <f t="shared" si="7"/>
        <v>0.17808219178082191</v>
      </c>
      <c r="AQ159" s="145" t="s">
        <v>354</v>
      </c>
      <c r="AR159" s="86" t="s">
        <v>1330</v>
      </c>
      <c r="AS159" s="86" t="s">
        <v>692</v>
      </c>
      <c r="AT159" s="86" t="s">
        <v>462</v>
      </c>
      <c r="AU159" s="143" t="s">
        <v>328</v>
      </c>
      <c r="AV159" s="147">
        <v>8</v>
      </c>
      <c r="AW159" s="108" t="s">
        <v>707</v>
      </c>
      <c r="AX159" s="98" t="s">
        <v>1127</v>
      </c>
      <c r="AY159" s="98" t="s">
        <v>720</v>
      </c>
      <c r="AZ159" s="98" t="s">
        <v>703</v>
      </c>
    </row>
    <row r="160" spans="1:52" s="13" customFormat="1" ht="18" customHeight="1" x14ac:dyDescent="0.3">
      <c r="A160" s="153" t="s">
        <v>1228</v>
      </c>
      <c r="B160" s="153">
        <v>0</v>
      </c>
      <c r="C160" s="153">
        <v>0</v>
      </c>
      <c r="D160" s="153">
        <v>0</v>
      </c>
      <c r="E160" s="153">
        <v>0</v>
      </c>
      <c r="F160" s="153">
        <v>0</v>
      </c>
      <c r="G160" s="153">
        <v>0</v>
      </c>
      <c r="H160" s="153">
        <v>0</v>
      </c>
      <c r="I160" s="153">
        <v>0</v>
      </c>
      <c r="J160" s="153">
        <v>1</v>
      </c>
      <c r="K160" s="153">
        <v>0</v>
      </c>
      <c r="L160" s="153">
        <v>0</v>
      </c>
      <c r="M160" s="153">
        <v>1</v>
      </c>
      <c r="N160" s="153">
        <v>1</v>
      </c>
      <c r="O160" s="153">
        <v>0</v>
      </c>
      <c r="P160" s="153">
        <v>0</v>
      </c>
      <c r="Q160" s="37">
        <v>0</v>
      </c>
      <c r="R160" s="37">
        <v>0</v>
      </c>
      <c r="S160" s="37">
        <v>0</v>
      </c>
      <c r="T160" s="37">
        <v>0</v>
      </c>
      <c r="U160" s="37">
        <v>0</v>
      </c>
      <c r="V160" s="153">
        <v>0</v>
      </c>
      <c r="W160" s="153">
        <v>0</v>
      </c>
      <c r="X160" s="153">
        <v>1</v>
      </c>
      <c r="Y160" s="153">
        <v>0</v>
      </c>
      <c r="Z160" s="153">
        <v>0</v>
      </c>
      <c r="AA160" s="38">
        <v>0.5</v>
      </c>
      <c r="AB160" s="38">
        <v>0</v>
      </c>
      <c r="AC160" s="38">
        <v>0.5</v>
      </c>
      <c r="AD160" s="38">
        <v>0</v>
      </c>
      <c r="AE160" s="38">
        <v>0</v>
      </c>
      <c r="AF160" s="38">
        <v>0</v>
      </c>
      <c r="AG160" s="38">
        <v>0</v>
      </c>
      <c r="AH160" s="38">
        <v>0</v>
      </c>
      <c r="AI160" s="39">
        <v>0.5</v>
      </c>
      <c r="AJ160" s="39">
        <v>0</v>
      </c>
      <c r="AK160" s="39">
        <v>0</v>
      </c>
      <c r="AL160" s="39">
        <v>0</v>
      </c>
      <c r="AM160" s="39">
        <v>0.5</v>
      </c>
      <c r="AN160" s="39">
        <f t="shared" si="6"/>
        <v>6</v>
      </c>
      <c r="AO160" s="153">
        <v>36</v>
      </c>
      <c r="AP160" s="53">
        <f t="shared" si="7"/>
        <v>0.16438356164383561</v>
      </c>
      <c r="AQ160" s="154" t="s">
        <v>354</v>
      </c>
      <c r="AR160" s="86" t="s">
        <v>1229</v>
      </c>
      <c r="AS160" s="86" t="s">
        <v>498</v>
      </c>
      <c r="AT160" s="86" t="s">
        <v>562</v>
      </c>
      <c r="AU160" s="151" t="s">
        <v>455</v>
      </c>
      <c r="AV160" s="152">
        <v>8</v>
      </c>
      <c r="AW160" s="108" t="s">
        <v>1230</v>
      </c>
      <c r="AX160" s="98" t="s">
        <v>576</v>
      </c>
      <c r="AY160" s="98" t="s">
        <v>470</v>
      </c>
      <c r="AZ160" s="98" t="s">
        <v>524</v>
      </c>
    </row>
    <row r="161" spans="1:52" s="13" customFormat="1" ht="18" customHeight="1" x14ac:dyDescent="0.3">
      <c r="A161" s="144" t="s">
        <v>1347</v>
      </c>
      <c r="B161" s="144">
        <v>0</v>
      </c>
      <c r="C161" s="144">
        <v>0</v>
      </c>
      <c r="D161" s="144">
        <v>0</v>
      </c>
      <c r="E161" s="144">
        <v>0</v>
      </c>
      <c r="F161" s="144">
        <v>0</v>
      </c>
      <c r="G161" s="144">
        <v>0</v>
      </c>
      <c r="H161" s="144">
        <v>1</v>
      </c>
      <c r="I161" s="144">
        <v>0</v>
      </c>
      <c r="J161" s="144">
        <v>0</v>
      </c>
      <c r="K161" s="144">
        <v>0</v>
      </c>
      <c r="L161" s="144">
        <v>0</v>
      </c>
      <c r="M161" s="144">
        <v>0</v>
      </c>
      <c r="N161" s="144">
        <v>1</v>
      </c>
      <c r="O161" s="144">
        <v>0</v>
      </c>
      <c r="P161" s="144">
        <v>0</v>
      </c>
      <c r="Q161" s="37">
        <v>0</v>
      </c>
      <c r="R161" s="37">
        <v>0</v>
      </c>
      <c r="S161" s="37">
        <v>0</v>
      </c>
      <c r="T161" s="37">
        <v>0</v>
      </c>
      <c r="U161" s="37">
        <v>0</v>
      </c>
      <c r="V161" s="144">
        <v>0</v>
      </c>
      <c r="W161" s="144">
        <v>0</v>
      </c>
      <c r="X161" s="144">
        <v>0</v>
      </c>
      <c r="Y161" s="144">
        <v>1</v>
      </c>
      <c r="Z161" s="144">
        <v>1</v>
      </c>
      <c r="AA161" s="38">
        <v>0</v>
      </c>
      <c r="AB161" s="38">
        <v>0</v>
      </c>
      <c r="AC161" s="38">
        <v>0.5</v>
      </c>
      <c r="AD161" s="38">
        <v>0.5</v>
      </c>
      <c r="AE161" s="38">
        <v>0</v>
      </c>
      <c r="AF161" s="38">
        <v>0</v>
      </c>
      <c r="AG161" s="38">
        <v>0</v>
      </c>
      <c r="AH161" s="38">
        <v>0</v>
      </c>
      <c r="AI161" s="39">
        <v>0</v>
      </c>
      <c r="AJ161" s="39">
        <v>0</v>
      </c>
      <c r="AK161" s="39">
        <v>0</v>
      </c>
      <c r="AL161" s="39">
        <v>0</v>
      </c>
      <c r="AM161" s="39">
        <v>0.5</v>
      </c>
      <c r="AN161" s="39">
        <f t="shared" si="6"/>
        <v>5.5</v>
      </c>
      <c r="AO161" s="144">
        <v>37</v>
      </c>
      <c r="AP161" s="53">
        <f t="shared" si="7"/>
        <v>0.15068493150684931</v>
      </c>
      <c r="AQ161" s="145" t="s">
        <v>354</v>
      </c>
      <c r="AR161" s="124" t="s">
        <v>1348</v>
      </c>
      <c r="AS161" s="124" t="s">
        <v>498</v>
      </c>
      <c r="AT161" s="124" t="s">
        <v>582</v>
      </c>
      <c r="AU161" s="143" t="s">
        <v>357</v>
      </c>
      <c r="AV161" s="147">
        <v>8</v>
      </c>
      <c r="AW161" s="129" t="s">
        <v>725</v>
      </c>
      <c r="AX161" s="98" t="s">
        <v>893</v>
      </c>
      <c r="AY161" s="98" t="s">
        <v>894</v>
      </c>
      <c r="AZ161" s="98" t="s">
        <v>710</v>
      </c>
    </row>
    <row r="162" spans="1:52" s="13" customFormat="1" ht="18" customHeight="1" x14ac:dyDescent="0.3">
      <c r="A162" s="153" t="s">
        <v>1338</v>
      </c>
      <c r="B162" s="153">
        <v>0</v>
      </c>
      <c r="C162" s="153">
        <v>0</v>
      </c>
      <c r="D162" s="153">
        <v>0</v>
      </c>
      <c r="E162" s="153">
        <v>0</v>
      </c>
      <c r="F162" s="153">
        <v>0</v>
      </c>
      <c r="G162" s="153">
        <v>0</v>
      </c>
      <c r="H162" s="153">
        <v>0</v>
      </c>
      <c r="I162" s="153">
        <v>0</v>
      </c>
      <c r="J162" s="153">
        <v>0</v>
      </c>
      <c r="K162" s="153">
        <v>0</v>
      </c>
      <c r="L162" s="153">
        <v>0</v>
      </c>
      <c r="M162" s="153">
        <v>1</v>
      </c>
      <c r="N162" s="153">
        <v>0</v>
      </c>
      <c r="O162" s="153">
        <v>0</v>
      </c>
      <c r="P162" s="153">
        <v>0</v>
      </c>
      <c r="Q162" s="37">
        <v>0</v>
      </c>
      <c r="R162" s="37">
        <v>0</v>
      </c>
      <c r="S162" s="37">
        <v>0</v>
      </c>
      <c r="T162" s="37">
        <v>0</v>
      </c>
      <c r="U162" s="37">
        <v>2</v>
      </c>
      <c r="V162" s="153">
        <v>0</v>
      </c>
      <c r="W162" s="153">
        <v>0</v>
      </c>
      <c r="X162" s="153">
        <v>1</v>
      </c>
      <c r="Y162" s="153">
        <v>0</v>
      </c>
      <c r="Z162" s="153">
        <v>1</v>
      </c>
      <c r="AA162" s="38">
        <v>0</v>
      </c>
      <c r="AB162" s="38">
        <v>0</v>
      </c>
      <c r="AC162" s="38">
        <v>0</v>
      </c>
      <c r="AD162" s="38">
        <v>0</v>
      </c>
      <c r="AE162" s="38">
        <v>0</v>
      </c>
      <c r="AF162" s="38">
        <v>0</v>
      </c>
      <c r="AG162" s="38">
        <v>0</v>
      </c>
      <c r="AH162" s="38">
        <v>0</v>
      </c>
      <c r="AI162" s="39">
        <v>0</v>
      </c>
      <c r="AJ162" s="39">
        <v>0</v>
      </c>
      <c r="AK162" s="39">
        <v>0</v>
      </c>
      <c r="AL162" s="39">
        <v>0</v>
      </c>
      <c r="AM162" s="39">
        <v>0</v>
      </c>
      <c r="AN162" s="39">
        <f t="shared" si="6"/>
        <v>5</v>
      </c>
      <c r="AO162" s="153">
        <v>38</v>
      </c>
      <c r="AP162" s="53">
        <f t="shared" si="7"/>
        <v>0.13698630136986301</v>
      </c>
      <c r="AQ162" s="154" t="s">
        <v>354</v>
      </c>
      <c r="AR162" s="86" t="s">
        <v>1339</v>
      </c>
      <c r="AS162" s="86" t="s">
        <v>688</v>
      </c>
      <c r="AT162" s="86" t="s">
        <v>1340</v>
      </c>
      <c r="AU162" s="151" t="s">
        <v>338</v>
      </c>
      <c r="AV162" s="152">
        <v>8</v>
      </c>
      <c r="AW162" s="108" t="s">
        <v>726</v>
      </c>
      <c r="AX162" s="98" t="s">
        <v>750</v>
      </c>
      <c r="AY162" s="98" t="s">
        <v>507</v>
      </c>
      <c r="AZ162" s="98" t="s">
        <v>553</v>
      </c>
    </row>
    <row r="163" spans="1:52" s="13" customFormat="1" ht="18" customHeight="1" x14ac:dyDescent="0.3">
      <c r="A163" s="144" t="s">
        <v>1394</v>
      </c>
      <c r="B163" s="144">
        <v>0</v>
      </c>
      <c r="C163" s="144">
        <v>0</v>
      </c>
      <c r="D163" s="144">
        <v>0</v>
      </c>
      <c r="E163" s="144">
        <v>0</v>
      </c>
      <c r="F163" s="144">
        <v>0</v>
      </c>
      <c r="G163" s="144">
        <v>0</v>
      </c>
      <c r="H163" s="144">
        <v>0</v>
      </c>
      <c r="I163" s="144">
        <v>0</v>
      </c>
      <c r="J163" s="144">
        <v>0</v>
      </c>
      <c r="K163" s="144">
        <v>0</v>
      </c>
      <c r="L163" s="144">
        <v>0</v>
      </c>
      <c r="M163" s="144">
        <v>0</v>
      </c>
      <c r="N163" s="144">
        <v>0</v>
      </c>
      <c r="O163" s="144">
        <v>0</v>
      </c>
      <c r="P163" s="144">
        <v>0</v>
      </c>
      <c r="Q163" s="37">
        <v>0</v>
      </c>
      <c r="R163" s="37">
        <v>0</v>
      </c>
      <c r="S163" s="37">
        <v>0</v>
      </c>
      <c r="T163" s="37">
        <v>0</v>
      </c>
      <c r="U163" s="37">
        <v>0</v>
      </c>
      <c r="V163" s="144">
        <v>0</v>
      </c>
      <c r="W163" s="144">
        <v>0</v>
      </c>
      <c r="X163" s="144">
        <v>1</v>
      </c>
      <c r="Y163" s="144">
        <v>0</v>
      </c>
      <c r="Z163" s="144">
        <v>1</v>
      </c>
      <c r="AA163" s="38">
        <v>0</v>
      </c>
      <c r="AB163" s="38">
        <v>0</v>
      </c>
      <c r="AC163" s="38">
        <v>0</v>
      </c>
      <c r="AD163" s="38">
        <v>0.5</v>
      </c>
      <c r="AE163" s="38">
        <v>0.5</v>
      </c>
      <c r="AF163" s="38">
        <v>0</v>
      </c>
      <c r="AG163" s="38">
        <v>0</v>
      </c>
      <c r="AH163" s="38">
        <v>0</v>
      </c>
      <c r="AI163" s="39">
        <v>0.5</v>
      </c>
      <c r="AJ163" s="39">
        <v>0.5</v>
      </c>
      <c r="AK163" s="39">
        <v>0.5</v>
      </c>
      <c r="AL163" s="39">
        <v>0</v>
      </c>
      <c r="AM163" s="39">
        <v>0.5</v>
      </c>
      <c r="AN163" s="39">
        <f t="shared" si="6"/>
        <v>5</v>
      </c>
      <c r="AO163" s="144">
        <v>38</v>
      </c>
      <c r="AP163" s="53">
        <f t="shared" si="7"/>
        <v>0.13698630136986301</v>
      </c>
      <c r="AQ163" s="145" t="s">
        <v>354</v>
      </c>
      <c r="AR163" s="86" t="s">
        <v>1395</v>
      </c>
      <c r="AS163" s="86" t="s">
        <v>907</v>
      </c>
      <c r="AT163" s="86" t="s">
        <v>478</v>
      </c>
      <c r="AU163" s="143" t="s">
        <v>328</v>
      </c>
      <c r="AV163" s="147">
        <v>8</v>
      </c>
      <c r="AW163" s="108" t="s">
        <v>700</v>
      </c>
      <c r="AX163" s="98" t="s">
        <v>1127</v>
      </c>
      <c r="AY163" s="98" t="s">
        <v>720</v>
      </c>
      <c r="AZ163" s="98" t="s">
        <v>703</v>
      </c>
    </row>
    <row r="164" spans="1:52" s="13" customFormat="1" ht="18.75" x14ac:dyDescent="0.3">
      <c r="A164" s="290" t="s">
        <v>14</v>
      </c>
      <c r="B164" s="290"/>
      <c r="C164" s="290"/>
      <c r="D164" s="290"/>
      <c r="E164" s="290"/>
      <c r="F164" s="290"/>
      <c r="G164" s="290"/>
      <c r="H164" s="290"/>
      <c r="I164" s="290"/>
      <c r="J164" s="290"/>
      <c r="K164" s="290"/>
      <c r="L164" s="290"/>
      <c r="M164" s="290"/>
      <c r="N164" s="290"/>
      <c r="O164" s="290"/>
      <c r="P164" s="290"/>
      <c r="Q164" s="290"/>
      <c r="R164" s="290"/>
      <c r="S164" s="290"/>
      <c r="T164" s="290"/>
      <c r="U164" s="290"/>
      <c r="V164" s="290"/>
      <c r="W164" s="290"/>
      <c r="X164" s="290"/>
      <c r="Y164" s="290"/>
      <c r="Z164" s="290"/>
      <c r="AA164" s="290"/>
      <c r="AB164" s="290"/>
      <c r="AC164" s="290"/>
      <c r="AD164" s="290"/>
      <c r="AE164" s="290"/>
      <c r="AF164" s="290"/>
      <c r="AG164" s="290"/>
      <c r="AH164" s="290"/>
      <c r="AI164" s="290"/>
      <c r="AJ164" s="290"/>
      <c r="AK164" s="290"/>
      <c r="AL164" s="290"/>
      <c r="AM164" s="290"/>
      <c r="AN164" s="146"/>
      <c r="AO164" s="27"/>
      <c r="AP164" s="28"/>
      <c r="AQ164" s="28"/>
      <c r="AR164" s="15"/>
      <c r="AS164" s="15"/>
      <c r="AT164" s="15"/>
      <c r="AU164" s="57"/>
      <c r="AV164" s="16"/>
      <c r="AW164" s="16"/>
      <c r="AX164" s="15"/>
      <c r="AY164" s="17"/>
      <c r="AZ164" s="17"/>
    </row>
    <row r="165" spans="1:52" s="13" customFormat="1" ht="18.75" x14ac:dyDescent="0.3">
      <c r="A165" s="14" t="s">
        <v>15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28"/>
      <c r="AP165" s="28"/>
      <c r="AQ165" s="28"/>
      <c r="AR165" s="15"/>
      <c r="AS165" s="15"/>
      <c r="AT165" s="15"/>
      <c r="AU165" s="57"/>
      <c r="AV165" s="16"/>
      <c r="AW165" s="16"/>
      <c r="AX165" s="15"/>
      <c r="AY165" s="17"/>
      <c r="AZ165" s="17"/>
    </row>
    <row r="166" spans="1:52" s="13" customFormat="1" ht="18.75" x14ac:dyDescent="0.3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28"/>
      <c r="AP166" s="28"/>
      <c r="AQ166" s="29"/>
      <c r="AR166" s="15"/>
      <c r="AS166" s="15"/>
      <c r="AT166" s="15"/>
      <c r="AU166" s="57"/>
      <c r="AV166" s="16"/>
      <c r="AW166" s="16"/>
      <c r="AX166" s="15"/>
      <c r="AY166" s="17"/>
      <c r="AZ166" s="17"/>
    </row>
    <row r="167" spans="1:52" s="13" customFormat="1" ht="18.75" x14ac:dyDescent="0.3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Q167" s="19"/>
      <c r="AR167" s="15"/>
      <c r="AS167" s="15"/>
      <c r="AT167" s="15"/>
      <c r="AU167" s="57"/>
      <c r="AV167" s="16"/>
      <c r="AW167" s="16"/>
      <c r="AX167" s="15"/>
      <c r="AY167" s="17"/>
      <c r="AZ167" s="17"/>
    </row>
    <row r="168" spans="1:52" s="13" customFormat="1" ht="18.75" x14ac:dyDescent="0.3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Q168" s="19"/>
      <c r="AR168" s="15"/>
      <c r="AS168" s="15"/>
      <c r="AT168" s="15"/>
      <c r="AU168" s="57"/>
      <c r="AV168" s="16"/>
      <c r="AW168" s="16"/>
      <c r="AX168" s="15"/>
      <c r="AY168" s="17"/>
      <c r="AZ168" s="17"/>
    </row>
    <row r="169" spans="1:52" s="19" customFormat="1" ht="18.75" x14ac:dyDescent="0.3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R169" s="15"/>
      <c r="AS169" s="15"/>
      <c r="AT169" s="15"/>
      <c r="AU169" s="57"/>
      <c r="AV169" s="16"/>
      <c r="AW169" s="16"/>
      <c r="AX169" s="15"/>
      <c r="AY169" s="17"/>
      <c r="AZ169" s="17"/>
    </row>
    <row r="170" spans="1:52" ht="18.75" x14ac:dyDescent="0.3">
      <c r="A170" s="4"/>
      <c r="B170" s="149"/>
      <c r="C170" s="149"/>
      <c r="D170" s="149"/>
      <c r="E170" s="149"/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  <c r="AJ170" s="149"/>
      <c r="AK170" s="149"/>
      <c r="AL170" s="149"/>
      <c r="AM170" s="149"/>
      <c r="AN170" s="149"/>
      <c r="AO170" s="24"/>
      <c r="AP170" s="5"/>
      <c r="AQ170" s="4"/>
      <c r="AR170" s="6"/>
      <c r="AS170" s="6"/>
      <c r="AT170" s="6"/>
      <c r="AU170" s="57"/>
      <c r="AV170" s="9"/>
      <c r="AW170" s="9"/>
      <c r="AX170" s="6"/>
      <c r="AY170" s="8"/>
      <c r="AZ170" s="8"/>
    </row>
    <row r="171" spans="1:52" ht="18.75" x14ac:dyDescent="0.3">
      <c r="A171" s="4"/>
      <c r="B171" s="149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/>
      <c r="AG171" s="149"/>
      <c r="AH171" s="149"/>
      <c r="AI171" s="149"/>
      <c r="AJ171" s="149"/>
      <c r="AK171" s="149"/>
      <c r="AL171" s="149"/>
      <c r="AM171" s="149"/>
      <c r="AN171" s="149"/>
      <c r="AO171" s="24"/>
      <c r="AP171" s="5"/>
      <c r="AQ171" s="4"/>
      <c r="AR171" s="6"/>
      <c r="AS171" s="6"/>
      <c r="AT171" s="6"/>
      <c r="AU171" s="57"/>
      <c r="AV171" s="9"/>
      <c r="AW171" s="9"/>
      <c r="AX171" s="6"/>
      <c r="AY171" s="8"/>
      <c r="AZ171" s="8"/>
    </row>
    <row r="172" spans="1:52" ht="18.75" x14ac:dyDescent="0.3">
      <c r="A172" s="4"/>
      <c r="B172" s="149"/>
      <c r="C172" s="149"/>
      <c r="D172" s="149"/>
      <c r="E172" s="149"/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  <c r="AE172" s="149"/>
      <c r="AF172" s="149"/>
      <c r="AG172" s="149"/>
      <c r="AH172" s="149"/>
      <c r="AI172" s="149"/>
      <c r="AJ172" s="149"/>
      <c r="AK172" s="149"/>
      <c r="AL172" s="149"/>
      <c r="AM172" s="149"/>
      <c r="AN172" s="149"/>
      <c r="AO172" s="24"/>
      <c r="AP172" s="5"/>
      <c r="AQ172" s="4"/>
      <c r="AR172" s="6"/>
      <c r="AS172" s="6"/>
      <c r="AT172" s="6"/>
      <c r="AU172" s="57"/>
      <c r="AV172" s="9"/>
      <c r="AW172" s="9"/>
      <c r="AX172" s="6"/>
      <c r="AY172" s="8"/>
      <c r="AZ172" s="8"/>
    </row>
    <row r="173" spans="1:52" ht="18.75" x14ac:dyDescent="0.3">
      <c r="A173" s="4"/>
      <c r="B173" s="149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  <c r="AH173" s="149"/>
      <c r="AI173" s="149"/>
      <c r="AJ173" s="149"/>
      <c r="AK173" s="149"/>
      <c r="AL173" s="149"/>
      <c r="AM173" s="149"/>
      <c r="AN173" s="149"/>
      <c r="AO173" s="24"/>
      <c r="AP173" s="5"/>
      <c r="AQ173" s="4"/>
      <c r="AR173" s="6"/>
      <c r="AS173" s="6"/>
      <c r="AT173" s="6"/>
      <c r="AU173" s="57"/>
      <c r="AV173" s="9"/>
      <c r="AW173" s="9"/>
      <c r="AX173" s="6"/>
      <c r="AY173" s="8"/>
      <c r="AZ173" s="8"/>
    </row>
    <row r="174" spans="1:52" ht="18.75" x14ac:dyDescent="0.3">
      <c r="A174" s="4"/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  <c r="AE174" s="149"/>
      <c r="AF174" s="149"/>
      <c r="AG174" s="149"/>
      <c r="AH174" s="149"/>
      <c r="AI174" s="149"/>
      <c r="AJ174" s="149"/>
      <c r="AK174" s="149"/>
      <c r="AL174" s="149"/>
      <c r="AM174" s="149"/>
      <c r="AN174" s="149"/>
      <c r="AO174" s="24"/>
      <c r="AP174" s="5"/>
      <c r="AQ174" s="4"/>
      <c r="AR174" s="6"/>
      <c r="AS174" s="6"/>
      <c r="AT174" s="6"/>
      <c r="AU174" s="57"/>
      <c r="AV174" s="9"/>
      <c r="AW174" s="9"/>
      <c r="AX174" s="6"/>
      <c r="AY174" s="8"/>
      <c r="AZ174" s="8"/>
    </row>
    <row r="175" spans="1:52" ht="18.75" x14ac:dyDescent="0.3">
      <c r="A175" s="4"/>
      <c r="B175" s="149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  <c r="AH175" s="149"/>
      <c r="AI175" s="149"/>
      <c r="AJ175" s="149"/>
      <c r="AK175" s="149"/>
      <c r="AL175" s="149"/>
      <c r="AM175" s="149"/>
      <c r="AN175" s="149"/>
      <c r="AO175" s="24"/>
      <c r="AP175" s="5"/>
      <c r="AQ175" s="4"/>
      <c r="AR175" s="6"/>
      <c r="AS175" s="6"/>
      <c r="AT175" s="6"/>
      <c r="AU175" s="57"/>
      <c r="AV175" s="9"/>
      <c r="AW175" s="9"/>
      <c r="AX175" s="6"/>
      <c r="AY175" s="8"/>
      <c r="AZ175" s="8"/>
    </row>
    <row r="176" spans="1:52" ht="18.75" x14ac:dyDescent="0.3">
      <c r="A176" s="4"/>
      <c r="B176" s="149"/>
      <c r="C176" s="149"/>
      <c r="D176" s="149"/>
      <c r="E176" s="149"/>
      <c r="F176" s="149"/>
      <c r="G176" s="149"/>
      <c r="H176" s="149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149"/>
      <c r="AH176" s="149"/>
      <c r="AI176" s="149"/>
      <c r="AJ176" s="149"/>
      <c r="AK176" s="149"/>
      <c r="AL176" s="149"/>
      <c r="AM176" s="149"/>
      <c r="AN176" s="149"/>
      <c r="AO176" s="24"/>
      <c r="AP176" s="5"/>
      <c r="AQ176" s="4"/>
      <c r="AR176" s="6"/>
      <c r="AS176" s="6"/>
      <c r="AT176" s="6"/>
      <c r="AU176" s="57"/>
      <c r="AV176" s="9"/>
      <c r="AW176" s="9"/>
      <c r="AX176" s="6"/>
      <c r="AY176" s="8"/>
      <c r="AZ176" s="8"/>
    </row>
    <row r="177" spans="1:52" ht="18.75" x14ac:dyDescent="0.3">
      <c r="A177" s="11"/>
      <c r="B177" s="150"/>
      <c r="C177" s="150"/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  <c r="T177" s="150"/>
      <c r="U177" s="150"/>
      <c r="V177" s="150"/>
      <c r="W177" s="150"/>
      <c r="X177" s="150"/>
      <c r="Y177" s="150"/>
      <c r="Z177" s="150"/>
      <c r="AA177" s="150"/>
      <c r="AB177" s="150"/>
      <c r="AC177" s="150"/>
      <c r="AD177" s="150"/>
      <c r="AE177" s="150"/>
      <c r="AF177" s="150"/>
      <c r="AG177" s="150"/>
      <c r="AH177" s="150"/>
      <c r="AI177" s="150"/>
      <c r="AJ177" s="150"/>
      <c r="AK177" s="150"/>
      <c r="AL177" s="150"/>
      <c r="AM177" s="150"/>
      <c r="AN177" s="150"/>
      <c r="AO177" s="25"/>
      <c r="AP177" s="5"/>
      <c r="AQ177" s="11"/>
      <c r="AR177" s="8"/>
      <c r="AS177" s="8"/>
      <c r="AT177" s="8"/>
      <c r="AU177" s="57"/>
      <c r="AV177" s="9"/>
      <c r="AW177" s="12"/>
      <c r="AX177" s="8"/>
      <c r="AY177" s="8"/>
      <c r="AZ177" s="8"/>
    </row>
  </sheetData>
  <sheetProtection password="C0DB" sheet="1" objects="1" scenarios="1" sort="0" autoFilter="0"/>
  <autoFilter ref="A8:AZ8"/>
  <sortState ref="A9:AZ163">
    <sortCondition descending="1" ref="AN9:AN163"/>
  </sortState>
  <mergeCells count="23">
    <mergeCell ref="A3:AR3"/>
    <mergeCell ref="A4:A8"/>
    <mergeCell ref="B4:AM5"/>
    <mergeCell ref="AN4:AN8"/>
    <mergeCell ref="AO4:AO8"/>
    <mergeCell ref="AP4:AP8"/>
    <mergeCell ref="AQ4:AQ8"/>
    <mergeCell ref="AR4:AR8"/>
    <mergeCell ref="A164:AM164"/>
    <mergeCell ref="AY4:AY8"/>
    <mergeCell ref="AZ4:AZ8"/>
    <mergeCell ref="B6:P7"/>
    <mergeCell ref="Q6:U7"/>
    <mergeCell ref="V6:Z7"/>
    <mergeCell ref="AA6:AM6"/>
    <mergeCell ref="AA7:AH7"/>
    <mergeCell ref="AI7:AM7"/>
    <mergeCell ref="AS4:AS8"/>
    <mergeCell ref="AT4:AT8"/>
    <mergeCell ref="AU4:AU8"/>
    <mergeCell ref="AV4:AV8"/>
    <mergeCell ref="AW4:AW8"/>
    <mergeCell ref="AX4:AX8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47"/>
  <sheetViews>
    <sheetView zoomScale="60" zoomScaleNormal="60" zoomScaleSheetLayoutView="75" workbookViewId="0">
      <selection activeCell="AR23" sqref="AR23"/>
    </sheetView>
  </sheetViews>
  <sheetFormatPr defaultColWidth="8.85546875" defaultRowHeight="18.75" x14ac:dyDescent="0.3"/>
  <cols>
    <col min="1" max="1" width="11.42578125" style="1" customWidth="1"/>
    <col min="2" max="31" width="4.5703125" style="18" customWidth="1"/>
    <col min="32" max="41" width="4.85546875" style="18" customWidth="1"/>
    <col min="42" max="57" width="6.7109375" style="18" customWidth="1"/>
    <col min="58" max="58" width="15.7109375" style="48" customWidth="1"/>
    <col min="59" max="59" width="7.85546875" style="48" customWidth="1"/>
    <col min="60" max="60" width="13.7109375" style="54" customWidth="1"/>
    <col min="61" max="61" width="17.140625" style="54" customWidth="1"/>
    <col min="62" max="62" width="25.28515625" style="55" customWidth="1"/>
    <col min="63" max="63" width="19.140625" style="55" customWidth="1"/>
    <col min="64" max="64" width="24.85546875" style="55" customWidth="1"/>
    <col min="65" max="65" width="58.5703125" style="60" customWidth="1"/>
    <col min="66" max="66" width="7.42578125" style="56" customWidth="1"/>
    <col min="67" max="67" width="9.42578125" style="56" customWidth="1"/>
    <col min="68" max="68" width="23.140625" style="55" customWidth="1"/>
    <col min="69" max="69" width="20.140625" style="2" customWidth="1"/>
    <col min="70" max="70" width="24.7109375" style="2" customWidth="1"/>
  </cols>
  <sheetData>
    <row r="1" spans="1:70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H1" s="13"/>
      <c r="BI1" s="48" t="s">
        <v>0</v>
      </c>
      <c r="BJ1" s="14"/>
      <c r="BK1" s="14"/>
      <c r="BL1" s="14"/>
      <c r="BM1" s="21"/>
      <c r="BN1" s="30"/>
      <c r="BO1" s="30"/>
      <c r="BP1" s="14"/>
      <c r="BQ1" s="14"/>
      <c r="BR1" s="31"/>
    </row>
    <row r="2" spans="1:70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H2" s="21"/>
      <c r="BI2" s="32" t="s">
        <v>322</v>
      </c>
      <c r="BJ2" s="14"/>
      <c r="BK2" s="14"/>
      <c r="BL2" s="14"/>
      <c r="BM2" s="21"/>
      <c r="BN2" s="30"/>
      <c r="BO2" s="30"/>
      <c r="BP2" s="14"/>
      <c r="BQ2" s="14"/>
      <c r="BR2" s="14"/>
    </row>
    <row r="3" spans="1:70" x14ac:dyDescent="0.3">
      <c r="A3" s="291" t="s">
        <v>19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  <c r="AX3" s="291"/>
      <c r="AY3" s="291"/>
      <c r="AZ3" s="291"/>
      <c r="BA3" s="291"/>
      <c r="BB3" s="291"/>
      <c r="BC3" s="291"/>
      <c r="BD3" s="291"/>
      <c r="BE3" s="291"/>
      <c r="BF3" s="291"/>
      <c r="BG3" s="292"/>
      <c r="BH3" s="292"/>
      <c r="BI3" s="292"/>
      <c r="BJ3" s="292"/>
      <c r="BK3" s="40" t="s">
        <v>30</v>
      </c>
      <c r="BL3" s="14"/>
      <c r="BM3" s="58"/>
      <c r="BN3" s="34"/>
      <c r="BO3" s="34"/>
      <c r="BP3" s="35"/>
      <c r="BQ3" s="14"/>
      <c r="BR3" s="14"/>
    </row>
    <row r="4" spans="1:70" s="81" customFormat="1" ht="18.75" customHeight="1" x14ac:dyDescent="0.25">
      <c r="A4" s="331" t="s">
        <v>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3"/>
      <c r="AP4" s="333"/>
      <c r="AQ4" s="333"/>
      <c r="AR4" s="333"/>
      <c r="AS4" s="333"/>
      <c r="AT4" s="333"/>
      <c r="AU4" s="333"/>
      <c r="AV4" s="333"/>
      <c r="AW4" s="333"/>
      <c r="AX4" s="333"/>
      <c r="AY4" s="333"/>
      <c r="AZ4" s="333"/>
      <c r="BA4" s="333"/>
      <c r="BB4" s="333"/>
      <c r="BC4" s="333"/>
      <c r="BD4" s="333"/>
      <c r="BE4" s="348"/>
      <c r="BF4" s="331" t="s">
        <v>2</v>
      </c>
      <c r="BG4" s="331" t="s">
        <v>3</v>
      </c>
      <c r="BH4" s="325" t="s">
        <v>13</v>
      </c>
      <c r="BI4" s="332" t="s">
        <v>16</v>
      </c>
      <c r="BJ4" s="322" t="s">
        <v>7</v>
      </c>
      <c r="BK4" s="319" t="s">
        <v>8</v>
      </c>
      <c r="BL4" s="322" t="s">
        <v>9</v>
      </c>
      <c r="BM4" s="342" t="s">
        <v>5</v>
      </c>
      <c r="BN4" s="325" t="s">
        <v>4</v>
      </c>
      <c r="BO4" s="328" t="s">
        <v>6</v>
      </c>
      <c r="BP4" s="300" t="s">
        <v>10</v>
      </c>
      <c r="BQ4" s="300" t="s">
        <v>11</v>
      </c>
      <c r="BR4" s="300" t="s">
        <v>12</v>
      </c>
    </row>
    <row r="5" spans="1:70" s="81" customFormat="1" ht="15" customHeight="1" x14ac:dyDescent="0.25">
      <c r="A5" s="331"/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  <c r="Z5" s="349"/>
      <c r="AA5" s="349"/>
      <c r="AB5" s="349"/>
      <c r="AC5" s="349"/>
      <c r="AD5" s="349"/>
      <c r="AE5" s="349"/>
      <c r="AF5" s="349"/>
      <c r="AG5" s="349"/>
      <c r="AH5" s="349"/>
      <c r="AI5" s="349"/>
      <c r="AJ5" s="349"/>
      <c r="AK5" s="349"/>
      <c r="AL5" s="349"/>
      <c r="AM5" s="349"/>
      <c r="AN5" s="349"/>
      <c r="AO5" s="349"/>
      <c r="AP5" s="349"/>
      <c r="AQ5" s="349"/>
      <c r="AR5" s="349"/>
      <c r="AS5" s="349"/>
      <c r="AT5" s="349"/>
      <c r="AU5" s="349"/>
      <c r="AV5" s="349"/>
      <c r="AW5" s="349"/>
      <c r="AX5" s="349"/>
      <c r="AY5" s="349"/>
      <c r="AZ5" s="349"/>
      <c r="BA5" s="349"/>
      <c r="BB5" s="349"/>
      <c r="BC5" s="349"/>
      <c r="BD5" s="349"/>
      <c r="BE5" s="350"/>
      <c r="BF5" s="331"/>
      <c r="BG5" s="331"/>
      <c r="BH5" s="326"/>
      <c r="BI5" s="338"/>
      <c r="BJ5" s="323"/>
      <c r="BK5" s="320"/>
      <c r="BL5" s="323"/>
      <c r="BM5" s="343"/>
      <c r="BN5" s="326"/>
      <c r="BO5" s="329"/>
      <c r="BP5" s="301"/>
      <c r="BQ5" s="301"/>
      <c r="BR5" s="301"/>
    </row>
    <row r="6" spans="1:70" s="81" customFormat="1" ht="15" customHeight="1" x14ac:dyDescent="0.25">
      <c r="A6" s="331"/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6"/>
      <c r="V6" s="309" t="s">
        <v>21</v>
      </c>
      <c r="W6" s="310"/>
      <c r="X6" s="310"/>
      <c r="Y6" s="310"/>
      <c r="Z6" s="310"/>
      <c r="AA6" s="310"/>
      <c r="AB6" s="310"/>
      <c r="AC6" s="310"/>
      <c r="AD6" s="310"/>
      <c r="AE6" s="310"/>
      <c r="AF6" s="303" t="s">
        <v>22</v>
      </c>
      <c r="AG6" s="304"/>
      <c r="AH6" s="304"/>
      <c r="AI6" s="304"/>
      <c r="AJ6" s="304"/>
      <c r="AK6" s="304"/>
      <c r="AL6" s="304"/>
      <c r="AM6" s="304"/>
      <c r="AN6" s="304"/>
      <c r="AO6" s="304"/>
      <c r="AP6" s="313" t="s">
        <v>23</v>
      </c>
      <c r="AQ6" s="340"/>
      <c r="AR6" s="340"/>
      <c r="AS6" s="340"/>
      <c r="AT6" s="340"/>
      <c r="AU6" s="340"/>
      <c r="AV6" s="340"/>
      <c r="AW6" s="340"/>
      <c r="AX6" s="340"/>
      <c r="AY6" s="340"/>
      <c r="AZ6" s="340"/>
      <c r="BA6" s="340"/>
      <c r="BB6" s="340"/>
      <c r="BC6" s="340"/>
      <c r="BD6" s="340"/>
      <c r="BE6" s="341"/>
      <c r="BF6" s="331"/>
      <c r="BG6" s="331"/>
      <c r="BH6" s="326"/>
      <c r="BI6" s="338"/>
      <c r="BJ6" s="323"/>
      <c r="BK6" s="320"/>
      <c r="BL6" s="323"/>
      <c r="BM6" s="343"/>
      <c r="BN6" s="326"/>
      <c r="BO6" s="329"/>
      <c r="BP6" s="301"/>
      <c r="BQ6" s="301"/>
      <c r="BR6" s="301"/>
    </row>
    <row r="7" spans="1:70" s="81" customFormat="1" ht="15" customHeight="1" x14ac:dyDescent="0.25">
      <c r="A7" s="331"/>
      <c r="B7" s="335"/>
      <c r="C7" s="335"/>
      <c r="D7" s="335"/>
      <c r="E7" s="335"/>
      <c r="F7" s="335"/>
      <c r="G7" s="335"/>
      <c r="H7" s="335"/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47"/>
      <c r="V7" s="306"/>
      <c r="W7" s="307"/>
      <c r="X7" s="307"/>
      <c r="Y7" s="307"/>
      <c r="Z7" s="307"/>
      <c r="AA7" s="307"/>
      <c r="AB7" s="307"/>
      <c r="AC7" s="307"/>
      <c r="AD7" s="307"/>
      <c r="AE7" s="307"/>
      <c r="AF7" s="306"/>
      <c r="AG7" s="307"/>
      <c r="AH7" s="307"/>
      <c r="AI7" s="307"/>
      <c r="AJ7" s="307"/>
      <c r="AK7" s="307"/>
      <c r="AL7" s="307"/>
      <c r="AM7" s="307"/>
      <c r="AN7" s="307"/>
      <c r="AO7" s="307"/>
      <c r="AP7" s="313" t="s">
        <v>26</v>
      </c>
      <c r="AQ7" s="340"/>
      <c r="AR7" s="340"/>
      <c r="AS7" s="340"/>
      <c r="AT7" s="341"/>
      <c r="AU7" s="316" t="s">
        <v>27</v>
      </c>
      <c r="AV7" s="317"/>
      <c r="AW7" s="317"/>
      <c r="AX7" s="317"/>
      <c r="AY7" s="317"/>
      <c r="AZ7" s="318"/>
      <c r="BA7" s="313" t="s">
        <v>28</v>
      </c>
      <c r="BB7" s="340"/>
      <c r="BC7" s="340"/>
      <c r="BD7" s="340"/>
      <c r="BE7" s="341"/>
      <c r="BF7" s="331"/>
      <c r="BG7" s="331"/>
      <c r="BH7" s="326"/>
      <c r="BI7" s="338"/>
      <c r="BJ7" s="323"/>
      <c r="BK7" s="320"/>
      <c r="BL7" s="323"/>
      <c r="BM7" s="343"/>
      <c r="BN7" s="326"/>
      <c r="BO7" s="329"/>
      <c r="BP7" s="301"/>
      <c r="BQ7" s="301"/>
      <c r="BR7" s="301"/>
    </row>
    <row r="8" spans="1:70" s="81" customFormat="1" ht="39.75" customHeight="1" x14ac:dyDescent="0.25">
      <c r="A8" s="331"/>
      <c r="B8" s="194">
        <v>1</v>
      </c>
      <c r="C8" s="194">
        <v>2</v>
      </c>
      <c r="D8" s="194">
        <v>3</v>
      </c>
      <c r="E8" s="194">
        <v>4</v>
      </c>
      <c r="F8" s="194">
        <v>5</v>
      </c>
      <c r="G8" s="194">
        <v>6</v>
      </c>
      <c r="H8" s="194">
        <v>7</v>
      </c>
      <c r="I8" s="194">
        <v>8</v>
      </c>
      <c r="J8" s="194">
        <v>9</v>
      </c>
      <c r="K8" s="194">
        <v>10</v>
      </c>
      <c r="L8" s="194">
        <v>11</v>
      </c>
      <c r="M8" s="194">
        <v>12</v>
      </c>
      <c r="N8" s="194">
        <v>13</v>
      </c>
      <c r="O8" s="194">
        <v>14</v>
      </c>
      <c r="P8" s="194">
        <v>15</v>
      </c>
      <c r="Q8" s="194">
        <v>16</v>
      </c>
      <c r="R8" s="194">
        <v>17</v>
      </c>
      <c r="S8" s="194">
        <v>18</v>
      </c>
      <c r="T8" s="194">
        <v>19</v>
      </c>
      <c r="U8" s="194">
        <v>20</v>
      </c>
      <c r="V8" s="80">
        <v>1</v>
      </c>
      <c r="W8" s="80">
        <v>2</v>
      </c>
      <c r="X8" s="80">
        <v>3</v>
      </c>
      <c r="Y8" s="80">
        <v>4</v>
      </c>
      <c r="Z8" s="80">
        <v>5</v>
      </c>
      <c r="AA8" s="80">
        <v>6</v>
      </c>
      <c r="AB8" s="80">
        <v>7</v>
      </c>
      <c r="AC8" s="80">
        <v>8</v>
      </c>
      <c r="AD8" s="80">
        <v>9</v>
      </c>
      <c r="AE8" s="80">
        <v>10</v>
      </c>
      <c r="AF8" s="176">
        <v>1</v>
      </c>
      <c r="AG8" s="176">
        <v>2</v>
      </c>
      <c r="AH8" s="176">
        <v>3</v>
      </c>
      <c r="AI8" s="176">
        <v>4</v>
      </c>
      <c r="AJ8" s="176">
        <v>5</v>
      </c>
      <c r="AK8" s="176">
        <v>6</v>
      </c>
      <c r="AL8" s="176">
        <v>7</v>
      </c>
      <c r="AM8" s="176">
        <v>8</v>
      </c>
      <c r="AN8" s="176">
        <v>9</v>
      </c>
      <c r="AO8" s="176">
        <v>10</v>
      </c>
      <c r="AP8" s="80">
        <v>1</v>
      </c>
      <c r="AQ8" s="80">
        <v>2</v>
      </c>
      <c r="AR8" s="80">
        <v>3</v>
      </c>
      <c r="AS8" s="80">
        <v>4</v>
      </c>
      <c r="AT8" s="80">
        <v>5</v>
      </c>
      <c r="AU8" s="176">
        <v>1</v>
      </c>
      <c r="AV8" s="176">
        <v>2</v>
      </c>
      <c r="AW8" s="176">
        <v>3</v>
      </c>
      <c r="AX8" s="176">
        <v>4</v>
      </c>
      <c r="AY8" s="176">
        <v>5</v>
      </c>
      <c r="AZ8" s="176">
        <v>6</v>
      </c>
      <c r="BA8" s="80">
        <v>1</v>
      </c>
      <c r="BB8" s="80">
        <v>2</v>
      </c>
      <c r="BC8" s="80">
        <v>3</v>
      </c>
      <c r="BD8" s="80">
        <v>4</v>
      </c>
      <c r="BE8" s="80">
        <v>5</v>
      </c>
      <c r="BF8" s="331"/>
      <c r="BG8" s="331"/>
      <c r="BH8" s="327"/>
      <c r="BI8" s="339"/>
      <c r="BJ8" s="324"/>
      <c r="BK8" s="321"/>
      <c r="BL8" s="324"/>
      <c r="BM8" s="344"/>
      <c r="BN8" s="327"/>
      <c r="BO8" s="330"/>
      <c r="BP8" s="302"/>
      <c r="BQ8" s="302"/>
      <c r="BR8" s="302"/>
    </row>
    <row r="9" spans="1:70" s="389" customFormat="1" ht="18" customHeight="1" x14ac:dyDescent="0.3">
      <c r="A9" s="72" t="s">
        <v>101</v>
      </c>
      <c r="B9" s="62">
        <f>'[1]9 класс'!B76</f>
        <v>1</v>
      </c>
      <c r="C9" s="62">
        <f>'[1]9 класс'!C76</f>
        <v>1</v>
      </c>
      <c r="D9" s="62">
        <f>'[1]9 класс'!D76</f>
        <v>1</v>
      </c>
      <c r="E9" s="62">
        <f>'[1]9 класс'!E76</f>
        <v>1</v>
      </c>
      <c r="F9" s="62">
        <f>'[1]9 класс'!F76</f>
        <v>1</v>
      </c>
      <c r="G9" s="62">
        <f>'[1]9 класс'!G76</f>
        <v>1</v>
      </c>
      <c r="H9" s="62">
        <f>'[1]9 класс'!H76</f>
        <v>0</v>
      </c>
      <c r="I9" s="62">
        <f>'[1]9 класс'!I76</f>
        <v>0</v>
      </c>
      <c r="J9" s="62">
        <f>'[1]9 класс'!J76</f>
        <v>1</v>
      </c>
      <c r="K9" s="62">
        <f>'[1]9 класс'!K76</f>
        <v>1</v>
      </c>
      <c r="L9" s="62">
        <f>'[1]9 класс'!L76</f>
        <v>1</v>
      </c>
      <c r="M9" s="62">
        <f>'[1]9 класс'!M76</f>
        <v>1</v>
      </c>
      <c r="N9" s="62">
        <f>'[1]9 класс'!N76</f>
        <v>1</v>
      </c>
      <c r="O9" s="62">
        <f>'[1]9 класс'!O76</f>
        <v>1</v>
      </c>
      <c r="P9" s="62">
        <f>'[1]9 класс'!P76</f>
        <v>1</v>
      </c>
      <c r="Q9" s="62">
        <f>'[1]9 класс'!Q76</f>
        <v>1</v>
      </c>
      <c r="R9" s="62">
        <f>'[1]9 класс'!R76</f>
        <v>1</v>
      </c>
      <c r="S9" s="62">
        <f>'[1]9 класс'!S76</f>
        <v>1</v>
      </c>
      <c r="T9" s="62">
        <f>'[1]9 класс'!T76</f>
        <v>1</v>
      </c>
      <c r="U9" s="62">
        <f>'[1]9 класс'!U76</f>
        <v>1</v>
      </c>
      <c r="V9" s="63">
        <v>2</v>
      </c>
      <c r="W9" s="63">
        <v>2</v>
      </c>
      <c r="X9" s="63">
        <v>2</v>
      </c>
      <c r="Y9" s="63">
        <v>2</v>
      </c>
      <c r="Z9" s="63">
        <v>2</v>
      </c>
      <c r="AA9" s="63">
        <v>2</v>
      </c>
      <c r="AB9" s="63">
        <v>2</v>
      </c>
      <c r="AC9" s="63">
        <v>2</v>
      </c>
      <c r="AD9" s="63">
        <v>2</v>
      </c>
      <c r="AE9" s="63">
        <v>2</v>
      </c>
      <c r="AF9" s="62">
        <v>0</v>
      </c>
      <c r="AG9" s="62">
        <v>0</v>
      </c>
      <c r="AH9" s="62">
        <v>1</v>
      </c>
      <c r="AI9" s="62">
        <v>0</v>
      </c>
      <c r="AJ9" s="62">
        <v>0</v>
      </c>
      <c r="AK9" s="62">
        <v>0</v>
      </c>
      <c r="AL9" s="62">
        <v>1</v>
      </c>
      <c r="AM9" s="62">
        <v>1</v>
      </c>
      <c r="AN9" s="62">
        <v>1</v>
      </c>
      <c r="AO9" s="62">
        <v>1</v>
      </c>
      <c r="AP9" s="64">
        <v>0.5</v>
      </c>
      <c r="AQ9" s="64">
        <v>0.5</v>
      </c>
      <c r="AR9" s="64">
        <v>0.5</v>
      </c>
      <c r="AS9" s="64">
        <v>0.5</v>
      </c>
      <c r="AT9" s="64">
        <v>0</v>
      </c>
      <c r="AU9" s="61">
        <v>0.5</v>
      </c>
      <c r="AV9" s="61">
        <v>0.5</v>
      </c>
      <c r="AW9" s="61">
        <v>0.5</v>
      </c>
      <c r="AX9" s="61">
        <v>0.5</v>
      </c>
      <c r="AY9" s="61">
        <v>0.5</v>
      </c>
      <c r="AZ9" s="61">
        <v>0.5</v>
      </c>
      <c r="BA9" s="64">
        <v>0.5</v>
      </c>
      <c r="BB9" s="64">
        <v>0.5</v>
      </c>
      <c r="BC9" s="64">
        <v>0.5</v>
      </c>
      <c r="BD9" s="64">
        <v>0.5</v>
      </c>
      <c r="BE9" s="64">
        <v>0.5</v>
      </c>
      <c r="BF9" s="71">
        <f t="shared" ref="BF9:BF40" si="0">SUM(B9:BE9)</f>
        <v>50.5</v>
      </c>
      <c r="BG9" s="72">
        <v>1</v>
      </c>
      <c r="BH9" s="76">
        <f t="shared" ref="BH9:BH40" si="1">BF9/58</f>
        <v>0.87068965517241381</v>
      </c>
      <c r="BI9" s="73" t="s">
        <v>353</v>
      </c>
      <c r="BJ9" s="363" t="s">
        <v>460</v>
      </c>
      <c r="BK9" s="363" t="s">
        <v>461</v>
      </c>
      <c r="BL9" s="363" t="s">
        <v>462</v>
      </c>
      <c r="BM9" s="257" t="s">
        <v>338</v>
      </c>
      <c r="BN9" s="75">
        <v>9</v>
      </c>
      <c r="BO9" s="236" t="s">
        <v>700</v>
      </c>
      <c r="BP9" s="249" t="s">
        <v>704</v>
      </c>
      <c r="BQ9" s="249" t="s">
        <v>705</v>
      </c>
      <c r="BR9" s="249" t="s">
        <v>706</v>
      </c>
    </row>
    <row r="10" spans="1:70" s="389" customFormat="1" ht="18" customHeight="1" x14ac:dyDescent="0.3">
      <c r="A10" s="72" t="s">
        <v>86</v>
      </c>
      <c r="B10" s="62">
        <f>'[1]9 класс'!B61</f>
        <v>1</v>
      </c>
      <c r="C10" s="62">
        <f>'[1]9 класс'!C61</f>
        <v>1</v>
      </c>
      <c r="D10" s="62">
        <f>'[1]9 класс'!D61</f>
        <v>1</v>
      </c>
      <c r="E10" s="62">
        <f>'[1]9 класс'!E61</f>
        <v>1</v>
      </c>
      <c r="F10" s="62">
        <f>'[1]9 класс'!F61</f>
        <v>1</v>
      </c>
      <c r="G10" s="62">
        <f>'[1]9 класс'!G61</f>
        <v>1</v>
      </c>
      <c r="H10" s="62">
        <f>'[1]9 класс'!H61</f>
        <v>1</v>
      </c>
      <c r="I10" s="62">
        <f>'[1]9 класс'!I61</f>
        <v>0</v>
      </c>
      <c r="J10" s="62">
        <f>'[1]9 класс'!J61</f>
        <v>0</v>
      </c>
      <c r="K10" s="62">
        <f>'[1]9 класс'!K61</f>
        <v>1</v>
      </c>
      <c r="L10" s="62">
        <f>'[1]9 класс'!L61</f>
        <v>0</v>
      </c>
      <c r="M10" s="62">
        <f>'[1]9 класс'!M61</f>
        <v>0</v>
      </c>
      <c r="N10" s="62">
        <f>'[1]9 класс'!N61</f>
        <v>1</v>
      </c>
      <c r="O10" s="62">
        <f>'[1]9 класс'!O61</f>
        <v>1</v>
      </c>
      <c r="P10" s="62">
        <f>'[1]9 класс'!P61</f>
        <v>1</v>
      </c>
      <c r="Q10" s="62">
        <f>'[1]9 класс'!Q61</f>
        <v>1</v>
      </c>
      <c r="R10" s="62">
        <f>'[1]9 класс'!R61</f>
        <v>0</v>
      </c>
      <c r="S10" s="62">
        <f>'[1]9 класс'!S61</f>
        <v>1</v>
      </c>
      <c r="T10" s="62">
        <f>'[1]9 класс'!T61</f>
        <v>1</v>
      </c>
      <c r="U10" s="62">
        <f>'[1]9 класс'!U61</f>
        <v>0</v>
      </c>
      <c r="V10" s="63">
        <v>2</v>
      </c>
      <c r="W10" s="63">
        <v>2</v>
      </c>
      <c r="X10" s="63">
        <v>2</v>
      </c>
      <c r="Y10" s="63">
        <v>2</v>
      </c>
      <c r="Z10" s="63">
        <v>2</v>
      </c>
      <c r="AA10" s="63">
        <v>0</v>
      </c>
      <c r="AB10" s="63">
        <v>2</v>
      </c>
      <c r="AC10" s="63">
        <v>0</v>
      </c>
      <c r="AD10" s="63">
        <v>0</v>
      </c>
      <c r="AE10" s="63">
        <v>0</v>
      </c>
      <c r="AF10" s="62">
        <v>1</v>
      </c>
      <c r="AG10" s="62">
        <v>1</v>
      </c>
      <c r="AH10" s="62">
        <v>1</v>
      </c>
      <c r="AI10" s="62">
        <v>1</v>
      </c>
      <c r="AJ10" s="62">
        <v>1</v>
      </c>
      <c r="AK10" s="62">
        <v>1</v>
      </c>
      <c r="AL10" s="62">
        <v>1</v>
      </c>
      <c r="AM10" s="62">
        <v>1</v>
      </c>
      <c r="AN10" s="62">
        <v>1</v>
      </c>
      <c r="AO10" s="62">
        <v>1</v>
      </c>
      <c r="AP10" s="64">
        <v>0.5</v>
      </c>
      <c r="AQ10" s="64">
        <v>0</v>
      </c>
      <c r="AR10" s="64">
        <v>0.5</v>
      </c>
      <c r="AS10" s="64">
        <v>0.5</v>
      </c>
      <c r="AT10" s="64">
        <v>0.5</v>
      </c>
      <c r="AU10" s="61">
        <v>0.5</v>
      </c>
      <c r="AV10" s="61">
        <v>0.5</v>
      </c>
      <c r="AW10" s="61">
        <v>0.5</v>
      </c>
      <c r="AX10" s="61">
        <v>0.5</v>
      </c>
      <c r="AY10" s="61">
        <v>0.5</v>
      </c>
      <c r="AZ10" s="61">
        <v>0.5</v>
      </c>
      <c r="BA10" s="64">
        <v>0.5</v>
      </c>
      <c r="BB10" s="64">
        <v>0</v>
      </c>
      <c r="BC10" s="64">
        <v>0.5</v>
      </c>
      <c r="BD10" s="64">
        <v>0</v>
      </c>
      <c r="BE10" s="64">
        <v>0.5</v>
      </c>
      <c r="BF10" s="71">
        <f t="shared" si="0"/>
        <v>42.5</v>
      </c>
      <c r="BG10" s="72">
        <v>2</v>
      </c>
      <c r="BH10" s="76">
        <f t="shared" si="1"/>
        <v>0.73275862068965514</v>
      </c>
      <c r="BI10" s="73" t="s">
        <v>352</v>
      </c>
      <c r="BJ10" s="363" t="s">
        <v>549</v>
      </c>
      <c r="BK10" s="363" t="s">
        <v>550</v>
      </c>
      <c r="BL10" s="363" t="s">
        <v>551</v>
      </c>
      <c r="BM10" s="257" t="s">
        <v>340</v>
      </c>
      <c r="BN10" s="75">
        <v>9</v>
      </c>
      <c r="BO10" s="236" t="s">
        <v>729</v>
      </c>
      <c r="BP10" s="249" t="s">
        <v>730</v>
      </c>
      <c r="BQ10" s="249" t="s">
        <v>731</v>
      </c>
      <c r="BR10" s="249" t="s">
        <v>473</v>
      </c>
    </row>
    <row r="11" spans="1:70" s="389" customFormat="1" ht="18" customHeight="1" x14ac:dyDescent="0.3">
      <c r="A11" s="72" t="s">
        <v>107</v>
      </c>
      <c r="B11" s="62">
        <f>'[1]9 класс'!B82</f>
        <v>1</v>
      </c>
      <c r="C11" s="62">
        <f>'[1]9 класс'!C82</f>
        <v>1</v>
      </c>
      <c r="D11" s="62">
        <f>'[1]9 класс'!D82</f>
        <v>1</v>
      </c>
      <c r="E11" s="62">
        <f>'[1]9 класс'!E82</f>
        <v>1</v>
      </c>
      <c r="F11" s="62">
        <f>'[1]9 класс'!F82</f>
        <v>1</v>
      </c>
      <c r="G11" s="62">
        <f>'[1]9 класс'!G82</f>
        <v>1</v>
      </c>
      <c r="H11" s="62">
        <f>'[1]9 класс'!H82</f>
        <v>1</v>
      </c>
      <c r="I11" s="62">
        <f>'[1]9 класс'!I82</f>
        <v>1</v>
      </c>
      <c r="J11" s="62">
        <f>'[1]9 класс'!J82</f>
        <v>1</v>
      </c>
      <c r="K11" s="62">
        <f>'[1]9 класс'!K82</f>
        <v>0</v>
      </c>
      <c r="L11" s="62">
        <f>'[1]9 класс'!L82</f>
        <v>1</v>
      </c>
      <c r="M11" s="62">
        <f>'[1]9 класс'!M82</f>
        <v>1</v>
      </c>
      <c r="N11" s="62">
        <f>'[1]9 класс'!N82</f>
        <v>1</v>
      </c>
      <c r="O11" s="62">
        <f>'[1]9 класс'!O82</f>
        <v>1</v>
      </c>
      <c r="P11" s="62">
        <f>'[1]9 класс'!P82</f>
        <v>1</v>
      </c>
      <c r="Q11" s="62">
        <f>'[1]9 класс'!Q82</f>
        <v>0</v>
      </c>
      <c r="R11" s="62">
        <f>'[1]9 класс'!R82</f>
        <v>0</v>
      </c>
      <c r="S11" s="62">
        <f>'[1]9 класс'!S82</f>
        <v>1</v>
      </c>
      <c r="T11" s="62">
        <f>'[1]9 класс'!T82</f>
        <v>1</v>
      </c>
      <c r="U11" s="62">
        <f>'[1]9 класс'!U82</f>
        <v>0</v>
      </c>
      <c r="V11" s="63">
        <v>2</v>
      </c>
      <c r="W11" s="63">
        <v>2</v>
      </c>
      <c r="X11" s="63">
        <v>2</v>
      </c>
      <c r="Y11" s="63">
        <v>2</v>
      </c>
      <c r="Z11" s="63">
        <v>2</v>
      </c>
      <c r="AA11" s="63">
        <v>0</v>
      </c>
      <c r="AB11" s="63">
        <v>2</v>
      </c>
      <c r="AC11" s="63">
        <v>0</v>
      </c>
      <c r="AD11" s="63">
        <v>0</v>
      </c>
      <c r="AE11" s="63">
        <v>0</v>
      </c>
      <c r="AF11" s="62">
        <v>0</v>
      </c>
      <c r="AG11" s="62">
        <v>0</v>
      </c>
      <c r="AH11" s="62">
        <v>1</v>
      </c>
      <c r="AI11" s="62">
        <v>1</v>
      </c>
      <c r="AJ11" s="62">
        <v>0</v>
      </c>
      <c r="AK11" s="62">
        <v>1</v>
      </c>
      <c r="AL11" s="62">
        <v>1</v>
      </c>
      <c r="AM11" s="62">
        <v>1</v>
      </c>
      <c r="AN11" s="62">
        <v>0</v>
      </c>
      <c r="AO11" s="62">
        <v>1</v>
      </c>
      <c r="AP11" s="64">
        <v>0.5</v>
      </c>
      <c r="AQ11" s="64">
        <v>0.5</v>
      </c>
      <c r="AR11" s="64">
        <v>0.5</v>
      </c>
      <c r="AS11" s="64">
        <v>0.5</v>
      </c>
      <c r="AT11" s="64">
        <v>0.5</v>
      </c>
      <c r="AU11" s="61">
        <v>0.5</v>
      </c>
      <c r="AV11" s="61">
        <v>0.5</v>
      </c>
      <c r="AW11" s="61">
        <v>0.5</v>
      </c>
      <c r="AX11" s="61">
        <v>0.5</v>
      </c>
      <c r="AY11" s="61">
        <v>0.5</v>
      </c>
      <c r="AZ11" s="61">
        <v>0.5</v>
      </c>
      <c r="BA11" s="64">
        <v>0.5</v>
      </c>
      <c r="BB11" s="64">
        <v>0</v>
      </c>
      <c r="BC11" s="64">
        <v>0</v>
      </c>
      <c r="BD11" s="64">
        <v>0</v>
      </c>
      <c r="BE11" s="64">
        <v>0.5</v>
      </c>
      <c r="BF11" s="71">
        <f t="shared" si="0"/>
        <v>40.5</v>
      </c>
      <c r="BG11" s="72">
        <v>3</v>
      </c>
      <c r="BH11" s="76">
        <f t="shared" si="1"/>
        <v>0.69827586206896552</v>
      </c>
      <c r="BI11" s="73" t="s">
        <v>352</v>
      </c>
      <c r="BJ11" s="363" t="s">
        <v>532</v>
      </c>
      <c r="BK11" s="363" t="s">
        <v>533</v>
      </c>
      <c r="BL11" s="363" t="s">
        <v>534</v>
      </c>
      <c r="BM11" s="257" t="s">
        <v>338</v>
      </c>
      <c r="BN11" s="75">
        <v>9</v>
      </c>
      <c r="BO11" s="236" t="s">
        <v>725</v>
      </c>
      <c r="BP11" s="249" t="s">
        <v>704</v>
      </c>
      <c r="BQ11" s="249" t="s">
        <v>705</v>
      </c>
      <c r="BR11" s="249" t="s">
        <v>706</v>
      </c>
    </row>
    <row r="12" spans="1:70" s="389" customFormat="1" ht="18" customHeight="1" x14ac:dyDescent="0.3">
      <c r="A12" s="72" t="s">
        <v>63</v>
      </c>
      <c r="B12" s="62">
        <f>'[1]9 класс'!B38</f>
        <v>1</v>
      </c>
      <c r="C12" s="62">
        <f>'[1]9 класс'!C38</f>
        <v>1</v>
      </c>
      <c r="D12" s="62">
        <f>'[1]9 класс'!D38</f>
        <v>1</v>
      </c>
      <c r="E12" s="62">
        <f>'[1]9 класс'!E38</f>
        <v>1</v>
      </c>
      <c r="F12" s="62">
        <f>'[1]9 класс'!F38</f>
        <v>1</v>
      </c>
      <c r="G12" s="62">
        <f>'[1]9 класс'!G38</f>
        <v>1</v>
      </c>
      <c r="H12" s="62">
        <f>'[1]9 класс'!H38</f>
        <v>0</v>
      </c>
      <c r="I12" s="62">
        <f>'[1]9 класс'!I38</f>
        <v>1</v>
      </c>
      <c r="J12" s="62">
        <f>'[1]9 класс'!J38</f>
        <v>1</v>
      </c>
      <c r="K12" s="62">
        <f>'[1]9 класс'!K38</f>
        <v>1</v>
      </c>
      <c r="L12" s="62">
        <f>'[1]9 класс'!L38</f>
        <v>0</v>
      </c>
      <c r="M12" s="62">
        <f>'[1]9 класс'!M38</f>
        <v>0</v>
      </c>
      <c r="N12" s="62">
        <f>'[1]9 класс'!N38</f>
        <v>1</v>
      </c>
      <c r="O12" s="62">
        <f>'[1]9 класс'!O38</f>
        <v>1</v>
      </c>
      <c r="P12" s="62">
        <f>'[1]9 класс'!P38</f>
        <v>0</v>
      </c>
      <c r="Q12" s="62">
        <f>'[1]9 класс'!Q38</f>
        <v>0</v>
      </c>
      <c r="R12" s="62">
        <f>'[1]9 класс'!R38</f>
        <v>0</v>
      </c>
      <c r="S12" s="62">
        <f>'[1]9 класс'!S38</f>
        <v>0</v>
      </c>
      <c r="T12" s="62">
        <f>'[1]9 класс'!T38</f>
        <v>1</v>
      </c>
      <c r="U12" s="62">
        <f>'[1]9 класс'!U38</f>
        <v>0</v>
      </c>
      <c r="V12" s="63">
        <v>2</v>
      </c>
      <c r="W12" s="63">
        <v>2</v>
      </c>
      <c r="X12" s="63">
        <v>2</v>
      </c>
      <c r="Y12" s="63">
        <v>2</v>
      </c>
      <c r="Z12" s="63">
        <v>2</v>
      </c>
      <c r="AA12" s="63">
        <v>2</v>
      </c>
      <c r="AB12" s="63">
        <v>0</v>
      </c>
      <c r="AC12" s="63">
        <v>0</v>
      </c>
      <c r="AD12" s="63">
        <v>2</v>
      </c>
      <c r="AE12" s="63">
        <v>0</v>
      </c>
      <c r="AF12" s="62">
        <v>1</v>
      </c>
      <c r="AG12" s="62">
        <v>0</v>
      </c>
      <c r="AH12" s="62">
        <v>1</v>
      </c>
      <c r="AI12" s="62">
        <v>0</v>
      </c>
      <c r="AJ12" s="62">
        <v>0</v>
      </c>
      <c r="AK12" s="62">
        <v>1</v>
      </c>
      <c r="AL12" s="62">
        <v>1</v>
      </c>
      <c r="AM12" s="62">
        <v>1</v>
      </c>
      <c r="AN12" s="62">
        <v>0</v>
      </c>
      <c r="AO12" s="62">
        <v>1</v>
      </c>
      <c r="AP12" s="64">
        <v>0.5</v>
      </c>
      <c r="AQ12" s="64">
        <v>0.5</v>
      </c>
      <c r="AR12" s="64">
        <v>0.5</v>
      </c>
      <c r="AS12" s="64">
        <v>0.5</v>
      </c>
      <c r="AT12" s="64">
        <v>0.5</v>
      </c>
      <c r="AU12" s="61">
        <v>0</v>
      </c>
      <c r="AV12" s="61">
        <v>0</v>
      </c>
      <c r="AW12" s="61">
        <v>0.5</v>
      </c>
      <c r="AX12" s="61">
        <v>0.5</v>
      </c>
      <c r="AY12" s="61">
        <v>0.5</v>
      </c>
      <c r="AZ12" s="61">
        <v>0.5</v>
      </c>
      <c r="BA12" s="64">
        <v>0.5</v>
      </c>
      <c r="BB12" s="64">
        <v>0.5</v>
      </c>
      <c r="BC12" s="64">
        <v>0</v>
      </c>
      <c r="BD12" s="64">
        <v>0</v>
      </c>
      <c r="BE12" s="64">
        <v>0.5</v>
      </c>
      <c r="BF12" s="71">
        <f t="shared" si="0"/>
        <v>38</v>
      </c>
      <c r="BG12" s="72">
        <v>4</v>
      </c>
      <c r="BH12" s="76">
        <f t="shared" si="1"/>
        <v>0.65517241379310343</v>
      </c>
      <c r="BI12" s="73" t="s">
        <v>352</v>
      </c>
      <c r="BJ12" s="233" t="s">
        <v>457</v>
      </c>
      <c r="BK12" s="233" t="s">
        <v>458</v>
      </c>
      <c r="BL12" s="233" t="s">
        <v>459</v>
      </c>
      <c r="BM12" s="257" t="s">
        <v>347</v>
      </c>
      <c r="BN12" s="75">
        <v>9</v>
      </c>
      <c r="BO12" s="236" t="s">
        <v>700</v>
      </c>
      <c r="BP12" s="233" t="s">
        <v>701</v>
      </c>
      <c r="BQ12" s="233" t="s">
        <v>702</v>
      </c>
      <c r="BR12" s="233" t="s">
        <v>703</v>
      </c>
    </row>
    <row r="13" spans="1:70" s="389" customFormat="1" ht="18" customHeight="1" x14ac:dyDescent="0.3">
      <c r="A13" s="72" t="s">
        <v>156</v>
      </c>
      <c r="B13" s="62">
        <f>'[1]9 класс'!B131</f>
        <v>1</v>
      </c>
      <c r="C13" s="62">
        <f>'[1]9 класс'!C131</f>
        <v>1</v>
      </c>
      <c r="D13" s="62">
        <f>'[1]9 класс'!D131</f>
        <v>1</v>
      </c>
      <c r="E13" s="62">
        <f>'[1]9 класс'!E131</f>
        <v>1</v>
      </c>
      <c r="F13" s="62">
        <f>'[1]9 класс'!F131</f>
        <v>1</v>
      </c>
      <c r="G13" s="62">
        <f>'[1]9 класс'!G131</f>
        <v>1</v>
      </c>
      <c r="H13" s="62">
        <f>'[1]9 класс'!H131</f>
        <v>0</v>
      </c>
      <c r="I13" s="62">
        <f>'[1]9 класс'!I131</f>
        <v>0</v>
      </c>
      <c r="J13" s="62">
        <f>'[1]9 класс'!J131</f>
        <v>1</v>
      </c>
      <c r="K13" s="62">
        <f>'[1]9 класс'!K131</f>
        <v>1</v>
      </c>
      <c r="L13" s="62">
        <f>'[1]9 класс'!L131</f>
        <v>1</v>
      </c>
      <c r="M13" s="62">
        <f>'[1]9 класс'!M131</f>
        <v>1</v>
      </c>
      <c r="N13" s="62">
        <f>'[1]9 класс'!N131</f>
        <v>1</v>
      </c>
      <c r="O13" s="62">
        <f>'[1]9 класс'!O131</f>
        <v>1</v>
      </c>
      <c r="P13" s="62">
        <f>'[1]9 класс'!P131</f>
        <v>0</v>
      </c>
      <c r="Q13" s="62">
        <f>'[1]9 класс'!Q131</f>
        <v>1</v>
      </c>
      <c r="R13" s="62">
        <f>'[1]9 класс'!R131</f>
        <v>0</v>
      </c>
      <c r="S13" s="62">
        <f>'[1]9 класс'!S131</f>
        <v>0</v>
      </c>
      <c r="T13" s="62">
        <f>'[1]9 класс'!T131</f>
        <v>1</v>
      </c>
      <c r="U13" s="62">
        <f>'[1]9 класс'!U131</f>
        <v>0</v>
      </c>
      <c r="V13" s="63">
        <v>2</v>
      </c>
      <c r="W13" s="63">
        <v>2</v>
      </c>
      <c r="X13" s="63">
        <v>0</v>
      </c>
      <c r="Y13" s="63">
        <v>0</v>
      </c>
      <c r="Z13" s="63">
        <v>2</v>
      </c>
      <c r="AA13" s="63">
        <v>0</v>
      </c>
      <c r="AB13" s="63">
        <v>0</v>
      </c>
      <c r="AC13" s="63">
        <v>0</v>
      </c>
      <c r="AD13" s="63">
        <v>2</v>
      </c>
      <c r="AE13" s="63">
        <v>0</v>
      </c>
      <c r="AF13" s="62">
        <v>0</v>
      </c>
      <c r="AG13" s="62">
        <v>1</v>
      </c>
      <c r="AH13" s="62">
        <v>0</v>
      </c>
      <c r="AI13" s="62">
        <v>1</v>
      </c>
      <c r="AJ13" s="62">
        <v>1</v>
      </c>
      <c r="AK13" s="62">
        <v>1</v>
      </c>
      <c r="AL13" s="62">
        <v>1</v>
      </c>
      <c r="AM13" s="62">
        <v>1</v>
      </c>
      <c r="AN13" s="62">
        <v>1</v>
      </c>
      <c r="AO13" s="62">
        <v>1</v>
      </c>
      <c r="AP13" s="64">
        <v>0.5</v>
      </c>
      <c r="AQ13" s="64">
        <v>0.5</v>
      </c>
      <c r="AR13" s="64">
        <v>0.5</v>
      </c>
      <c r="AS13" s="64">
        <v>0.5</v>
      </c>
      <c r="AT13" s="64">
        <v>0.5</v>
      </c>
      <c r="AU13" s="61">
        <v>0.5</v>
      </c>
      <c r="AV13" s="61">
        <v>0.5</v>
      </c>
      <c r="AW13" s="61">
        <v>0.5</v>
      </c>
      <c r="AX13" s="61">
        <v>0.5</v>
      </c>
      <c r="AY13" s="61">
        <v>0.5</v>
      </c>
      <c r="AZ13" s="61">
        <v>0.5</v>
      </c>
      <c r="BA13" s="64">
        <v>0</v>
      </c>
      <c r="BB13" s="64">
        <v>0.5</v>
      </c>
      <c r="BC13" s="64">
        <v>0</v>
      </c>
      <c r="BD13" s="64">
        <v>0</v>
      </c>
      <c r="BE13" s="64">
        <v>0.5</v>
      </c>
      <c r="BF13" s="71">
        <f t="shared" si="0"/>
        <v>36.5</v>
      </c>
      <c r="BG13" s="72">
        <v>5</v>
      </c>
      <c r="BH13" s="76">
        <f t="shared" si="1"/>
        <v>0.62931034482758619</v>
      </c>
      <c r="BI13" s="73" t="s">
        <v>352</v>
      </c>
      <c r="BJ13" s="363" t="s">
        <v>584</v>
      </c>
      <c r="BK13" s="363" t="s">
        <v>557</v>
      </c>
      <c r="BL13" s="363" t="s">
        <v>539</v>
      </c>
      <c r="BM13" s="257" t="s">
        <v>323</v>
      </c>
      <c r="BN13" s="75">
        <v>9</v>
      </c>
      <c r="BO13" s="236"/>
      <c r="BP13" s="363" t="s">
        <v>727</v>
      </c>
      <c r="BQ13" s="363" t="s">
        <v>728</v>
      </c>
      <c r="BR13" s="363" t="s">
        <v>462</v>
      </c>
    </row>
    <row r="14" spans="1:70" s="389" customFormat="1" ht="18" customHeight="1" x14ac:dyDescent="0.3">
      <c r="A14" s="72" t="s">
        <v>41</v>
      </c>
      <c r="B14" s="62">
        <v>1</v>
      </c>
      <c r="C14" s="62">
        <v>1</v>
      </c>
      <c r="D14" s="62">
        <v>1</v>
      </c>
      <c r="E14" s="62">
        <v>1</v>
      </c>
      <c r="F14" s="62">
        <v>1</v>
      </c>
      <c r="G14" s="62">
        <v>1</v>
      </c>
      <c r="H14" s="62">
        <v>1</v>
      </c>
      <c r="I14" s="62">
        <v>0</v>
      </c>
      <c r="J14" s="62">
        <v>1</v>
      </c>
      <c r="K14" s="62">
        <v>1</v>
      </c>
      <c r="L14" s="62">
        <v>0</v>
      </c>
      <c r="M14" s="62">
        <v>1</v>
      </c>
      <c r="N14" s="62">
        <v>1</v>
      </c>
      <c r="O14" s="62">
        <v>1</v>
      </c>
      <c r="P14" s="62">
        <v>0</v>
      </c>
      <c r="Q14" s="62">
        <v>0</v>
      </c>
      <c r="R14" s="62">
        <v>0</v>
      </c>
      <c r="S14" s="62">
        <v>0</v>
      </c>
      <c r="T14" s="62">
        <v>1</v>
      </c>
      <c r="U14" s="62">
        <v>0</v>
      </c>
      <c r="V14" s="63">
        <v>2</v>
      </c>
      <c r="W14" s="63">
        <v>2</v>
      </c>
      <c r="X14" s="63">
        <v>0</v>
      </c>
      <c r="Y14" s="63">
        <v>2</v>
      </c>
      <c r="Z14" s="63">
        <v>2</v>
      </c>
      <c r="AA14" s="63">
        <v>2</v>
      </c>
      <c r="AB14" s="63">
        <v>2</v>
      </c>
      <c r="AC14" s="63">
        <v>0</v>
      </c>
      <c r="AD14" s="63">
        <v>0</v>
      </c>
      <c r="AE14" s="63">
        <v>0</v>
      </c>
      <c r="AF14" s="62">
        <v>1</v>
      </c>
      <c r="AG14" s="62">
        <v>1</v>
      </c>
      <c r="AH14" s="62">
        <v>1</v>
      </c>
      <c r="AI14" s="62">
        <v>1</v>
      </c>
      <c r="AJ14" s="62">
        <v>0</v>
      </c>
      <c r="AK14" s="62">
        <v>2</v>
      </c>
      <c r="AL14" s="62">
        <v>2</v>
      </c>
      <c r="AM14" s="62">
        <v>0</v>
      </c>
      <c r="AN14" s="62">
        <v>0</v>
      </c>
      <c r="AO14" s="62">
        <v>0</v>
      </c>
      <c r="AP14" s="64">
        <v>0.5</v>
      </c>
      <c r="AQ14" s="64">
        <v>0.5</v>
      </c>
      <c r="AR14" s="64">
        <v>0.5</v>
      </c>
      <c r="AS14" s="64">
        <v>0</v>
      </c>
      <c r="AT14" s="64">
        <v>0.5</v>
      </c>
      <c r="AU14" s="61">
        <v>0</v>
      </c>
      <c r="AV14" s="61">
        <v>0</v>
      </c>
      <c r="AW14" s="61">
        <v>0</v>
      </c>
      <c r="AX14" s="61">
        <v>0</v>
      </c>
      <c r="AY14" s="61">
        <v>0.5</v>
      </c>
      <c r="AZ14" s="61">
        <v>0.5</v>
      </c>
      <c r="BA14" s="64">
        <v>0</v>
      </c>
      <c r="BB14" s="64">
        <v>0</v>
      </c>
      <c r="BC14" s="64">
        <v>0</v>
      </c>
      <c r="BD14" s="64">
        <v>0</v>
      </c>
      <c r="BE14" s="64">
        <v>0.5</v>
      </c>
      <c r="BF14" s="71">
        <f t="shared" si="0"/>
        <v>36.5</v>
      </c>
      <c r="BG14" s="72">
        <v>5</v>
      </c>
      <c r="BH14" s="76">
        <f t="shared" si="1"/>
        <v>0.62931034482758619</v>
      </c>
      <c r="BI14" s="73" t="s">
        <v>352</v>
      </c>
      <c r="BJ14" s="233" t="s">
        <v>463</v>
      </c>
      <c r="BK14" s="233" t="s">
        <v>464</v>
      </c>
      <c r="BL14" s="233" t="s">
        <v>465</v>
      </c>
      <c r="BM14" s="257" t="s">
        <v>351</v>
      </c>
      <c r="BN14" s="75">
        <v>9</v>
      </c>
      <c r="BO14" s="236" t="s">
        <v>707</v>
      </c>
      <c r="BP14" s="233" t="s">
        <v>708</v>
      </c>
      <c r="BQ14" s="233" t="s">
        <v>709</v>
      </c>
      <c r="BR14" s="233" t="s">
        <v>710</v>
      </c>
    </row>
    <row r="15" spans="1:70" s="389" customFormat="1" ht="18" customHeight="1" x14ac:dyDescent="0.3">
      <c r="A15" s="72" t="s">
        <v>45</v>
      </c>
      <c r="B15" s="62">
        <v>1</v>
      </c>
      <c r="C15" s="62">
        <v>1</v>
      </c>
      <c r="D15" s="62">
        <v>1</v>
      </c>
      <c r="E15" s="62">
        <v>0</v>
      </c>
      <c r="F15" s="62">
        <v>0</v>
      </c>
      <c r="G15" s="62">
        <v>1</v>
      </c>
      <c r="H15" s="62">
        <v>0</v>
      </c>
      <c r="I15" s="62">
        <v>1</v>
      </c>
      <c r="J15" s="62">
        <v>0</v>
      </c>
      <c r="K15" s="62">
        <v>0</v>
      </c>
      <c r="L15" s="62">
        <v>1</v>
      </c>
      <c r="M15" s="62">
        <v>1</v>
      </c>
      <c r="N15" s="62">
        <v>0</v>
      </c>
      <c r="O15" s="62">
        <v>1</v>
      </c>
      <c r="P15" s="62">
        <v>0</v>
      </c>
      <c r="Q15" s="62">
        <v>1</v>
      </c>
      <c r="R15" s="62">
        <v>1</v>
      </c>
      <c r="S15" s="62">
        <v>1</v>
      </c>
      <c r="T15" s="62">
        <v>1</v>
      </c>
      <c r="U15" s="62">
        <v>0</v>
      </c>
      <c r="V15" s="63">
        <v>0</v>
      </c>
      <c r="W15" s="63">
        <v>2</v>
      </c>
      <c r="X15" s="63">
        <v>2</v>
      </c>
      <c r="Y15" s="63">
        <v>2</v>
      </c>
      <c r="Z15" s="63">
        <v>0</v>
      </c>
      <c r="AA15" s="63">
        <v>0</v>
      </c>
      <c r="AB15" s="63">
        <v>2</v>
      </c>
      <c r="AC15" s="63">
        <v>2</v>
      </c>
      <c r="AD15" s="63">
        <v>0</v>
      </c>
      <c r="AE15" s="63">
        <v>2</v>
      </c>
      <c r="AF15" s="62">
        <v>1</v>
      </c>
      <c r="AG15" s="62">
        <v>0</v>
      </c>
      <c r="AH15" s="62">
        <v>1</v>
      </c>
      <c r="AI15" s="62">
        <v>1</v>
      </c>
      <c r="AJ15" s="62">
        <v>0</v>
      </c>
      <c r="AK15" s="62">
        <v>1</v>
      </c>
      <c r="AL15" s="62">
        <v>0</v>
      </c>
      <c r="AM15" s="62">
        <v>0</v>
      </c>
      <c r="AN15" s="62">
        <v>1</v>
      </c>
      <c r="AO15" s="62">
        <v>1</v>
      </c>
      <c r="AP15" s="64">
        <v>0.5</v>
      </c>
      <c r="AQ15" s="64">
        <v>0.5</v>
      </c>
      <c r="AR15" s="64">
        <v>0.5</v>
      </c>
      <c r="AS15" s="64">
        <v>0.5</v>
      </c>
      <c r="AT15" s="64">
        <v>0.5</v>
      </c>
      <c r="AU15" s="61">
        <v>0.5</v>
      </c>
      <c r="AV15" s="61">
        <v>0.5</v>
      </c>
      <c r="AW15" s="61">
        <v>0.5</v>
      </c>
      <c r="AX15" s="61">
        <v>0.5</v>
      </c>
      <c r="AY15" s="61">
        <v>0.5</v>
      </c>
      <c r="AZ15" s="61">
        <v>0.5</v>
      </c>
      <c r="BA15" s="64">
        <v>0</v>
      </c>
      <c r="BB15" s="64">
        <v>0</v>
      </c>
      <c r="BC15" s="64">
        <v>0</v>
      </c>
      <c r="BD15" s="64">
        <v>0</v>
      </c>
      <c r="BE15" s="64">
        <v>0.5</v>
      </c>
      <c r="BF15" s="71">
        <f t="shared" si="0"/>
        <v>36</v>
      </c>
      <c r="BG15" s="72">
        <v>6</v>
      </c>
      <c r="BH15" s="76">
        <f t="shared" si="1"/>
        <v>0.62068965517241381</v>
      </c>
      <c r="BI15" s="73" t="s">
        <v>352</v>
      </c>
      <c r="BJ15" s="233" t="s">
        <v>466</v>
      </c>
      <c r="BK15" s="233" t="s">
        <v>467</v>
      </c>
      <c r="BL15" s="233" t="s">
        <v>468</v>
      </c>
      <c r="BM15" s="257" t="s">
        <v>351</v>
      </c>
      <c r="BN15" s="75">
        <v>9</v>
      </c>
      <c r="BO15" s="236" t="s">
        <v>700</v>
      </c>
      <c r="BP15" s="233" t="s">
        <v>708</v>
      </c>
      <c r="BQ15" s="233" t="s">
        <v>709</v>
      </c>
      <c r="BR15" s="233" t="s">
        <v>710</v>
      </c>
    </row>
    <row r="16" spans="1:70" s="389" customFormat="1" ht="18" customHeight="1" x14ac:dyDescent="0.3">
      <c r="A16" s="72" t="s">
        <v>58</v>
      </c>
      <c r="B16" s="62">
        <v>1</v>
      </c>
      <c r="C16" s="62">
        <v>1</v>
      </c>
      <c r="D16" s="62">
        <v>1</v>
      </c>
      <c r="E16" s="62">
        <v>0</v>
      </c>
      <c r="F16" s="62">
        <v>0</v>
      </c>
      <c r="G16" s="62">
        <v>0</v>
      </c>
      <c r="H16" s="62">
        <v>1</v>
      </c>
      <c r="I16" s="62">
        <v>0</v>
      </c>
      <c r="J16" s="62">
        <v>1</v>
      </c>
      <c r="K16" s="62">
        <v>0</v>
      </c>
      <c r="L16" s="62">
        <v>0</v>
      </c>
      <c r="M16" s="62">
        <v>0</v>
      </c>
      <c r="N16" s="62">
        <v>1</v>
      </c>
      <c r="O16" s="62">
        <v>1</v>
      </c>
      <c r="P16" s="62">
        <v>0</v>
      </c>
      <c r="Q16" s="62">
        <v>0</v>
      </c>
      <c r="R16" s="62">
        <v>1</v>
      </c>
      <c r="S16" s="62">
        <v>0</v>
      </c>
      <c r="T16" s="62">
        <v>0</v>
      </c>
      <c r="U16" s="62">
        <v>0</v>
      </c>
      <c r="V16" s="63">
        <v>0</v>
      </c>
      <c r="W16" s="63">
        <v>2</v>
      </c>
      <c r="X16" s="63">
        <v>2</v>
      </c>
      <c r="Y16" s="63">
        <v>2</v>
      </c>
      <c r="Z16" s="63">
        <v>2</v>
      </c>
      <c r="AA16" s="63">
        <v>0</v>
      </c>
      <c r="AB16" s="63">
        <v>2</v>
      </c>
      <c r="AC16" s="63">
        <v>0</v>
      </c>
      <c r="AD16" s="63">
        <v>2</v>
      </c>
      <c r="AE16" s="63">
        <v>0</v>
      </c>
      <c r="AF16" s="62">
        <v>1</v>
      </c>
      <c r="AG16" s="62">
        <v>1</v>
      </c>
      <c r="AH16" s="62">
        <v>1</v>
      </c>
      <c r="AI16" s="62">
        <v>1</v>
      </c>
      <c r="AJ16" s="62">
        <v>1</v>
      </c>
      <c r="AK16" s="62">
        <v>0</v>
      </c>
      <c r="AL16" s="62">
        <v>1</v>
      </c>
      <c r="AM16" s="62">
        <v>1</v>
      </c>
      <c r="AN16" s="62">
        <v>1</v>
      </c>
      <c r="AO16" s="62">
        <v>1</v>
      </c>
      <c r="AP16" s="64">
        <v>0.5</v>
      </c>
      <c r="AQ16" s="64">
        <v>0.5</v>
      </c>
      <c r="AR16" s="64">
        <v>0.5</v>
      </c>
      <c r="AS16" s="64">
        <v>0.5</v>
      </c>
      <c r="AT16" s="64">
        <v>0.5</v>
      </c>
      <c r="AU16" s="61">
        <v>0.5</v>
      </c>
      <c r="AV16" s="61">
        <v>0.5</v>
      </c>
      <c r="AW16" s="61">
        <v>0.5</v>
      </c>
      <c r="AX16" s="61">
        <v>0.5</v>
      </c>
      <c r="AY16" s="61">
        <v>0.5</v>
      </c>
      <c r="AZ16" s="61">
        <v>0.5</v>
      </c>
      <c r="BA16" s="64">
        <v>0.5</v>
      </c>
      <c r="BB16" s="64">
        <v>0</v>
      </c>
      <c r="BC16" s="64">
        <v>0</v>
      </c>
      <c r="BD16" s="64">
        <v>0</v>
      </c>
      <c r="BE16" s="64">
        <v>0.5</v>
      </c>
      <c r="BF16" s="71">
        <f t="shared" si="0"/>
        <v>35.5</v>
      </c>
      <c r="BG16" s="72">
        <v>7</v>
      </c>
      <c r="BH16" s="76">
        <f t="shared" si="1"/>
        <v>0.61206896551724133</v>
      </c>
      <c r="BI16" s="73" t="s">
        <v>352</v>
      </c>
      <c r="BJ16" s="249" t="s">
        <v>469</v>
      </c>
      <c r="BK16" s="249" t="s">
        <v>470</v>
      </c>
      <c r="BL16" s="249" t="s">
        <v>471</v>
      </c>
      <c r="BM16" s="257" t="s">
        <v>348</v>
      </c>
      <c r="BN16" s="75">
        <v>9</v>
      </c>
      <c r="BO16" s="236" t="s">
        <v>711</v>
      </c>
      <c r="BP16" s="233" t="s">
        <v>712</v>
      </c>
      <c r="BQ16" s="233" t="s">
        <v>538</v>
      </c>
      <c r="BR16" s="233" t="s">
        <v>562</v>
      </c>
    </row>
    <row r="17" spans="1:70" s="389" customFormat="1" ht="18" customHeight="1" x14ac:dyDescent="0.3">
      <c r="A17" s="72" t="s">
        <v>50</v>
      </c>
      <c r="B17" s="62">
        <v>1</v>
      </c>
      <c r="C17" s="62">
        <v>1</v>
      </c>
      <c r="D17" s="62">
        <v>1</v>
      </c>
      <c r="E17" s="62">
        <v>1</v>
      </c>
      <c r="F17" s="62">
        <v>0</v>
      </c>
      <c r="G17" s="62">
        <v>1</v>
      </c>
      <c r="H17" s="62">
        <v>0</v>
      </c>
      <c r="I17" s="62">
        <v>0</v>
      </c>
      <c r="J17" s="62">
        <v>1</v>
      </c>
      <c r="K17" s="62">
        <v>0</v>
      </c>
      <c r="L17" s="62">
        <v>0</v>
      </c>
      <c r="M17" s="62">
        <v>1</v>
      </c>
      <c r="N17" s="62">
        <v>1</v>
      </c>
      <c r="O17" s="62">
        <v>1</v>
      </c>
      <c r="P17" s="62">
        <v>0</v>
      </c>
      <c r="Q17" s="62">
        <v>0</v>
      </c>
      <c r="R17" s="62">
        <v>0</v>
      </c>
      <c r="S17" s="62">
        <v>1</v>
      </c>
      <c r="T17" s="62">
        <v>1</v>
      </c>
      <c r="U17" s="62">
        <v>0</v>
      </c>
      <c r="V17" s="63">
        <v>2</v>
      </c>
      <c r="W17" s="63">
        <v>2</v>
      </c>
      <c r="X17" s="63">
        <v>0</v>
      </c>
      <c r="Y17" s="63">
        <v>2</v>
      </c>
      <c r="Z17" s="63">
        <v>2</v>
      </c>
      <c r="AA17" s="63">
        <v>2</v>
      </c>
      <c r="AB17" s="63">
        <v>2</v>
      </c>
      <c r="AC17" s="63">
        <v>0</v>
      </c>
      <c r="AD17" s="63">
        <v>0</v>
      </c>
      <c r="AE17" s="63">
        <v>0</v>
      </c>
      <c r="AF17" s="62">
        <v>0</v>
      </c>
      <c r="AG17" s="62">
        <v>0</v>
      </c>
      <c r="AH17" s="62">
        <v>1</v>
      </c>
      <c r="AI17" s="62">
        <v>1</v>
      </c>
      <c r="AJ17" s="62">
        <v>0</v>
      </c>
      <c r="AK17" s="62">
        <v>1</v>
      </c>
      <c r="AL17" s="62">
        <v>1</v>
      </c>
      <c r="AM17" s="62">
        <v>1</v>
      </c>
      <c r="AN17" s="62">
        <v>0</v>
      </c>
      <c r="AO17" s="62">
        <v>0</v>
      </c>
      <c r="AP17" s="64">
        <v>0.5</v>
      </c>
      <c r="AQ17" s="64">
        <v>0.5</v>
      </c>
      <c r="AR17" s="64">
        <v>0.5</v>
      </c>
      <c r="AS17" s="64">
        <v>0.5</v>
      </c>
      <c r="AT17" s="64">
        <v>0.5</v>
      </c>
      <c r="AU17" s="61">
        <v>0.5</v>
      </c>
      <c r="AV17" s="61">
        <v>0.5</v>
      </c>
      <c r="AW17" s="61">
        <v>0.5</v>
      </c>
      <c r="AX17" s="61">
        <v>0.5</v>
      </c>
      <c r="AY17" s="61">
        <v>0.5</v>
      </c>
      <c r="AZ17" s="61">
        <v>0.5</v>
      </c>
      <c r="BA17" s="64">
        <v>0.5</v>
      </c>
      <c r="BB17" s="64">
        <v>0.5</v>
      </c>
      <c r="BC17" s="64">
        <v>0</v>
      </c>
      <c r="BD17" s="64">
        <v>0</v>
      </c>
      <c r="BE17" s="64">
        <v>0.5</v>
      </c>
      <c r="BF17" s="71">
        <f t="shared" si="0"/>
        <v>35</v>
      </c>
      <c r="BG17" s="72">
        <v>8</v>
      </c>
      <c r="BH17" s="76">
        <f t="shared" si="1"/>
        <v>0.60344827586206895</v>
      </c>
      <c r="BI17" s="73" t="s">
        <v>352</v>
      </c>
      <c r="BJ17" s="233" t="s">
        <v>472</v>
      </c>
      <c r="BK17" s="233" t="s">
        <v>461</v>
      </c>
      <c r="BL17" s="233" t="s">
        <v>473</v>
      </c>
      <c r="BM17" s="257" t="s">
        <v>345</v>
      </c>
      <c r="BN17" s="75">
        <v>9</v>
      </c>
      <c r="BO17" s="236" t="s">
        <v>713</v>
      </c>
      <c r="BP17" s="233" t="s">
        <v>714</v>
      </c>
      <c r="BQ17" s="233" t="s">
        <v>568</v>
      </c>
      <c r="BR17" s="233" t="s">
        <v>494</v>
      </c>
    </row>
    <row r="18" spans="1:70" s="389" customFormat="1" ht="18" customHeight="1" x14ac:dyDescent="0.3">
      <c r="A18" s="72" t="s">
        <v>71</v>
      </c>
      <c r="B18" s="62">
        <f>'[1]9 класс'!B46</f>
        <v>1</v>
      </c>
      <c r="C18" s="62">
        <f>'[1]9 класс'!C46</f>
        <v>1</v>
      </c>
      <c r="D18" s="62">
        <f>'[1]9 класс'!D46</f>
        <v>0</v>
      </c>
      <c r="E18" s="62">
        <f>'[1]9 класс'!E46</f>
        <v>0</v>
      </c>
      <c r="F18" s="62">
        <f>'[1]9 класс'!F46</f>
        <v>0</v>
      </c>
      <c r="G18" s="62">
        <f>'[1]9 класс'!G46</f>
        <v>1</v>
      </c>
      <c r="H18" s="62">
        <f>'[1]9 класс'!H46</f>
        <v>1</v>
      </c>
      <c r="I18" s="62">
        <f>'[1]9 класс'!I46</f>
        <v>0</v>
      </c>
      <c r="J18" s="62">
        <f>'[1]9 класс'!J46</f>
        <v>1</v>
      </c>
      <c r="K18" s="62">
        <f>'[1]9 класс'!K46</f>
        <v>1</v>
      </c>
      <c r="L18" s="62">
        <f>'[1]9 класс'!L46</f>
        <v>0</v>
      </c>
      <c r="M18" s="62">
        <f>'[1]9 класс'!M46</f>
        <v>0</v>
      </c>
      <c r="N18" s="62">
        <f>'[1]9 класс'!N46</f>
        <v>0</v>
      </c>
      <c r="O18" s="62">
        <f>'[1]9 класс'!O46</f>
        <v>1</v>
      </c>
      <c r="P18" s="62">
        <f>'[1]9 класс'!P46</f>
        <v>0</v>
      </c>
      <c r="Q18" s="62">
        <f>'[1]9 класс'!Q46</f>
        <v>0</v>
      </c>
      <c r="R18" s="62">
        <f>'[1]9 класс'!R46</f>
        <v>1</v>
      </c>
      <c r="S18" s="62">
        <f>'[1]9 класс'!S46</f>
        <v>0</v>
      </c>
      <c r="T18" s="62">
        <f>'[1]9 класс'!T46</f>
        <v>0</v>
      </c>
      <c r="U18" s="62">
        <f>'[1]9 класс'!U46</f>
        <v>0</v>
      </c>
      <c r="V18" s="63">
        <v>2</v>
      </c>
      <c r="W18" s="63">
        <v>2</v>
      </c>
      <c r="X18" s="63">
        <v>0</v>
      </c>
      <c r="Y18" s="63">
        <v>2</v>
      </c>
      <c r="Z18" s="63">
        <v>2</v>
      </c>
      <c r="AA18" s="63">
        <v>2</v>
      </c>
      <c r="AB18" s="63">
        <v>2</v>
      </c>
      <c r="AC18" s="63">
        <v>0</v>
      </c>
      <c r="AD18" s="63">
        <v>2</v>
      </c>
      <c r="AE18" s="63">
        <v>0</v>
      </c>
      <c r="AF18" s="62">
        <v>1</v>
      </c>
      <c r="AG18" s="62">
        <v>1</v>
      </c>
      <c r="AH18" s="62">
        <v>1</v>
      </c>
      <c r="AI18" s="62">
        <v>1</v>
      </c>
      <c r="AJ18" s="62">
        <v>0</v>
      </c>
      <c r="AK18" s="62">
        <v>1</v>
      </c>
      <c r="AL18" s="62">
        <v>1</v>
      </c>
      <c r="AM18" s="62">
        <v>0</v>
      </c>
      <c r="AN18" s="62">
        <v>0</v>
      </c>
      <c r="AO18" s="62">
        <v>1</v>
      </c>
      <c r="AP18" s="64">
        <v>0.5</v>
      </c>
      <c r="AQ18" s="64">
        <v>0.5</v>
      </c>
      <c r="AR18" s="64">
        <v>0.5</v>
      </c>
      <c r="AS18" s="64">
        <v>0.5</v>
      </c>
      <c r="AT18" s="64">
        <v>0.5</v>
      </c>
      <c r="AU18" s="61">
        <v>0.5</v>
      </c>
      <c r="AV18" s="61">
        <v>0.5</v>
      </c>
      <c r="AW18" s="61">
        <v>0.5</v>
      </c>
      <c r="AX18" s="61">
        <v>0.5</v>
      </c>
      <c r="AY18" s="61">
        <v>0.5</v>
      </c>
      <c r="AZ18" s="61">
        <v>0.5</v>
      </c>
      <c r="BA18" s="64">
        <v>0</v>
      </c>
      <c r="BB18" s="64">
        <v>0</v>
      </c>
      <c r="BC18" s="64">
        <v>0</v>
      </c>
      <c r="BD18" s="64">
        <v>0</v>
      </c>
      <c r="BE18" s="64">
        <v>0.5</v>
      </c>
      <c r="BF18" s="71">
        <f t="shared" si="0"/>
        <v>35</v>
      </c>
      <c r="BG18" s="72">
        <v>8</v>
      </c>
      <c r="BH18" s="76">
        <f t="shared" si="1"/>
        <v>0.60344827586206895</v>
      </c>
      <c r="BI18" s="73" t="s">
        <v>352</v>
      </c>
      <c r="BJ18" s="249" t="s">
        <v>474</v>
      </c>
      <c r="BK18" s="249" t="s">
        <v>458</v>
      </c>
      <c r="BL18" s="249" t="s">
        <v>475</v>
      </c>
      <c r="BM18" s="257" t="s">
        <v>351</v>
      </c>
      <c r="BN18" s="75">
        <v>9</v>
      </c>
      <c r="BO18" s="236" t="s">
        <v>707</v>
      </c>
      <c r="BP18" s="249" t="s">
        <v>708</v>
      </c>
      <c r="BQ18" s="249" t="s">
        <v>709</v>
      </c>
      <c r="BR18" s="249" t="s">
        <v>710</v>
      </c>
    </row>
    <row r="19" spans="1:70" s="389" customFormat="1" ht="18" customHeight="1" x14ac:dyDescent="0.3">
      <c r="A19" s="72" t="s">
        <v>35</v>
      </c>
      <c r="B19" s="62">
        <v>1</v>
      </c>
      <c r="C19" s="62">
        <v>1</v>
      </c>
      <c r="D19" s="62">
        <v>1</v>
      </c>
      <c r="E19" s="62">
        <v>1</v>
      </c>
      <c r="F19" s="62">
        <v>0</v>
      </c>
      <c r="G19" s="62">
        <v>1</v>
      </c>
      <c r="H19" s="62">
        <v>1</v>
      </c>
      <c r="I19" s="62">
        <v>0</v>
      </c>
      <c r="J19" s="62">
        <v>0</v>
      </c>
      <c r="K19" s="62">
        <v>1</v>
      </c>
      <c r="L19" s="62">
        <v>0</v>
      </c>
      <c r="M19" s="62">
        <v>1</v>
      </c>
      <c r="N19" s="62">
        <v>1</v>
      </c>
      <c r="O19" s="62">
        <v>1</v>
      </c>
      <c r="P19" s="62">
        <v>1</v>
      </c>
      <c r="Q19" s="62">
        <v>0</v>
      </c>
      <c r="R19" s="62">
        <v>1</v>
      </c>
      <c r="S19" s="62">
        <v>1</v>
      </c>
      <c r="T19" s="62">
        <v>0</v>
      </c>
      <c r="U19" s="62">
        <v>0</v>
      </c>
      <c r="V19" s="63">
        <v>0</v>
      </c>
      <c r="W19" s="63">
        <v>2</v>
      </c>
      <c r="X19" s="63">
        <v>0</v>
      </c>
      <c r="Y19" s="63">
        <v>2</v>
      </c>
      <c r="Z19" s="63">
        <v>2</v>
      </c>
      <c r="AA19" s="63">
        <v>0</v>
      </c>
      <c r="AB19" s="63">
        <v>2</v>
      </c>
      <c r="AC19" s="63">
        <v>0</v>
      </c>
      <c r="AD19" s="63">
        <v>2</v>
      </c>
      <c r="AE19" s="63">
        <v>0</v>
      </c>
      <c r="AF19" s="62">
        <v>1</v>
      </c>
      <c r="AG19" s="62">
        <v>1</v>
      </c>
      <c r="AH19" s="62">
        <v>1</v>
      </c>
      <c r="AI19" s="62">
        <v>1</v>
      </c>
      <c r="AJ19" s="62">
        <v>0</v>
      </c>
      <c r="AK19" s="62">
        <v>1</v>
      </c>
      <c r="AL19" s="62">
        <v>1</v>
      </c>
      <c r="AM19" s="62">
        <v>0</v>
      </c>
      <c r="AN19" s="62">
        <v>0</v>
      </c>
      <c r="AO19" s="62">
        <v>0</v>
      </c>
      <c r="AP19" s="64">
        <v>0.5</v>
      </c>
      <c r="AQ19" s="64">
        <v>0.5</v>
      </c>
      <c r="AR19" s="64">
        <v>0.5</v>
      </c>
      <c r="AS19" s="64">
        <v>0.5</v>
      </c>
      <c r="AT19" s="64">
        <v>0.5</v>
      </c>
      <c r="AU19" s="61">
        <v>0.5</v>
      </c>
      <c r="AV19" s="61">
        <v>0.5</v>
      </c>
      <c r="AW19" s="61">
        <v>0.5</v>
      </c>
      <c r="AX19" s="61">
        <v>0.5</v>
      </c>
      <c r="AY19" s="61">
        <v>0.5</v>
      </c>
      <c r="AZ19" s="61">
        <v>0.5</v>
      </c>
      <c r="BA19" s="64">
        <v>0</v>
      </c>
      <c r="BB19" s="64">
        <v>0</v>
      </c>
      <c r="BC19" s="64">
        <v>0</v>
      </c>
      <c r="BD19" s="64">
        <v>0</v>
      </c>
      <c r="BE19" s="64">
        <v>0.5</v>
      </c>
      <c r="BF19" s="71">
        <f t="shared" si="0"/>
        <v>35</v>
      </c>
      <c r="BG19" s="72">
        <v>8</v>
      </c>
      <c r="BH19" s="76">
        <f t="shared" si="1"/>
        <v>0.60344827586206895</v>
      </c>
      <c r="BI19" s="73" t="s">
        <v>352</v>
      </c>
      <c r="BJ19" s="233" t="s">
        <v>476</v>
      </c>
      <c r="BK19" s="233" t="s">
        <v>477</v>
      </c>
      <c r="BL19" s="233" t="s">
        <v>478</v>
      </c>
      <c r="BM19" s="257" t="s">
        <v>351</v>
      </c>
      <c r="BN19" s="75">
        <v>9</v>
      </c>
      <c r="BO19" s="236" t="s">
        <v>711</v>
      </c>
      <c r="BP19" s="233" t="s">
        <v>715</v>
      </c>
      <c r="BQ19" s="233" t="s">
        <v>577</v>
      </c>
      <c r="BR19" s="233" t="s">
        <v>582</v>
      </c>
    </row>
    <row r="20" spans="1:70" s="389" customFormat="1" ht="18" customHeight="1" x14ac:dyDescent="0.3">
      <c r="A20" s="72" t="s">
        <v>136</v>
      </c>
      <c r="B20" s="62">
        <f>'[1]9 класс'!B111</f>
        <v>1</v>
      </c>
      <c r="C20" s="62">
        <f>'[1]9 класс'!C111</f>
        <v>1</v>
      </c>
      <c r="D20" s="62">
        <f>'[1]9 класс'!D111</f>
        <v>0</v>
      </c>
      <c r="E20" s="62">
        <f>'[1]9 класс'!E111</f>
        <v>1</v>
      </c>
      <c r="F20" s="62">
        <f>'[1]9 класс'!F111</f>
        <v>1</v>
      </c>
      <c r="G20" s="62">
        <f>'[1]9 класс'!G111</f>
        <v>1</v>
      </c>
      <c r="H20" s="62">
        <f>'[1]9 класс'!H111</f>
        <v>1</v>
      </c>
      <c r="I20" s="62">
        <f>'[1]9 класс'!I111</f>
        <v>1</v>
      </c>
      <c r="J20" s="62">
        <f>'[1]9 класс'!J111</f>
        <v>0</v>
      </c>
      <c r="K20" s="62">
        <f>'[1]9 класс'!K111</f>
        <v>0</v>
      </c>
      <c r="L20" s="62">
        <f>'[1]9 класс'!L111</f>
        <v>0</v>
      </c>
      <c r="M20" s="62">
        <f>'[1]9 класс'!M111</f>
        <v>1</v>
      </c>
      <c r="N20" s="62">
        <f>'[1]9 класс'!N111</f>
        <v>1</v>
      </c>
      <c r="O20" s="62">
        <f>'[1]9 класс'!O111</f>
        <v>1</v>
      </c>
      <c r="P20" s="62">
        <f>'[1]9 класс'!P111</f>
        <v>1</v>
      </c>
      <c r="Q20" s="62">
        <f>'[1]9 класс'!Q111</f>
        <v>0</v>
      </c>
      <c r="R20" s="62">
        <f>'[1]9 класс'!R111</f>
        <v>1</v>
      </c>
      <c r="S20" s="62">
        <f>'[1]9 класс'!S111</f>
        <v>1</v>
      </c>
      <c r="T20" s="62">
        <f>'[1]9 класс'!T111</f>
        <v>0</v>
      </c>
      <c r="U20" s="62">
        <f>'[1]9 класс'!U111</f>
        <v>0</v>
      </c>
      <c r="V20" s="63">
        <v>0</v>
      </c>
      <c r="W20" s="63">
        <v>2</v>
      </c>
      <c r="X20" s="63">
        <v>2</v>
      </c>
      <c r="Y20" s="63">
        <v>2</v>
      </c>
      <c r="Z20" s="63">
        <v>2</v>
      </c>
      <c r="AA20" s="63">
        <v>2</v>
      </c>
      <c r="AB20" s="63">
        <v>0</v>
      </c>
      <c r="AC20" s="63">
        <v>0</v>
      </c>
      <c r="AD20" s="63">
        <v>2</v>
      </c>
      <c r="AE20" s="63">
        <v>0</v>
      </c>
      <c r="AF20" s="62">
        <v>0</v>
      </c>
      <c r="AG20" s="62">
        <v>0</v>
      </c>
      <c r="AH20" s="62">
        <v>1</v>
      </c>
      <c r="AI20" s="62">
        <v>0</v>
      </c>
      <c r="AJ20" s="62">
        <v>0</v>
      </c>
      <c r="AK20" s="62">
        <v>1</v>
      </c>
      <c r="AL20" s="62">
        <v>0</v>
      </c>
      <c r="AM20" s="62">
        <v>0</v>
      </c>
      <c r="AN20" s="62">
        <v>0</v>
      </c>
      <c r="AO20" s="62">
        <v>1</v>
      </c>
      <c r="AP20" s="64">
        <v>0.5</v>
      </c>
      <c r="AQ20" s="64">
        <v>0.5</v>
      </c>
      <c r="AR20" s="64">
        <v>0.5</v>
      </c>
      <c r="AS20" s="64">
        <v>0.5</v>
      </c>
      <c r="AT20" s="64">
        <v>0.5</v>
      </c>
      <c r="AU20" s="61">
        <v>0.5</v>
      </c>
      <c r="AV20" s="61">
        <v>0.5</v>
      </c>
      <c r="AW20" s="61">
        <v>0.5</v>
      </c>
      <c r="AX20" s="61">
        <v>0.5</v>
      </c>
      <c r="AY20" s="61">
        <v>0.5</v>
      </c>
      <c r="AZ20" s="61">
        <v>0.5</v>
      </c>
      <c r="BA20" s="64">
        <v>0.5</v>
      </c>
      <c r="BB20" s="64">
        <v>0</v>
      </c>
      <c r="BC20" s="64">
        <v>0</v>
      </c>
      <c r="BD20" s="64">
        <v>0</v>
      </c>
      <c r="BE20" s="64">
        <v>0.5</v>
      </c>
      <c r="BF20" s="71">
        <f t="shared" si="0"/>
        <v>34.5</v>
      </c>
      <c r="BG20" s="72">
        <v>9</v>
      </c>
      <c r="BH20" s="76">
        <f t="shared" si="1"/>
        <v>0.59482758620689657</v>
      </c>
      <c r="BI20" s="73" t="s">
        <v>352</v>
      </c>
      <c r="BJ20" s="363" t="s">
        <v>554</v>
      </c>
      <c r="BK20" s="363" t="s">
        <v>555</v>
      </c>
      <c r="BL20" s="363" t="s">
        <v>491</v>
      </c>
      <c r="BM20" s="257" t="s">
        <v>330</v>
      </c>
      <c r="BN20" s="75">
        <v>9</v>
      </c>
      <c r="BO20" s="236" t="s">
        <v>725</v>
      </c>
      <c r="BP20" s="249" t="s">
        <v>735</v>
      </c>
      <c r="BQ20" s="249" t="s">
        <v>617</v>
      </c>
      <c r="BR20" s="249" t="s">
        <v>736</v>
      </c>
    </row>
    <row r="21" spans="1:70" s="389" customFormat="1" ht="18" customHeight="1" x14ac:dyDescent="0.3">
      <c r="A21" s="72" t="s">
        <v>64</v>
      </c>
      <c r="B21" s="62">
        <f>'[1]9 класс'!B39</f>
        <v>1</v>
      </c>
      <c r="C21" s="62">
        <f>'[1]9 класс'!C39</f>
        <v>1</v>
      </c>
      <c r="D21" s="62">
        <f>'[1]9 класс'!D39</f>
        <v>1</v>
      </c>
      <c r="E21" s="62">
        <f>'[1]9 класс'!E39</f>
        <v>1</v>
      </c>
      <c r="F21" s="62">
        <f>'[1]9 класс'!F39</f>
        <v>1</v>
      </c>
      <c r="G21" s="62">
        <f>'[1]9 класс'!G39</f>
        <v>0</v>
      </c>
      <c r="H21" s="62">
        <f>'[1]9 класс'!H39</f>
        <v>1</v>
      </c>
      <c r="I21" s="62">
        <f>'[1]9 класс'!I39</f>
        <v>1</v>
      </c>
      <c r="J21" s="62">
        <f>'[1]9 класс'!J39</f>
        <v>1</v>
      </c>
      <c r="K21" s="62">
        <f>'[1]9 класс'!K39</f>
        <v>0</v>
      </c>
      <c r="L21" s="62">
        <f>'[1]9 класс'!L39</f>
        <v>1</v>
      </c>
      <c r="M21" s="62">
        <f>'[1]9 класс'!M39</f>
        <v>0</v>
      </c>
      <c r="N21" s="62">
        <f>'[1]9 класс'!N39</f>
        <v>1</v>
      </c>
      <c r="O21" s="62">
        <f>'[1]9 класс'!O39</f>
        <v>0</v>
      </c>
      <c r="P21" s="62">
        <f>'[1]9 класс'!P39</f>
        <v>0</v>
      </c>
      <c r="Q21" s="62">
        <f>'[1]9 класс'!Q39</f>
        <v>1</v>
      </c>
      <c r="R21" s="62">
        <f>'[1]9 класс'!R39</f>
        <v>0</v>
      </c>
      <c r="S21" s="62">
        <f>'[1]9 класс'!S39</f>
        <v>0</v>
      </c>
      <c r="T21" s="62">
        <f>'[1]9 класс'!T39</f>
        <v>1</v>
      </c>
      <c r="U21" s="62">
        <f>'[1]9 класс'!U39</f>
        <v>0</v>
      </c>
      <c r="V21" s="63">
        <v>0</v>
      </c>
      <c r="W21" s="63">
        <v>2</v>
      </c>
      <c r="X21" s="63">
        <v>0</v>
      </c>
      <c r="Y21" s="63">
        <v>2</v>
      </c>
      <c r="Z21" s="63">
        <v>2</v>
      </c>
      <c r="AA21" s="63">
        <v>2</v>
      </c>
      <c r="AB21" s="63">
        <v>0</v>
      </c>
      <c r="AC21" s="63">
        <v>0</v>
      </c>
      <c r="AD21" s="63">
        <v>2</v>
      </c>
      <c r="AE21" s="63">
        <v>0</v>
      </c>
      <c r="AF21" s="62">
        <v>0</v>
      </c>
      <c r="AG21" s="62">
        <v>0</v>
      </c>
      <c r="AH21" s="62">
        <v>1</v>
      </c>
      <c r="AI21" s="62">
        <v>1</v>
      </c>
      <c r="AJ21" s="62">
        <v>0</v>
      </c>
      <c r="AK21" s="62">
        <v>0</v>
      </c>
      <c r="AL21" s="62">
        <v>1</v>
      </c>
      <c r="AM21" s="62">
        <v>1</v>
      </c>
      <c r="AN21" s="62">
        <v>1</v>
      </c>
      <c r="AO21" s="62">
        <v>1</v>
      </c>
      <c r="AP21" s="64">
        <v>0.5</v>
      </c>
      <c r="AQ21" s="64">
        <v>0.5</v>
      </c>
      <c r="AR21" s="64">
        <v>0.5</v>
      </c>
      <c r="AS21" s="64">
        <v>0.5</v>
      </c>
      <c r="AT21" s="64">
        <v>0.5</v>
      </c>
      <c r="AU21" s="61">
        <v>0.5</v>
      </c>
      <c r="AV21" s="61">
        <v>0.5</v>
      </c>
      <c r="AW21" s="61">
        <v>0.5</v>
      </c>
      <c r="AX21" s="61">
        <v>0.5</v>
      </c>
      <c r="AY21" s="61">
        <v>0.5</v>
      </c>
      <c r="AZ21" s="61">
        <v>0.5</v>
      </c>
      <c r="BA21" s="64">
        <v>0</v>
      </c>
      <c r="BB21" s="64">
        <v>0</v>
      </c>
      <c r="BC21" s="64">
        <v>0.5</v>
      </c>
      <c r="BD21" s="64">
        <v>0</v>
      </c>
      <c r="BE21" s="64">
        <v>0.5</v>
      </c>
      <c r="BF21" s="71">
        <f t="shared" si="0"/>
        <v>34.5</v>
      </c>
      <c r="BG21" s="72">
        <v>9</v>
      </c>
      <c r="BH21" s="76">
        <f t="shared" si="1"/>
        <v>0.59482758620689657</v>
      </c>
      <c r="BI21" s="73" t="s">
        <v>352</v>
      </c>
      <c r="BJ21" s="363" t="s">
        <v>479</v>
      </c>
      <c r="BK21" s="363" t="s">
        <v>480</v>
      </c>
      <c r="BL21" s="363" t="s">
        <v>473</v>
      </c>
      <c r="BM21" s="257" t="s">
        <v>346</v>
      </c>
      <c r="BN21" s="75">
        <v>9</v>
      </c>
      <c r="BO21" s="236" t="s">
        <v>711</v>
      </c>
      <c r="BP21" s="249" t="s">
        <v>716</v>
      </c>
      <c r="BQ21" s="249" t="s">
        <v>577</v>
      </c>
      <c r="BR21" s="249" t="s">
        <v>717</v>
      </c>
    </row>
    <row r="22" spans="1:70" s="389" customFormat="1" ht="18" customHeight="1" x14ac:dyDescent="0.3">
      <c r="A22" s="72" t="s">
        <v>67</v>
      </c>
      <c r="B22" s="62">
        <f>'[1]9 класс'!B42</f>
        <v>1</v>
      </c>
      <c r="C22" s="62">
        <f>'[1]9 класс'!C42</f>
        <v>0</v>
      </c>
      <c r="D22" s="62">
        <f>'[1]9 класс'!D42</f>
        <v>1</v>
      </c>
      <c r="E22" s="62">
        <f>'[1]9 класс'!E42</f>
        <v>0</v>
      </c>
      <c r="F22" s="62">
        <f>'[1]9 класс'!F42</f>
        <v>0</v>
      </c>
      <c r="G22" s="62">
        <f>'[1]9 класс'!G42</f>
        <v>0</v>
      </c>
      <c r="H22" s="62">
        <f>'[1]9 класс'!H42</f>
        <v>0</v>
      </c>
      <c r="I22" s="62">
        <f>'[1]9 класс'!I42</f>
        <v>1</v>
      </c>
      <c r="J22" s="62">
        <f>'[1]9 класс'!J42</f>
        <v>1</v>
      </c>
      <c r="K22" s="62">
        <f>'[1]9 класс'!K42</f>
        <v>1</v>
      </c>
      <c r="L22" s="62">
        <f>'[1]9 класс'!L42</f>
        <v>1</v>
      </c>
      <c r="M22" s="62">
        <f>'[1]9 класс'!M42</f>
        <v>1</v>
      </c>
      <c r="N22" s="62">
        <f>'[1]9 класс'!N42</f>
        <v>1</v>
      </c>
      <c r="O22" s="62">
        <f>'[1]9 класс'!O42</f>
        <v>1</v>
      </c>
      <c r="P22" s="62">
        <f>'[1]9 класс'!P42</f>
        <v>1</v>
      </c>
      <c r="Q22" s="62">
        <f>'[1]9 класс'!Q42</f>
        <v>0</v>
      </c>
      <c r="R22" s="62">
        <f>'[1]9 класс'!R42</f>
        <v>1</v>
      </c>
      <c r="S22" s="62">
        <f>'[1]9 класс'!S42</f>
        <v>0</v>
      </c>
      <c r="T22" s="62">
        <f>'[1]9 класс'!T42</f>
        <v>0</v>
      </c>
      <c r="U22" s="62">
        <f>'[1]9 класс'!U42</f>
        <v>0</v>
      </c>
      <c r="V22" s="63">
        <v>2</v>
      </c>
      <c r="W22" s="63">
        <v>2</v>
      </c>
      <c r="X22" s="63">
        <v>0</v>
      </c>
      <c r="Y22" s="63">
        <v>0</v>
      </c>
      <c r="Z22" s="63">
        <v>2</v>
      </c>
      <c r="AA22" s="63">
        <v>2</v>
      </c>
      <c r="AB22" s="63">
        <v>2</v>
      </c>
      <c r="AC22" s="63">
        <v>0</v>
      </c>
      <c r="AD22" s="63">
        <v>0</v>
      </c>
      <c r="AE22" s="63">
        <v>2</v>
      </c>
      <c r="AF22" s="62">
        <v>0</v>
      </c>
      <c r="AG22" s="62">
        <v>1</v>
      </c>
      <c r="AH22" s="62">
        <v>1</v>
      </c>
      <c r="AI22" s="62">
        <v>1</v>
      </c>
      <c r="AJ22" s="62">
        <v>0</v>
      </c>
      <c r="AK22" s="62">
        <v>0</v>
      </c>
      <c r="AL22" s="62">
        <v>0</v>
      </c>
      <c r="AM22" s="62">
        <v>0</v>
      </c>
      <c r="AN22" s="62">
        <v>0</v>
      </c>
      <c r="AO22" s="62">
        <v>1</v>
      </c>
      <c r="AP22" s="64">
        <v>0.5</v>
      </c>
      <c r="AQ22" s="64">
        <v>0.5</v>
      </c>
      <c r="AR22" s="64">
        <v>0.5</v>
      </c>
      <c r="AS22" s="64">
        <v>0.5</v>
      </c>
      <c r="AT22" s="64">
        <v>0.5</v>
      </c>
      <c r="AU22" s="61">
        <v>0.5</v>
      </c>
      <c r="AV22" s="61">
        <v>0.5</v>
      </c>
      <c r="AW22" s="61">
        <v>0.5</v>
      </c>
      <c r="AX22" s="61">
        <v>0.5</v>
      </c>
      <c r="AY22" s="61">
        <v>0.5</v>
      </c>
      <c r="AZ22" s="61">
        <v>0.5</v>
      </c>
      <c r="BA22" s="64">
        <v>0.5</v>
      </c>
      <c r="BB22" s="64">
        <v>0.5</v>
      </c>
      <c r="BC22" s="64">
        <v>0</v>
      </c>
      <c r="BD22" s="64">
        <v>0</v>
      </c>
      <c r="BE22" s="64">
        <v>0.5</v>
      </c>
      <c r="BF22" s="71">
        <f t="shared" si="0"/>
        <v>34</v>
      </c>
      <c r="BG22" s="72">
        <v>10</v>
      </c>
      <c r="BH22" s="76">
        <f t="shared" si="1"/>
        <v>0.58620689655172409</v>
      </c>
      <c r="BI22" s="73" t="s">
        <v>352</v>
      </c>
      <c r="BJ22" s="363" t="s">
        <v>481</v>
      </c>
      <c r="BK22" s="363" t="s">
        <v>482</v>
      </c>
      <c r="BL22" s="363" t="s">
        <v>483</v>
      </c>
      <c r="BM22" s="257" t="s">
        <v>346</v>
      </c>
      <c r="BN22" s="75">
        <v>9</v>
      </c>
      <c r="BO22" s="236" t="s">
        <v>711</v>
      </c>
      <c r="BP22" s="249" t="s">
        <v>716</v>
      </c>
      <c r="BQ22" s="249" t="s">
        <v>577</v>
      </c>
      <c r="BR22" s="249" t="s">
        <v>717</v>
      </c>
    </row>
    <row r="23" spans="1:70" s="389" customFormat="1" ht="18" customHeight="1" x14ac:dyDescent="0.3">
      <c r="A23" s="72" t="s">
        <v>137</v>
      </c>
      <c r="B23" s="62">
        <f>'[1]9 класс'!B112</f>
        <v>1</v>
      </c>
      <c r="C23" s="62">
        <f>'[1]9 класс'!C112</f>
        <v>0</v>
      </c>
      <c r="D23" s="62">
        <f>'[1]9 класс'!D112</f>
        <v>0</v>
      </c>
      <c r="E23" s="62">
        <f>'[1]9 класс'!E112</f>
        <v>1</v>
      </c>
      <c r="F23" s="62">
        <f>'[1]9 класс'!F112</f>
        <v>0</v>
      </c>
      <c r="G23" s="62">
        <f>'[1]9 класс'!G112</f>
        <v>1</v>
      </c>
      <c r="H23" s="62">
        <f>'[1]9 класс'!H112</f>
        <v>0</v>
      </c>
      <c r="I23" s="62">
        <f>'[1]9 класс'!I112</f>
        <v>0</v>
      </c>
      <c r="J23" s="62">
        <f>'[1]9 класс'!J112</f>
        <v>1</v>
      </c>
      <c r="K23" s="62">
        <f>'[1]9 класс'!K112</f>
        <v>1</v>
      </c>
      <c r="L23" s="62">
        <f>'[1]9 класс'!L112</f>
        <v>0</v>
      </c>
      <c r="M23" s="62">
        <f>'[1]9 класс'!M112</f>
        <v>1</v>
      </c>
      <c r="N23" s="62">
        <f>'[1]9 класс'!N112</f>
        <v>1</v>
      </c>
      <c r="O23" s="62">
        <f>'[1]9 класс'!O112</f>
        <v>0</v>
      </c>
      <c r="P23" s="62">
        <f>'[1]9 класс'!P112</f>
        <v>1</v>
      </c>
      <c r="Q23" s="62">
        <f>'[1]9 класс'!Q112</f>
        <v>0</v>
      </c>
      <c r="R23" s="62">
        <f>'[1]9 класс'!R112</f>
        <v>1</v>
      </c>
      <c r="S23" s="62">
        <f>'[1]9 класс'!S112</f>
        <v>1</v>
      </c>
      <c r="T23" s="62">
        <f>'[1]9 класс'!T112</f>
        <v>0</v>
      </c>
      <c r="U23" s="62">
        <f>'[1]9 класс'!U112</f>
        <v>0</v>
      </c>
      <c r="V23" s="63">
        <v>2</v>
      </c>
      <c r="W23" s="63">
        <v>2</v>
      </c>
      <c r="X23" s="63">
        <v>2</v>
      </c>
      <c r="Y23" s="63">
        <v>0</v>
      </c>
      <c r="Z23" s="63">
        <v>2</v>
      </c>
      <c r="AA23" s="63">
        <v>0</v>
      </c>
      <c r="AB23" s="63">
        <v>2</v>
      </c>
      <c r="AC23" s="63">
        <v>2</v>
      </c>
      <c r="AD23" s="63">
        <v>2</v>
      </c>
      <c r="AE23" s="63">
        <v>0</v>
      </c>
      <c r="AF23" s="62">
        <v>1</v>
      </c>
      <c r="AG23" s="62">
        <v>1</v>
      </c>
      <c r="AH23" s="62">
        <v>0</v>
      </c>
      <c r="AI23" s="62">
        <v>1</v>
      </c>
      <c r="AJ23" s="62">
        <v>1</v>
      </c>
      <c r="AK23" s="62">
        <v>1</v>
      </c>
      <c r="AL23" s="62">
        <v>0</v>
      </c>
      <c r="AM23" s="62">
        <v>0</v>
      </c>
      <c r="AN23" s="62">
        <v>0</v>
      </c>
      <c r="AO23" s="62">
        <v>0</v>
      </c>
      <c r="AP23" s="64">
        <v>0.5</v>
      </c>
      <c r="AQ23" s="64">
        <v>0.5</v>
      </c>
      <c r="AR23" s="64">
        <v>0</v>
      </c>
      <c r="AS23" s="64">
        <v>0.5</v>
      </c>
      <c r="AT23" s="64">
        <v>0.5</v>
      </c>
      <c r="AU23" s="61">
        <v>0</v>
      </c>
      <c r="AV23" s="61">
        <v>0</v>
      </c>
      <c r="AW23" s="61">
        <v>0.5</v>
      </c>
      <c r="AX23" s="61">
        <v>0.5</v>
      </c>
      <c r="AY23" s="61">
        <v>0.5</v>
      </c>
      <c r="AZ23" s="61">
        <v>0.5</v>
      </c>
      <c r="BA23" s="64">
        <v>0</v>
      </c>
      <c r="BB23" s="64">
        <v>0</v>
      </c>
      <c r="BC23" s="64">
        <v>0.5</v>
      </c>
      <c r="BD23" s="64">
        <v>0</v>
      </c>
      <c r="BE23" s="64">
        <v>0.5</v>
      </c>
      <c r="BF23" s="71">
        <f t="shared" si="0"/>
        <v>34</v>
      </c>
      <c r="BG23" s="72">
        <v>10</v>
      </c>
      <c r="BH23" s="76">
        <f t="shared" si="1"/>
        <v>0.58620689655172409</v>
      </c>
      <c r="BI23" s="73" t="s">
        <v>352</v>
      </c>
      <c r="BJ23" s="363" t="s">
        <v>567</v>
      </c>
      <c r="BK23" s="363" t="s">
        <v>568</v>
      </c>
      <c r="BL23" s="363" t="s">
        <v>569</v>
      </c>
      <c r="BM23" s="257" t="s">
        <v>330</v>
      </c>
      <c r="BN23" s="75">
        <v>9</v>
      </c>
      <c r="BO23" s="236" t="s">
        <v>725</v>
      </c>
      <c r="BP23" s="249" t="s">
        <v>735</v>
      </c>
      <c r="BQ23" s="249" t="s">
        <v>617</v>
      </c>
      <c r="BR23" s="249" t="s">
        <v>736</v>
      </c>
    </row>
    <row r="24" spans="1:70" s="389" customFormat="1" ht="18" customHeight="1" x14ac:dyDescent="0.3">
      <c r="A24" s="72" t="s">
        <v>102</v>
      </c>
      <c r="B24" s="62">
        <f>'[1]9 класс'!B77</f>
        <v>1</v>
      </c>
      <c r="C24" s="62">
        <f>'[1]9 класс'!C77</f>
        <v>1</v>
      </c>
      <c r="D24" s="62">
        <f>'[1]9 класс'!D77</f>
        <v>0</v>
      </c>
      <c r="E24" s="62">
        <f>'[1]9 класс'!E77</f>
        <v>1</v>
      </c>
      <c r="F24" s="62">
        <f>'[1]9 класс'!F77</f>
        <v>1</v>
      </c>
      <c r="G24" s="62">
        <f>'[1]9 класс'!G77</f>
        <v>0</v>
      </c>
      <c r="H24" s="62">
        <f>'[1]9 класс'!H77</f>
        <v>1</v>
      </c>
      <c r="I24" s="62">
        <f>'[1]9 класс'!I77</f>
        <v>0</v>
      </c>
      <c r="J24" s="62">
        <f>'[1]9 класс'!J77</f>
        <v>1</v>
      </c>
      <c r="K24" s="62">
        <f>'[1]9 класс'!K77</f>
        <v>1</v>
      </c>
      <c r="L24" s="62">
        <f>'[1]9 класс'!L77</f>
        <v>0</v>
      </c>
      <c r="M24" s="62">
        <f>'[1]9 класс'!M77</f>
        <v>1</v>
      </c>
      <c r="N24" s="62">
        <f>'[1]9 класс'!N77</f>
        <v>0</v>
      </c>
      <c r="O24" s="62">
        <f>'[1]9 класс'!O77</f>
        <v>0</v>
      </c>
      <c r="P24" s="62">
        <f>'[1]9 класс'!P77</f>
        <v>0</v>
      </c>
      <c r="Q24" s="62">
        <f>'[1]9 класс'!Q77</f>
        <v>1</v>
      </c>
      <c r="R24" s="62">
        <f>'[1]9 класс'!R77</f>
        <v>1</v>
      </c>
      <c r="S24" s="62">
        <f>'[1]9 класс'!S77</f>
        <v>0</v>
      </c>
      <c r="T24" s="62">
        <f>'[1]9 класс'!T77</f>
        <v>1</v>
      </c>
      <c r="U24" s="62">
        <f>'[1]9 класс'!U77</f>
        <v>0</v>
      </c>
      <c r="V24" s="63">
        <v>2</v>
      </c>
      <c r="W24" s="63">
        <v>2</v>
      </c>
      <c r="X24" s="63">
        <v>2</v>
      </c>
      <c r="Y24" s="63">
        <v>2</v>
      </c>
      <c r="Z24" s="63">
        <v>2</v>
      </c>
      <c r="AA24" s="63">
        <v>0</v>
      </c>
      <c r="AB24" s="63">
        <v>0</v>
      </c>
      <c r="AC24" s="63">
        <v>0</v>
      </c>
      <c r="AD24" s="63">
        <v>2</v>
      </c>
      <c r="AE24" s="63">
        <v>0</v>
      </c>
      <c r="AF24" s="62">
        <v>1</v>
      </c>
      <c r="AG24" s="62">
        <v>1</v>
      </c>
      <c r="AH24" s="62">
        <v>1</v>
      </c>
      <c r="AI24" s="62">
        <v>1</v>
      </c>
      <c r="AJ24" s="62">
        <v>1</v>
      </c>
      <c r="AK24" s="62">
        <v>1</v>
      </c>
      <c r="AL24" s="62">
        <v>1</v>
      </c>
      <c r="AM24" s="62">
        <v>1</v>
      </c>
      <c r="AN24" s="62">
        <v>0</v>
      </c>
      <c r="AO24" s="62">
        <v>0</v>
      </c>
      <c r="AP24" s="64">
        <v>0.5</v>
      </c>
      <c r="AQ24" s="64">
        <v>0</v>
      </c>
      <c r="AR24" s="64">
        <v>0</v>
      </c>
      <c r="AS24" s="64">
        <v>0</v>
      </c>
      <c r="AT24" s="64">
        <v>0</v>
      </c>
      <c r="AU24" s="61">
        <v>0</v>
      </c>
      <c r="AV24" s="61">
        <v>0</v>
      </c>
      <c r="AW24" s="61">
        <v>0.5</v>
      </c>
      <c r="AX24" s="61">
        <v>0.5</v>
      </c>
      <c r="AY24" s="61">
        <v>0.5</v>
      </c>
      <c r="AZ24" s="61">
        <v>0.5</v>
      </c>
      <c r="BA24" s="64">
        <v>0</v>
      </c>
      <c r="BB24" s="64">
        <v>0</v>
      </c>
      <c r="BC24" s="64">
        <v>0</v>
      </c>
      <c r="BD24" s="64">
        <v>0</v>
      </c>
      <c r="BE24" s="64">
        <v>0.5</v>
      </c>
      <c r="BF24" s="71">
        <f t="shared" si="0"/>
        <v>34</v>
      </c>
      <c r="BG24" s="72">
        <v>10</v>
      </c>
      <c r="BH24" s="76">
        <f t="shared" si="1"/>
        <v>0.58620689655172409</v>
      </c>
      <c r="BI24" s="73" t="s">
        <v>352</v>
      </c>
      <c r="BJ24" s="364" t="s">
        <v>578</v>
      </c>
      <c r="BK24" s="365" t="s">
        <v>579</v>
      </c>
      <c r="BL24" s="364" t="s">
        <v>529</v>
      </c>
      <c r="BM24" s="257" t="s">
        <v>338</v>
      </c>
      <c r="BN24" s="75">
        <v>9</v>
      </c>
      <c r="BO24" s="236" t="s">
        <v>725</v>
      </c>
      <c r="BP24" s="249" t="s">
        <v>704</v>
      </c>
      <c r="BQ24" s="249" t="s">
        <v>705</v>
      </c>
      <c r="BR24" s="249" t="s">
        <v>706</v>
      </c>
    </row>
    <row r="25" spans="1:70" s="389" customFormat="1" ht="18" customHeight="1" x14ac:dyDescent="0.3">
      <c r="A25" s="72" t="s">
        <v>40</v>
      </c>
      <c r="B25" s="62">
        <v>1</v>
      </c>
      <c r="C25" s="62">
        <v>1</v>
      </c>
      <c r="D25" s="62">
        <v>1</v>
      </c>
      <c r="E25" s="62">
        <v>0</v>
      </c>
      <c r="F25" s="62">
        <v>0</v>
      </c>
      <c r="G25" s="62">
        <v>1</v>
      </c>
      <c r="H25" s="62">
        <v>0</v>
      </c>
      <c r="I25" s="62">
        <v>0</v>
      </c>
      <c r="J25" s="62">
        <v>1</v>
      </c>
      <c r="K25" s="62">
        <v>1</v>
      </c>
      <c r="L25" s="62">
        <v>0</v>
      </c>
      <c r="M25" s="62">
        <v>1</v>
      </c>
      <c r="N25" s="62">
        <v>1</v>
      </c>
      <c r="O25" s="62">
        <v>1</v>
      </c>
      <c r="P25" s="62">
        <v>1</v>
      </c>
      <c r="Q25" s="62">
        <v>1</v>
      </c>
      <c r="R25" s="62">
        <v>0</v>
      </c>
      <c r="S25" s="62">
        <v>0</v>
      </c>
      <c r="T25" s="62">
        <v>1</v>
      </c>
      <c r="U25" s="62">
        <v>0</v>
      </c>
      <c r="V25" s="63">
        <v>2</v>
      </c>
      <c r="W25" s="63">
        <v>2</v>
      </c>
      <c r="X25" s="63">
        <v>0</v>
      </c>
      <c r="Y25" s="63">
        <v>0</v>
      </c>
      <c r="Z25" s="63">
        <v>2</v>
      </c>
      <c r="AA25" s="63">
        <v>0</v>
      </c>
      <c r="AB25" s="63">
        <v>0</v>
      </c>
      <c r="AC25" s="63">
        <v>0</v>
      </c>
      <c r="AD25" s="63">
        <v>2</v>
      </c>
      <c r="AE25" s="63">
        <v>0</v>
      </c>
      <c r="AF25" s="62">
        <v>1</v>
      </c>
      <c r="AG25" s="62">
        <v>1</v>
      </c>
      <c r="AH25" s="62">
        <v>1</v>
      </c>
      <c r="AI25" s="62">
        <v>1</v>
      </c>
      <c r="AJ25" s="62">
        <v>0</v>
      </c>
      <c r="AK25" s="62">
        <v>1</v>
      </c>
      <c r="AL25" s="62">
        <v>1</v>
      </c>
      <c r="AM25" s="62">
        <v>0</v>
      </c>
      <c r="AN25" s="62">
        <v>0</v>
      </c>
      <c r="AO25" s="62">
        <v>1</v>
      </c>
      <c r="AP25" s="64">
        <v>0.5</v>
      </c>
      <c r="AQ25" s="64">
        <v>0.5</v>
      </c>
      <c r="AR25" s="64">
        <v>0.5</v>
      </c>
      <c r="AS25" s="64">
        <v>0.5</v>
      </c>
      <c r="AT25" s="64">
        <v>0.5</v>
      </c>
      <c r="AU25" s="61">
        <v>0</v>
      </c>
      <c r="AV25" s="61">
        <v>0</v>
      </c>
      <c r="AW25" s="61">
        <v>0.5</v>
      </c>
      <c r="AX25" s="61">
        <v>0.5</v>
      </c>
      <c r="AY25" s="61">
        <v>0.5</v>
      </c>
      <c r="AZ25" s="61">
        <v>0.5</v>
      </c>
      <c r="BA25" s="64">
        <v>0.5</v>
      </c>
      <c r="BB25" s="64">
        <v>0.5</v>
      </c>
      <c r="BC25" s="64">
        <v>0.5</v>
      </c>
      <c r="BD25" s="64">
        <v>0.5</v>
      </c>
      <c r="BE25" s="64">
        <v>0.5</v>
      </c>
      <c r="BF25" s="71">
        <f t="shared" si="0"/>
        <v>34</v>
      </c>
      <c r="BG25" s="72">
        <v>10</v>
      </c>
      <c r="BH25" s="76">
        <f t="shared" si="1"/>
        <v>0.58620689655172409</v>
      </c>
      <c r="BI25" s="73" t="s">
        <v>352</v>
      </c>
      <c r="BJ25" s="246" t="s">
        <v>484</v>
      </c>
      <c r="BK25" s="366" t="s">
        <v>485</v>
      </c>
      <c r="BL25" s="246" t="s">
        <v>486</v>
      </c>
      <c r="BM25" s="257" t="s">
        <v>351</v>
      </c>
      <c r="BN25" s="75">
        <v>9</v>
      </c>
      <c r="BO25" s="236" t="s">
        <v>707</v>
      </c>
      <c r="BP25" s="233" t="s">
        <v>708</v>
      </c>
      <c r="BQ25" s="233" t="s">
        <v>709</v>
      </c>
      <c r="BR25" s="233" t="s">
        <v>710</v>
      </c>
    </row>
    <row r="26" spans="1:70" s="389" customFormat="1" ht="18" customHeight="1" x14ac:dyDescent="0.3">
      <c r="A26" s="72" t="s">
        <v>79</v>
      </c>
      <c r="B26" s="62">
        <f>'[1]9 класс'!B54</f>
        <v>1</v>
      </c>
      <c r="C26" s="62">
        <f>'[1]9 класс'!C54</f>
        <v>0</v>
      </c>
      <c r="D26" s="62">
        <f>'[1]9 класс'!D54</f>
        <v>1</v>
      </c>
      <c r="E26" s="62">
        <f>'[1]9 класс'!E54</f>
        <v>1</v>
      </c>
      <c r="F26" s="62">
        <f>'[1]9 класс'!F54</f>
        <v>0</v>
      </c>
      <c r="G26" s="62">
        <f>'[1]9 класс'!G54</f>
        <v>1</v>
      </c>
      <c r="H26" s="62">
        <f>'[1]9 класс'!H54</f>
        <v>0</v>
      </c>
      <c r="I26" s="62">
        <f>'[1]9 класс'!I54</f>
        <v>0</v>
      </c>
      <c r="J26" s="62">
        <f>'[1]9 класс'!J54</f>
        <v>1</v>
      </c>
      <c r="K26" s="62">
        <f>'[1]9 класс'!K54</f>
        <v>0</v>
      </c>
      <c r="L26" s="62">
        <f>'[1]9 класс'!L54</f>
        <v>0</v>
      </c>
      <c r="M26" s="62">
        <f>'[1]9 класс'!M54</f>
        <v>0</v>
      </c>
      <c r="N26" s="62">
        <f>'[1]9 класс'!N54</f>
        <v>0</v>
      </c>
      <c r="O26" s="62">
        <f>'[1]9 класс'!O54</f>
        <v>0</v>
      </c>
      <c r="P26" s="62">
        <f>'[1]9 класс'!P54</f>
        <v>0</v>
      </c>
      <c r="Q26" s="62">
        <f>'[1]9 класс'!Q54</f>
        <v>0</v>
      </c>
      <c r="R26" s="62">
        <f>'[1]9 класс'!R54</f>
        <v>0</v>
      </c>
      <c r="S26" s="62">
        <f>'[1]9 класс'!S54</f>
        <v>0</v>
      </c>
      <c r="T26" s="62">
        <f>'[1]9 класс'!T54</f>
        <v>0</v>
      </c>
      <c r="U26" s="62">
        <f>'[1]9 класс'!U54</f>
        <v>0</v>
      </c>
      <c r="V26" s="63">
        <v>0</v>
      </c>
      <c r="W26" s="63">
        <v>2</v>
      </c>
      <c r="X26" s="63">
        <v>2</v>
      </c>
      <c r="Y26" s="63">
        <v>2</v>
      </c>
      <c r="Z26" s="63">
        <v>2</v>
      </c>
      <c r="AA26" s="63">
        <v>2</v>
      </c>
      <c r="AB26" s="63">
        <v>0</v>
      </c>
      <c r="AC26" s="63">
        <v>2</v>
      </c>
      <c r="AD26" s="63">
        <v>0</v>
      </c>
      <c r="AE26" s="63">
        <v>2</v>
      </c>
      <c r="AF26" s="62">
        <v>1</v>
      </c>
      <c r="AG26" s="62">
        <v>0</v>
      </c>
      <c r="AH26" s="62">
        <v>1</v>
      </c>
      <c r="AI26" s="62">
        <v>0</v>
      </c>
      <c r="AJ26" s="62">
        <v>1</v>
      </c>
      <c r="AK26" s="62">
        <v>1</v>
      </c>
      <c r="AL26" s="62">
        <v>1</v>
      </c>
      <c r="AM26" s="62">
        <v>1</v>
      </c>
      <c r="AN26" s="62">
        <v>1</v>
      </c>
      <c r="AO26" s="62">
        <v>1</v>
      </c>
      <c r="AP26" s="64">
        <v>0.5</v>
      </c>
      <c r="AQ26" s="64">
        <v>0.5</v>
      </c>
      <c r="AR26" s="64">
        <v>0.5</v>
      </c>
      <c r="AS26" s="64">
        <v>0.5</v>
      </c>
      <c r="AT26" s="64">
        <v>0.5</v>
      </c>
      <c r="AU26" s="61">
        <v>0.5</v>
      </c>
      <c r="AV26" s="61">
        <v>0.5</v>
      </c>
      <c r="AW26" s="61">
        <v>0.5</v>
      </c>
      <c r="AX26" s="61">
        <v>0.5</v>
      </c>
      <c r="AY26" s="61">
        <v>0.5</v>
      </c>
      <c r="AZ26" s="61">
        <v>0.5</v>
      </c>
      <c r="BA26" s="64">
        <v>0.5</v>
      </c>
      <c r="BB26" s="64">
        <v>0</v>
      </c>
      <c r="BC26" s="64">
        <v>0</v>
      </c>
      <c r="BD26" s="64">
        <v>0</v>
      </c>
      <c r="BE26" s="64">
        <v>0.5</v>
      </c>
      <c r="BF26" s="71">
        <f t="shared" si="0"/>
        <v>33.5</v>
      </c>
      <c r="BG26" s="72">
        <v>11</v>
      </c>
      <c r="BH26" s="76">
        <f t="shared" si="1"/>
        <v>0.57758620689655171</v>
      </c>
      <c r="BI26" s="73" t="s">
        <v>352</v>
      </c>
      <c r="BJ26" s="363" t="s">
        <v>487</v>
      </c>
      <c r="BK26" s="363" t="s">
        <v>470</v>
      </c>
      <c r="BL26" s="363" t="s">
        <v>488</v>
      </c>
      <c r="BM26" s="257" t="s">
        <v>342</v>
      </c>
      <c r="BN26" s="75">
        <v>9</v>
      </c>
      <c r="BO26" s="236" t="s">
        <v>718</v>
      </c>
      <c r="BP26" s="249" t="s">
        <v>719</v>
      </c>
      <c r="BQ26" s="249" t="s">
        <v>720</v>
      </c>
      <c r="BR26" s="249" t="s">
        <v>594</v>
      </c>
    </row>
    <row r="27" spans="1:70" s="389" customFormat="1" ht="18" customHeight="1" x14ac:dyDescent="0.3">
      <c r="A27" s="72" t="s">
        <v>54</v>
      </c>
      <c r="B27" s="62">
        <v>1</v>
      </c>
      <c r="C27" s="62">
        <v>1</v>
      </c>
      <c r="D27" s="62">
        <v>1</v>
      </c>
      <c r="E27" s="62">
        <v>1</v>
      </c>
      <c r="F27" s="62">
        <v>1</v>
      </c>
      <c r="G27" s="62">
        <v>0</v>
      </c>
      <c r="H27" s="62">
        <v>0</v>
      </c>
      <c r="I27" s="62">
        <v>0</v>
      </c>
      <c r="J27" s="62">
        <v>1</v>
      </c>
      <c r="K27" s="62">
        <v>1</v>
      </c>
      <c r="L27" s="62">
        <v>0</v>
      </c>
      <c r="M27" s="62">
        <v>1</v>
      </c>
      <c r="N27" s="62">
        <v>1</v>
      </c>
      <c r="O27" s="62">
        <v>1</v>
      </c>
      <c r="P27" s="62">
        <v>0</v>
      </c>
      <c r="Q27" s="62">
        <v>0</v>
      </c>
      <c r="R27" s="62">
        <v>1</v>
      </c>
      <c r="S27" s="62">
        <v>1</v>
      </c>
      <c r="T27" s="62">
        <v>1</v>
      </c>
      <c r="U27" s="62">
        <v>0</v>
      </c>
      <c r="V27" s="63">
        <v>0</v>
      </c>
      <c r="W27" s="63">
        <v>2</v>
      </c>
      <c r="X27" s="63">
        <v>0</v>
      </c>
      <c r="Y27" s="63">
        <v>2</v>
      </c>
      <c r="Z27" s="63">
        <v>2</v>
      </c>
      <c r="AA27" s="63">
        <v>0</v>
      </c>
      <c r="AB27" s="63">
        <v>0</v>
      </c>
      <c r="AC27" s="63">
        <v>2</v>
      </c>
      <c r="AD27" s="63">
        <v>0</v>
      </c>
      <c r="AE27" s="63">
        <v>0</v>
      </c>
      <c r="AF27" s="62">
        <v>0</v>
      </c>
      <c r="AG27" s="62">
        <v>1</v>
      </c>
      <c r="AH27" s="62">
        <v>1</v>
      </c>
      <c r="AI27" s="62">
        <v>1</v>
      </c>
      <c r="AJ27" s="62">
        <v>0</v>
      </c>
      <c r="AK27" s="62">
        <v>1</v>
      </c>
      <c r="AL27" s="62">
        <v>1</v>
      </c>
      <c r="AM27" s="62">
        <v>1</v>
      </c>
      <c r="AN27" s="62">
        <v>0</v>
      </c>
      <c r="AO27" s="62">
        <v>0</v>
      </c>
      <c r="AP27" s="64">
        <v>0.5</v>
      </c>
      <c r="AQ27" s="64">
        <v>0.5</v>
      </c>
      <c r="AR27" s="64">
        <v>0.5</v>
      </c>
      <c r="AS27" s="64">
        <v>0.5</v>
      </c>
      <c r="AT27" s="64">
        <v>0.5</v>
      </c>
      <c r="AU27" s="61">
        <v>0.5</v>
      </c>
      <c r="AV27" s="61">
        <v>0.5</v>
      </c>
      <c r="AW27" s="61">
        <v>0.5</v>
      </c>
      <c r="AX27" s="61">
        <v>0.5</v>
      </c>
      <c r="AY27" s="61">
        <v>0.5</v>
      </c>
      <c r="AZ27" s="61">
        <v>0.5</v>
      </c>
      <c r="BA27" s="64">
        <v>0.5</v>
      </c>
      <c r="BB27" s="64">
        <v>0</v>
      </c>
      <c r="BC27" s="64">
        <v>0</v>
      </c>
      <c r="BD27" s="64">
        <v>0</v>
      </c>
      <c r="BE27" s="64">
        <v>0.5</v>
      </c>
      <c r="BF27" s="71">
        <f t="shared" si="0"/>
        <v>33.5</v>
      </c>
      <c r="BG27" s="72">
        <v>11</v>
      </c>
      <c r="BH27" s="76">
        <f t="shared" si="1"/>
        <v>0.57758620689655171</v>
      </c>
      <c r="BI27" s="73" t="s">
        <v>352</v>
      </c>
      <c r="BJ27" s="363" t="s">
        <v>489</v>
      </c>
      <c r="BK27" s="363" t="s">
        <v>490</v>
      </c>
      <c r="BL27" s="363" t="s">
        <v>491</v>
      </c>
      <c r="BM27" s="257" t="s">
        <v>350</v>
      </c>
      <c r="BN27" s="75">
        <v>9</v>
      </c>
      <c r="BO27" s="236"/>
      <c r="BP27" s="249" t="s">
        <v>721</v>
      </c>
      <c r="BQ27" s="249" t="s">
        <v>541</v>
      </c>
      <c r="BR27" s="249" t="s">
        <v>510</v>
      </c>
    </row>
    <row r="28" spans="1:70" s="389" customFormat="1" ht="18" customHeight="1" x14ac:dyDescent="0.3">
      <c r="A28" s="72" t="s">
        <v>74</v>
      </c>
      <c r="B28" s="62">
        <f>'[1]9 класс'!B49</f>
        <v>1</v>
      </c>
      <c r="C28" s="62">
        <f>'[1]9 класс'!C49</f>
        <v>1</v>
      </c>
      <c r="D28" s="62">
        <f>'[1]9 класс'!D49</f>
        <v>0</v>
      </c>
      <c r="E28" s="62">
        <f>'[1]9 класс'!E49</f>
        <v>1</v>
      </c>
      <c r="F28" s="62">
        <f>'[1]9 класс'!F49</f>
        <v>1</v>
      </c>
      <c r="G28" s="62">
        <f>'[1]9 класс'!G49</f>
        <v>0</v>
      </c>
      <c r="H28" s="62">
        <f>'[1]9 класс'!H49</f>
        <v>0</v>
      </c>
      <c r="I28" s="62">
        <f>'[1]9 класс'!I49</f>
        <v>0</v>
      </c>
      <c r="J28" s="62">
        <f>'[1]9 класс'!J49</f>
        <v>0</v>
      </c>
      <c r="K28" s="62">
        <f>'[1]9 класс'!K49</f>
        <v>0</v>
      </c>
      <c r="L28" s="62">
        <f>'[1]9 класс'!L49</f>
        <v>0</v>
      </c>
      <c r="M28" s="62">
        <f>'[1]9 класс'!M49</f>
        <v>0</v>
      </c>
      <c r="N28" s="62">
        <f>'[1]9 класс'!N49</f>
        <v>0</v>
      </c>
      <c r="O28" s="62">
        <f>'[1]9 класс'!O49</f>
        <v>1</v>
      </c>
      <c r="P28" s="62">
        <f>'[1]9 класс'!P49</f>
        <v>0</v>
      </c>
      <c r="Q28" s="62">
        <f>'[1]9 класс'!Q49</f>
        <v>0</v>
      </c>
      <c r="R28" s="62">
        <f>'[1]9 класс'!R49</f>
        <v>1</v>
      </c>
      <c r="S28" s="62">
        <f>'[1]9 класс'!S49</f>
        <v>1</v>
      </c>
      <c r="T28" s="62">
        <f>'[1]9 класс'!T49</f>
        <v>1</v>
      </c>
      <c r="U28" s="62">
        <f>'[1]9 класс'!U49</f>
        <v>0</v>
      </c>
      <c r="V28" s="63">
        <v>2</v>
      </c>
      <c r="W28" s="63">
        <v>2</v>
      </c>
      <c r="X28" s="63">
        <v>0</v>
      </c>
      <c r="Y28" s="63">
        <v>0</v>
      </c>
      <c r="Z28" s="63">
        <v>2</v>
      </c>
      <c r="AA28" s="63">
        <v>0</v>
      </c>
      <c r="AB28" s="63">
        <v>2</v>
      </c>
      <c r="AC28" s="63">
        <v>0</v>
      </c>
      <c r="AD28" s="63">
        <v>2</v>
      </c>
      <c r="AE28" s="63">
        <v>0</v>
      </c>
      <c r="AF28" s="62">
        <v>1</v>
      </c>
      <c r="AG28" s="62">
        <v>1</v>
      </c>
      <c r="AH28" s="62">
        <v>1</v>
      </c>
      <c r="AI28" s="62">
        <v>1</v>
      </c>
      <c r="AJ28" s="62">
        <v>1</v>
      </c>
      <c r="AK28" s="62">
        <v>1</v>
      </c>
      <c r="AL28" s="62">
        <v>1</v>
      </c>
      <c r="AM28" s="62">
        <v>1</v>
      </c>
      <c r="AN28" s="62">
        <v>1</v>
      </c>
      <c r="AO28" s="62">
        <v>1</v>
      </c>
      <c r="AP28" s="64">
        <v>0.5</v>
      </c>
      <c r="AQ28" s="64">
        <v>0.5</v>
      </c>
      <c r="AR28" s="64">
        <v>0</v>
      </c>
      <c r="AS28" s="64">
        <v>0.5</v>
      </c>
      <c r="AT28" s="64">
        <v>0</v>
      </c>
      <c r="AU28" s="61">
        <v>0.5</v>
      </c>
      <c r="AV28" s="61">
        <v>0.5</v>
      </c>
      <c r="AW28" s="61">
        <v>0.5</v>
      </c>
      <c r="AX28" s="61">
        <v>0.5</v>
      </c>
      <c r="AY28" s="61">
        <v>0.5</v>
      </c>
      <c r="AZ28" s="61">
        <v>0.5</v>
      </c>
      <c r="BA28" s="64">
        <v>0</v>
      </c>
      <c r="BB28" s="64">
        <v>0.5</v>
      </c>
      <c r="BC28" s="64">
        <v>0</v>
      </c>
      <c r="BD28" s="64">
        <v>0</v>
      </c>
      <c r="BE28" s="64">
        <v>0.5</v>
      </c>
      <c r="BF28" s="71">
        <f t="shared" si="0"/>
        <v>33.5</v>
      </c>
      <c r="BG28" s="72">
        <v>11</v>
      </c>
      <c r="BH28" s="76">
        <f t="shared" si="1"/>
        <v>0.57758620689655171</v>
      </c>
      <c r="BI28" s="73" t="s">
        <v>352</v>
      </c>
      <c r="BJ28" s="367" t="s">
        <v>492</v>
      </c>
      <c r="BK28" s="367" t="s">
        <v>493</v>
      </c>
      <c r="BL28" s="367" t="s">
        <v>494</v>
      </c>
      <c r="BM28" s="257" t="s">
        <v>343</v>
      </c>
      <c r="BN28" s="75">
        <v>9</v>
      </c>
      <c r="BO28" s="368" t="s">
        <v>718</v>
      </c>
      <c r="BP28" s="367" t="s">
        <v>722</v>
      </c>
      <c r="BQ28" s="367" t="s">
        <v>577</v>
      </c>
      <c r="BR28" s="367" t="s">
        <v>524</v>
      </c>
    </row>
    <row r="29" spans="1:70" s="389" customFormat="1" ht="18" customHeight="1" x14ac:dyDescent="0.3">
      <c r="A29" s="72" t="s">
        <v>66</v>
      </c>
      <c r="B29" s="62">
        <f>'[1]9 класс'!B41</f>
        <v>1</v>
      </c>
      <c r="C29" s="62">
        <f>'[1]9 класс'!C41</f>
        <v>1</v>
      </c>
      <c r="D29" s="62">
        <f>'[1]9 класс'!D41</f>
        <v>1</v>
      </c>
      <c r="E29" s="62">
        <f>'[1]9 класс'!E41</f>
        <v>1</v>
      </c>
      <c r="F29" s="62">
        <f>'[1]9 класс'!F41</f>
        <v>0</v>
      </c>
      <c r="G29" s="62">
        <f>'[1]9 класс'!G41</f>
        <v>1</v>
      </c>
      <c r="H29" s="62">
        <f>'[1]9 класс'!H41</f>
        <v>0</v>
      </c>
      <c r="I29" s="62">
        <f>'[1]9 класс'!I41</f>
        <v>0</v>
      </c>
      <c r="J29" s="62">
        <f>'[1]9 класс'!J41</f>
        <v>1</v>
      </c>
      <c r="K29" s="62">
        <f>'[1]9 класс'!K41</f>
        <v>1</v>
      </c>
      <c r="L29" s="62">
        <f>'[1]9 класс'!L41</f>
        <v>0</v>
      </c>
      <c r="M29" s="62">
        <f>'[1]9 класс'!M41</f>
        <v>1</v>
      </c>
      <c r="N29" s="62">
        <f>'[1]9 класс'!N41</f>
        <v>1</v>
      </c>
      <c r="O29" s="62">
        <f>'[1]9 класс'!O41</f>
        <v>1</v>
      </c>
      <c r="P29" s="62">
        <f>'[1]9 класс'!P41</f>
        <v>1</v>
      </c>
      <c r="Q29" s="62">
        <f>'[1]9 класс'!Q41</f>
        <v>0</v>
      </c>
      <c r="R29" s="62">
        <f>'[1]9 класс'!R41</f>
        <v>1</v>
      </c>
      <c r="S29" s="62">
        <f>'[1]9 класс'!S41</f>
        <v>1</v>
      </c>
      <c r="T29" s="62">
        <f>'[1]9 класс'!T41</f>
        <v>1</v>
      </c>
      <c r="U29" s="62">
        <f>'[1]9 класс'!U41</f>
        <v>0</v>
      </c>
      <c r="V29" s="63">
        <v>0</v>
      </c>
      <c r="W29" s="63">
        <v>2</v>
      </c>
      <c r="X29" s="63">
        <v>2</v>
      </c>
      <c r="Y29" s="63">
        <v>0</v>
      </c>
      <c r="Z29" s="63">
        <v>2</v>
      </c>
      <c r="AA29" s="63">
        <v>2</v>
      </c>
      <c r="AB29" s="63">
        <v>2</v>
      </c>
      <c r="AC29" s="63">
        <v>0</v>
      </c>
      <c r="AD29" s="63">
        <v>0</v>
      </c>
      <c r="AE29" s="63">
        <v>0</v>
      </c>
      <c r="AF29" s="62">
        <v>0</v>
      </c>
      <c r="AG29" s="62">
        <v>1</v>
      </c>
      <c r="AH29" s="62">
        <v>0</v>
      </c>
      <c r="AI29" s="62">
        <v>1</v>
      </c>
      <c r="AJ29" s="62">
        <v>0</v>
      </c>
      <c r="AK29" s="62">
        <v>1</v>
      </c>
      <c r="AL29" s="62">
        <v>0</v>
      </c>
      <c r="AM29" s="62">
        <v>0</v>
      </c>
      <c r="AN29" s="62">
        <v>0</v>
      </c>
      <c r="AO29" s="62">
        <v>1</v>
      </c>
      <c r="AP29" s="64">
        <v>0.5</v>
      </c>
      <c r="AQ29" s="64">
        <v>0.5</v>
      </c>
      <c r="AR29" s="64">
        <v>0</v>
      </c>
      <c r="AS29" s="64">
        <v>0.5</v>
      </c>
      <c r="AT29" s="64">
        <v>0.5</v>
      </c>
      <c r="AU29" s="61">
        <v>0.5</v>
      </c>
      <c r="AV29" s="61">
        <v>0.5</v>
      </c>
      <c r="AW29" s="61">
        <v>0.5</v>
      </c>
      <c r="AX29" s="61">
        <v>0.5</v>
      </c>
      <c r="AY29" s="61">
        <v>0.5</v>
      </c>
      <c r="AZ29" s="61">
        <v>0.5</v>
      </c>
      <c r="BA29" s="64">
        <v>0</v>
      </c>
      <c r="BB29" s="64">
        <v>0</v>
      </c>
      <c r="BC29" s="64">
        <v>0</v>
      </c>
      <c r="BD29" s="64">
        <v>0</v>
      </c>
      <c r="BE29" s="64">
        <v>0.5</v>
      </c>
      <c r="BF29" s="71">
        <f t="shared" si="0"/>
        <v>33.5</v>
      </c>
      <c r="BG29" s="72">
        <v>11</v>
      </c>
      <c r="BH29" s="76">
        <f t="shared" si="1"/>
        <v>0.57758620689655171</v>
      </c>
      <c r="BI29" s="73" t="s">
        <v>352</v>
      </c>
      <c r="BJ29" s="363" t="s">
        <v>495</v>
      </c>
      <c r="BK29" s="363" t="s">
        <v>496</v>
      </c>
      <c r="BL29" s="363" t="s">
        <v>478</v>
      </c>
      <c r="BM29" s="257" t="s">
        <v>346</v>
      </c>
      <c r="BN29" s="75">
        <v>9</v>
      </c>
      <c r="BO29" s="236" t="s">
        <v>711</v>
      </c>
      <c r="BP29" s="249" t="s">
        <v>716</v>
      </c>
      <c r="BQ29" s="249" t="s">
        <v>577</v>
      </c>
      <c r="BR29" s="249" t="s">
        <v>717</v>
      </c>
    </row>
    <row r="30" spans="1:70" s="389" customFormat="1" ht="18" customHeight="1" x14ac:dyDescent="0.3">
      <c r="A30" s="72" t="s">
        <v>108</v>
      </c>
      <c r="B30" s="62">
        <f>'[1]9 класс'!B83</f>
        <v>1</v>
      </c>
      <c r="C30" s="62">
        <f>'[1]9 класс'!C83</f>
        <v>0</v>
      </c>
      <c r="D30" s="62">
        <f>'[1]9 класс'!D83</f>
        <v>1</v>
      </c>
      <c r="E30" s="62">
        <f>'[1]9 класс'!E83</f>
        <v>1</v>
      </c>
      <c r="F30" s="62">
        <f>'[1]9 класс'!F83</f>
        <v>0</v>
      </c>
      <c r="G30" s="62">
        <f>'[1]9 класс'!G83</f>
        <v>1</v>
      </c>
      <c r="H30" s="62">
        <f>'[1]9 класс'!H83</f>
        <v>1</v>
      </c>
      <c r="I30" s="62">
        <f>'[1]9 класс'!I83</f>
        <v>0</v>
      </c>
      <c r="J30" s="62">
        <f>'[1]9 класс'!J83</f>
        <v>0</v>
      </c>
      <c r="K30" s="62">
        <f>'[1]9 класс'!K83</f>
        <v>0</v>
      </c>
      <c r="L30" s="62">
        <f>'[1]9 класс'!L83</f>
        <v>1</v>
      </c>
      <c r="M30" s="62">
        <f>'[1]9 класс'!M83</f>
        <v>1</v>
      </c>
      <c r="N30" s="62">
        <f>'[1]9 класс'!N83</f>
        <v>0</v>
      </c>
      <c r="O30" s="62">
        <f>'[1]9 класс'!O83</f>
        <v>0</v>
      </c>
      <c r="P30" s="62">
        <f>'[1]9 класс'!P83</f>
        <v>0</v>
      </c>
      <c r="Q30" s="62">
        <f>'[1]9 класс'!Q83</f>
        <v>0</v>
      </c>
      <c r="R30" s="62">
        <f>'[1]9 класс'!R83</f>
        <v>1</v>
      </c>
      <c r="S30" s="62">
        <f>'[1]9 класс'!S83</f>
        <v>0</v>
      </c>
      <c r="T30" s="62">
        <f>'[1]9 класс'!T83</f>
        <v>0</v>
      </c>
      <c r="U30" s="62">
        <f>'[1]9 класс'!U83</f>
        <v>0</v>
      </c>
      <c r="V30" s="63">
        <v>2</v>
      </c>
      <c r="W30" s="63">
        <v>2</v>
      </c>
      <c r="X30" s="63">
        <v>2</v>
      </c>
      <c r="Y30" s="63">
        <v>2</v>
      </c>
      <c r="Z30" s="63">
        <v>2</v>
      </c>
      <c r="AA30" s="63">
        <v>0</v>
      </c>
      <c r="AB30" s="63">
        <v>0</v>
      </c>
      <c r="AC30" s="63">
        <v>2</v>
      </c>
      <c r="AD30" s="63">
        <v>0</v>
      </c>
      <c r="AE30" s="63">
        <v>0</v>
      </c>
      <c r="AF30" s="62">
        <v>1</v>
      </c>
      <c r="AG30" s="62">
        <v>1</v>
      </c>
      <c r="AH30" s="62">
        <v>1</v>
      </c>
      <c r="AI30" s="62">
        <v>1</v>
      </c>
      <c r="AJ30" s="62">
        <v>0</v>
      </c>
      <c r="AK30" s="62">
        <v>1</v>
      </c>
      <c r="AL30" s="62">
        <v>1</v>
      </c>
      <c r="AM30" s="62">
        <v>1</v>
      </c>
      <c r="AN30" s="62">
        <v>0</v>
      </c>
      <c r="AO30" s="62">
        <v>1</v>
      </c>
      <c r="AP30" s="64">
        <v>0.5</v>
      </c>
      <c r="AQ30" s="64">
        <v>0.5</v>
      </c>
      <c r="AR30" s="64">
        <v>0.5</v>
      </c>
      <c r="AS30" s="64">
        <v>0.5</v>
      </c>
      <c r="AT30" s="64">
        <v>0.5</v>
      </c>
      <c r="AU30" s="61">
        <v>0</v>
      </c>
      <c r="AV30" s="61">
        <v>0</v>
      </c>
      <c r="AW30" s="61">
        <v>0.5</v>
      </c>
      <c r="AX30" s="61">
        <v>0.5</v>
      </c>
      <c r="AY30" s="61">
        <v>0.5</v>
      </c>
      <c r="AZ30" s="61">
        <v>0.5</v>
      </c>
      <c r="BA30" s="64">
        <v>0</v>
      </c>
      <c r="BB30" s="64">
        <v>0</v>
      </c>
      <c r="BC30" s="64">
        <v>0</v>
      </c>
      <c r="BD30" s="64">
        <v>0.5</v>
      </c>
      <c r="BE30" s="64">
        <v>0</v>
      </c>
      <c r="BF30" s="71">
        <f t="shared" si="0"/>
        <v>33</v>
      </c>
      <c r="BG30" s="72">
        <v>12</v>
      </c>
      <c r="BH30" s="76">
        <f t="shared" si="1"/>
        <v>0.56896551724137934</v>
      </c>
      <c r="BI30" s="73" t="s">
        <v>352</v>
      </c>
      <c r="BJ30" s="363" t="s">
        <v>595</v>
      </c>
      <c r="BK30" s="363" t="s">
        <v>575</v>
      </c>
      <c r="BL30" s="363" t="s">
        <v>499</v>
      </c>
      <c r="BM30" s="257" t="s">
        <v>338</v>
      </c>
      <c r="BN30" s="75">
        <v>9</v>
      </c>
      <c r="BO30" s="236" t="s">
        <v>726</v>
      </c>
      <c r="BP30" s="249" t="s">
        <v>750</v>
      </c>
      <c r="BQ30" s="249" t="s">
        <v>507</v>
      </c>
      <c r="BR30" s="249" t="s">
        <v>553</v>
      </c>
    </row>
    <row r="31" spans="1:70" s="389" customFormat="1" ht="18" customHeight="1" x14ac:dyDescent="0.3">
      <c r="A31" s="72" t="s">
        <v>69</v>
      </c>
      <c r="B31" s="62">
        <f>'[1]9 класс'!B44</f>
        <v>1</v>
      </c>
      <c r="C31" s="62">
        <f>'[1]9 класс'!C44</f>
        <v>1</v>
      </c>
      <c r="D31" s="62">
        <f>'[1]9 класс'!D44</f>
        <v>1</v>
      </c>
      <c r="E31" s="62">
        <f>'[1]9 класс'!E44</f>
        <v>1</v>
      </c>
      <c r="F31" s="62">
        <f>'[1]9 класс'!F44</f>
        <v>0</v>
      </c>
      <c r="G31" s="62">
        <f>'[1]9 класс'!G44</f>
        <v>1</v>
      </c>
      <c r="H31" s="62">
        <f>'[1]9 класс'!H44</f>
        <v>0</v>
      </c>
      <c r="I31" s="62">
        <f>'[1]9 класс'!I44</f>
        <v>1</v>
      </c>
      <c r="J31" s="62">
        <f>'[1]9 класс'!J44</f>
        <v>0</v>
      </c>
      <c r="K31" s="62">
        <f>'[1]9 класс'!K44</f>
        <v>0</v>
      </c>
      <c r="L31" s="62">
        <f>'[1]9 класс'!L44</f>
        <v>0</v>
      </c>
      <c r="M31" s="62">
        <f>'[1]9 класс'!M44</f>
        <v>1</v>
      </c>
      <c r="N31" s="62">
        <f>'[1]9 класс'!N44</f>
        <v>0</v>
      </c>
      <c r="O31" s="62">
        <f>'[1]9 класс'!O44</f>
        <v>0</v>
      </c>
      <c r="P31" s="62">
        <f>'[1]9 класс'!P44</f>
        <v>0</v>
      </c>
      <c r="Q31" s="62">
        <f>'[1]9 класс'!Q44</f>
        <v>0</v>
      </c>
      <c r="R31" s="62">
        <f>'[1]9 класс'!R44</f>
        <v>1</v>
      </c>
      <c r="S31" s="62">
        <f>'[1]9 класс'!S44</f>
        <v>0</v>
      </c>
      <c r="T31" s="62">
        <f>'[1]9 класс'!T44</f>
        <v>1</v>
      </c>
      <c r="U31" s="62">
        <f>'[1]9 класс'!U44</f>
        <v>1</v>
      </c>
      <c r="V31" s="63">
        <v>0</v>
      </c>
      <c r="W31" s="63">
        <v>2</v>
      </c>
      <c r="X31" s="63">
        <v>2</v>
      </c>
      <c r="Y31" s="63">
        <v>0</v>
      </c>
      <c r="Z31" s="63">
        <v>2</v>
      </c>
      <c r="AA31" s="63">
        <v>2</v>
      </c>
      <c r="AB31" s="63">
        <v>2</v>
      </c>
      <c r="AC31" s="63">
        <v>0</v>
      </c>
      <c r="AD31" s="63">
        <v>2</v>
      </c>
      <c r="AE31" s="63">
        <v>0</v>
      </c>
      <c r="AF31" s="62">
        <v>0</v>
      </c>
      <c r="AG31" s="62">
        <v>0</v>
      </c>
      <c r="AH31" s="62">
        <v>0</v>
      </c>
      <c r="AI31" s="62">
        <v>0</v>
      </c>
      <c r="AJ31" s="62">
        <v>1</v>
      </c>
      <c r="AK31" s="62">
        <v>1</v>
      </c>
      <c r="AL31" s="62">
        <v>1</v>
      </c>
      <c r="AM31" s="62">
        <v>1</v>
      </c>
      <c r="AN31" s="62">
        <v>1</v>
      </c>
      <c r="AO31" s="62">
        <v>1</v>
      </c>
      <c r="AP31" s="64">
        <v>0.5</v>
      </c>
      <c r="AQ31" s="64">
        <v>0</v>
      </c>
      <c r="AR31" s="64">
        <v>0</v>
      </c>
      <c r="AS31" s="64">
        <v>0</v>
      </c>
      <c r="AT31" s="64">
        <v>0.5</v>
      </c>
      <c r="AU31" s="61">
        <v>0.5</v>
      </c>
      <c r="AV31" s="61">
        <v>0.5</v>
      </c>
      <c r="AW31" s="61">
        <v>0.5</v>
      </c>
      <c r="AX31" s="61">
        <v>0.5</v>
      </c>
      <c r="AY31" s="61">
        <v>0.5</v>
      </c>
      <c r="AZ31" s="61">
        <v>0.5</v>
      </c>
      <c r="BA31" s="64">
        <v>0</v>
      </c>
      <c r="BB31" s="64">
        <v>0</v>
      </c>
      <c r="BC31" s="64">
        <v>0</v>
      </c>
      <c r="BD31" s="64">
        <v>0.5</v>
      </c>
      <c r="BE31" s="64">
        <v>0.5</v>
      </c>
      <c r="BF31" s="71">
        <f t="shared" si="0"/>
        <v>33</v>
      </c>
      <c r="BG31" s="72">
        <v>12</v>
      </c>
      <c r="BH31" s="76">
        <f t="shared" si="1"/>
        <v>0.56896551724137934</v>
      </c>
      <c r="BI31" s="73" t="s">
        <v>352</v>
      </c>
      <c r="BJ31" s="363" t="s">
        <v>502</v>
      </c>
      <c r="BK31" s="363" t="s">
        <v>503</v>
      </c>
      <c r="BL31" s="363" t="s">
        <v>491</v>
      </c>
      <c r="BM31" s="257" t="s">
        <v>346</v>
      </c>
      <c r="BN31" s="75">
        <v>9</v>
      </c>
      <c r="BO31" s="236" t="s">
        <v>711</v>
      </c>
      <c r="BP31" s="249" t="s">
        <v>716</v>
      </c>
      <c r="BQ31" s="249" t="s">
        <v>577</v>
      </c>
      <c r="BR31" s="249" t="s">
        <v>717</v>
      </c>
    </row>
    <row r="32" spans="1:70" s="389" customFormat="1" ht="18" customHeight="1" x14ac:dyDescent="0.3">
      <c r="A32" s="72" t="s">
        <v>120</v>
      </c>
      <c r="B32" s="62">
        <f>'[1]9 класс'!B95</f>
        <v>1</v>
      </c>
      <c r="C32" s="62">
        <f>'[1]9 класс'!C95</f>
        <v>1</v>
      </c>
      <c r="D32" s="62">
        <f>'[1]9 класс'!D95</f>
        <v>0</v>
      </c>
      <c r="E32" s="62">
        <f>'[1]9 класс'!E95</f>
        <v>0</v>
      </c>
      <c r="F32" s="62">
        <f>'[1]9 класс'!F95</f>
        <v>1</v>
      </c>
      <c r="G32" s="62">
        <f>'[1]9 класс'!G95</f>
        <v>1</v>
      </c>
      <c r="H32" s="62">
        <f>'[1]9 класс'!H95</f>
        <v>1</v>
      </c>
      <c r="I32" s="62">
        <f>'[1]9 класс'!I95</f>
        <v>1</v>
      </c>
      <c r="J32" s="62">
        <f>'[1]9 класс'!J95</f>
        <v>1</v>
      </c>
      <c r="K32" s="62">
        <f>'[1]9 класс'!K95</f>
        <v>1</v>
      </c>
      <c r="L32" s="62">
        <f>'[1]9 класс'!L95</f>
        <v>0</v>
      </c>
      <c r="M32" s="62">
        <f>'[1]9 класс'!M95</f>
        <v>0</v>
      </c>
      <c r="N32" s="62">
        <f>'[1]9 класс'!N95</f>
        <v>0</v>
      </c>
      <c r="O32" s="62">
        <f>'[1]9 класс'!O95</f>
        <v>1</v>
      </c>
      <c r="P32" s="62">
        <f>'[1]9 класс'!P95</f>
        <v>0</v>
      </c>
      <c r="Q32" s="62">
        <f>'[1]9 класс'!Q95</f>
        <v>1</v>
      </c>
      <c r="R32" s="62">
        <f>'[1]9 класс'!R95</f>
        <v>0</v>
      </c>
      <c r="S32" s="62">
        <f>'[1]9 класс'!S95</f>
        <v>1</v>
      </c>
      <c r="T32" s="62">
        <f>'[1]9 класс'!T95</f>
        <v>1</v>
      </c>
      <c r="U32" s="62">
        <f>'[1]9 класс'!U95</f>
        <v>0</v>
      </c>
      <c r="V32" s="63">
        <v>0</v>
      </c>
      <c r="W32" s="63">
        <v>2</v>
      </c>
      <c r="X32" s="63">
        <v>2</v>
      </c>
      <c r="Y32" s="63">
        <v>2</v>
      </c>
      <c r="Z32" s="63">
        <v>2</v>
      </c>
      <c r="AA32" s="63">
        <v>2</v>
      </c>
      <c r="AB32" s="63">
        <v>0</v>
      </c>
      <c r="AC32" s="63">
        <v>0</v>
      </c>
      <c r="AD32" s="63">
        <v>2</v>
      </c>
      <c r="AE32" s="63">
        <v>0</v>
      </c>
      <c r="AF32" s="62">
        <v>0</v>
      </c>
      <c r="AG32" s="62">
        <v>1</v>
      </c>
      <c r="AH32" s="62">
        <v>0</v>
      </c>
      <c r="AI32" s="62">
        <v>1</v>
      </c>
      <c r="AJ32" s="62">
        <v>0</v>
      </c>
      <c r="AK32" s="62">
        <v>1</v>
      </c>
      <c r="AL32" s="62">
        <v>0</v>
      </c>
      <c r="AM32" s="62">
        <v>0</v>
      </c>
      <c r="AN32" s="62">
        <v>0</v>
      </c>
      <c r="AO32" s="62">
        <v>0</v>
      </c>
      <c r="AP32" s="64">
        <v>0.5</v>
      </c>
      <c r="AQ32" s="64">
        <v>0</v>
      </c>
      <c r="AR32" s="64">
        <v>0.5</v>
      </c>
      <c r="AS32" s="64">
        <v>0</v>
      </c>
      <c r="AT32" s="64">
        <v>0.5</v>
      </c>
      <c r="AU32" s="61">
        <v>0.5</v>
      </c>
      <c r="AV32" s="61">
        <v>0.5</v>
      </c>
      <c r="AW32" s="61">
        <v>0.5</v>
      </c>
      <c r="AX32" s="61">
        <v>0.5</v>
      </c>
      <c r="AY32" s="61">
        <v>0.5</v>
      </c>
      <c r="AZ32" s="61">
        <v>0.5</v>
      </c>
      <c r="BA32" s="64">
        <v>0</v>
      </c>
      <c r="BB32" s="64">
        <v>0</v>
      </c>
      <c r="BC32" s="64">
        <v>0.5</v>
      </c>
      <c r="BD32" s="64">
        <v>0.5</v>
      </c>
      <c r="BE32" s="64">
        <v>0.5</v>
      </c>
      <c r="BF32" s="71">
        <f t="shared" si="0"/>
        <v>33</v>
      </c>
      <c r="BG32" s="72">
        <v>12</v>
      </c>
      <c r="BH32" s="76">
        <f t="shared" si="1"/>
        <v>0.56896551724137934</v>
      </c>
      <c r="BI32" s="73" t="s">
        <v>352</v>
      </c>
      <c r="BJ32" s="233" t="s">
        <v>566</v>
      </c>
      <c r="BK32" s="233" t="s">
        <v>482</v>
      </c>
      <c r="BL32" s="233" t="s">
        <v>478</v>
      </c>
      <c r="BM32" s="257" t="s">
        <v>334</v>
      </c>
      <c r="BN32" s="75">
        <v>9</v>
      </c>
      <c r="BO32" s="236" t="s">
        <v>700</v>
      </c>
      <c r="BP32" s="233" t="s">
        <v>738</v>
      </c>
      <c r="BQ32" s="233" t="s">
        <v>739</v>
      </c>
      <c r="BR32" s="233" t="s">
        <v>491</v>
      </c>
    </row>
    <row r="33" spans="1:70" s="389" customFormat="1" ht="18" customHeight="1" x14ac:dyDescent="0.3">
      <c r="A33" s="72" t="s">
        <v>42</v>
      </c>
      <c r="B33" s="62">
        <v>1</v>
      </c>
      <c r="C33" s="62">
        <v>1</v>
      </c>
      <c r="D33" s="62">
        <v>1</v>
      </c>
      <c r="E33" s="62">
        <v>1</v>
      </c>
      <c r="F33" s="62">
        <v>0</v>
      </c>
      <c r="G33" s="62">
        <v>1</v>
      </c>
      <c r="H33" s="62">
        <v>1</v>
      </c>
      <c r="I33" s="62">
        <v>0</v>
      </c>
      <c r="J33" s="62">
        <v>1</v>
      </c>
      <c r="K33" s="62">
        <v>0</v>
      </c>
      <c r="L33" s="62">
        <v>1</v>
      </c>
      <c r="M33" s="62">
        <v>1</v>
      </c>
      <c r="N33" s="62">
        <v>1</v>
      </c>
      <c r="O33" s="62">
        <v>1</v>
      </c>
      <c r="P33" s="62">
        <v>0</v>
      </c>
      <c r="Q33" s="62">
        <v>0</v>
      </c>
      <c r="R33" s="62">
        <v>0</v>
      </c>
      <c r="S33" s="62">
        <v>0</v>
      </c>
      <c r="T33" s="62">
        <v>1</v>
      </c>
      <c r="U33" s="62">
        <v>0</v>
      </c>
      <c r="V33" s="63">
        <v>2</v>
      </c>
      <c r="W33" s="63">
        <v>2</v>
      </c>
      <c r="X33" s="63">
        <v>2</v>
      </c>
      <c r="Y33" s="63">
        <v>0</v>
      </c>
      <c r="Z33" s="63">
        <v>2</v>
      </c>
      <c r="AA33" s="63">
        <v>0</v>
      </c>
      <c r="AB33" s="63">
        <v>0</v>
      </c>
      <c r="AC33" s="63">
        <v>0</v>
      </c>
      <c r="AD33" s="63">
        <v>2</v>
      </c>
      <c r="AE33" s="63">
        <v>0</v>
      </c>
      <c r="AF33" s="62">
        <v>1</v>
      </c>
      <c r="AG33" s="62">
        <v>0</v>
      </c>
      <c r="AH33" s="62">
        <v>1</v>
      </c>
      <c r="AI33" s="62">
        <v>1</v>
      </c>
      <c r="AJ33" s="62">
        <v>0</v>
      </c>
      <c r="AK33" s="62">
        <v>1</v>
      </c>
      <c r="AL33" s="62">
        <v>1</v>
      </c>
      <c r="AM33" s="62">
        <v>0</v>
      </c>
      <c r="AN33" s="62">
        <v>0</v>
      </c>
      <c r="AO33" s="62">
        <v>1</v>
      </c>
      <c r="AP33" s="64">
        <v>0.5</v>
      </c>
      <c r="AQ33" s="64">
        <v>0.5</v>
      </c>
      <c r="AR33" s="64">
        <v>0</v>
      </c>
      <c r="AS33" s="64">
        <v>0</v>
      </c>
      <c r="AT33" s="64">
        <v>0.5</v>
      </c>
      <c r="AU33" s="61">
        <v>0.5</v>
      </c>
      <c r="AV33" s="61">
        <v>0.5</v>
      </c>
      <c r="AW33" s="61">
        <v>0.5</v>
      </c>
      <c r="AX33" s="61">
        <v>0.5</v>
      </c>
      <c r="AY33" s="61">
        <v>0.5</v>
      </c>
      <c r="AZ33" s="61">
        <v>0.5</v>
      </c>
      <c r="BA33" s="64">
        <v>0</v>
      </c>
      <c r="BB33" s="64">
        <v>0</v>
      </c>
      <c r="BC33" s="64">
        <v>0</v>
      </c>
      <c r="BD33" s="64">
        <v>0</v>
      </c>
      <c r="BE33" s="64">
        <v>0.5</v>
      </c>
      <c r="BF33" s="71">
        <f t="shared" si="0"/>
        <v>33</v>
      </c>
      <c r="BG33" s="72">
        <v>12</v>
      </c>
      <c r="BH33" s="76">
        <f t="shared" si="1"/>
        <v>0.56896551724137934</v>
      </c>
      <c r="BI33" s="73" t="s">
        <v>352</v>
      </c>
      <c r="BJ33" s="233" t="s">
        <v>497</v>
      </c>
      <c r="BK33" s="233" t="s">
        <v>498</v>
      </c>
      <c r="BL33" s="233" t="s">
        <v>499</v>
      </c>
      <c r="BM33" s="257" t="s">
        <v>351</v>
      </c>
      <c r="BN33" s="75">
        <v>9</v>
      </c>
      <c r="BO33" s="236" t="s">
        <v>711</v>
      </c>
      <c r="BP33" s="233" t="s">
        <v>715</v>
      </c>
      <c r="BQ33" s="233" t="s">
        <v>577</v>
      </c>
      <c r="BR33" s="233" t="s">
        <v>582</v>
      </c>
    </row>
    <row r="34" spans="1:70" s="389" customFormat="1" ht="18" customHeight="1" x14ac:dyDescent="0.3">
      <c r="A34" s="72" t="s">
        <v>49</v>
      </c>
      <c r="B34" s="62">
        <v>1</v>
      </c>
      <c r="C34" s="62">
        <v>0</v>
      </c>
      <c r="D34" s="62">
        <v>1</v>
      </c>
      <c r="E34" s="62">
        <v>1</v>
      </c>
      <c r="F34" s="62">
        <v>0</v>
      </c>
      <c r="G34" s="62">
        <v>1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1</v>
      </c>
      <c r="N34" s="62">
        <v>1</v>
      </c>
      <c r="O34" s="62">
        <v>1</v>
      </c>
      <c r="P34" s="62">
        <v>0</v>
      </c>
      <c r="Q34" s="62">
        <v>0</v>
      </c>
      <c r="R34" s="62">
        <v>1</v>
      </c>
      <c r="S34" s="62">
        <v>1</v>
      </c>
      <c r="T34" s="62">
        <v>1</v>
      </c>
      <c r="U34" s="62">
        <v>0</v>
      </c>
      <c r="V34" s="63">
        <v>0</v>
      </c>
      <c r="W34" s="63">
        <v>2</v>
      </c>
      <c r="X34" s="63">
        <v>2</v>
      </c>
      <c r="Y34" s="63">
        <v>0</v>
      </c>
      <c r="Z34" s="63">
        <v>2</v>
      </c>
      <c r="AA34" s="63">
        <v>0</v>
      </c>
      <c r="AB34" s="63">
        <v>2</v>
      </c>
      <c r="AC34" s="63">
        <v>0</v>
      </c>
      <c r="AD34" s="63">
        <v>2</v>
      </c>
      <c r="AE34" s="63">
        <v>0</v>
      </c>
      <c r="AF34" s="62">
        <v>0</v>
      </c>
      <c r="AG34" s="62">
        <v>1</v>
      </c>
      <c r="AH34" s="62">
        <v>1</v>
      </c>
      <c r="AI34" s="62">
        <v>1</v>
      </c>
      <c r="AJ34" s="62">
        <v>0</v>
      </c>
      <c r="AK34" s="62">
        <v>1</v>
      </c>
      <c r="AL34" s="62">
        <v>1</v>
      </c>
      <c r="AM34" s="62">
        <v>0</v>
      </c>
      <c r="AN34" s="62">
        <v>0</v>
      </c>
      <c r="AO34" s="62">
        <v>1</v>
      </c>
      <c r="AP34" s="64">
        <v>0.5</v>
      </c>
      <c r="AQ34" s="64">
        <v>0.5</v>
      </c>
      <c r="AR34" s="64">
        <v>0.5</v>
      </c>
      <c r="AS34" s="64">
        <v>0.5</v>
      </c>
      <c r="AT34" s="64">
        <v>0.5</v>
      </c>
      <c r="AU34" s="61">
        <v>0.5</v>
      </c>
      <c r="AV34" s="61">
        <v>0.5</v>
      </c>
      <c r="AW34" s="61">
        <v>0.5</v>
      </c>
      <c r="AX34" s="61">
        <v>0.5</v>
      </c>
      <c r="AY34" s="61">
        <v>0.5</v>
      </c>
      <c r="AZ34" s="61">
        <v>0.5</v>
      </c>
      <c r="BA34" s="64">
        <v>0</v>
      </c>
      <c r="BB34" s="64">
        <v>0</v>
      </c>
      <c r="BC34" s="64">
        <v>0</v>
      </c>
      <c r="BD34" s="64">
        <v>0.5</v>
      </c>
      <c r="BE34" s="64">
        <v>0.5</v>
      </c>
      <c r="BF34" s="71">
        <f t="shared" si="0"/>
        <v>32.5</v>
      </c>
      <c r="BG34" s="72">
        <v>13</v>
      </c>
      <c r="BH34" s="76">
        <f t="shared" si="1"/>
        <v>0.56034482758620685</v>
      </c>
      <c r="BI34" s="73" t="s">
        <v>352</v>
      </c>
      <c r="BJ34" s="233" t="s">
        <v>500</v>
      </c>
      <c r="BK34" s="233" t="s">
        <v>501</v>
      </c>
      <c r="BL34" s="233" t="s">
        <v>483</v>
      </c>
      <c r="BM34" s="257" t="s">
        <v>351</v>
      </c>
      <c r="BN34" s="75">
        <v>9</v>
      </c>
      <c r="BO34" s="236" t="s">
        <v>711</v>
      </c>
      <c r="BP34" s="233" t="s">
        <v>715</v>
      </c>
      <c r="BQ34" s="233" t="s">
        <v>577</v>
      </c>
      <c r="BR34" s="233" t="s">
        <v>582</v>
      </c>
    </row>
    <row r="35" spans="1:70" s="389" customFormat="1" ht="18" customHeight="1" x14ac:dyDescent="0.3">
      <c r="A35" s="72" t="s">
        <v>48</v>
      </c>
      <c r="B35" s="62">
        <v>1</v>
      </c>
      <c r="C35" s="62">
        <v>1</v>
      </c>
      <c r="D35" s="62">
        <v>0</v>
      </c>
      <c r="E35" s="62">
        <v>1</v>
      </c>
      <c r="F35" s="62">
        <v>0</v>
      </c>
      <c r="G35" s="62">
        <v>1</v>
      </c>
      <c r="H35" s="62">
        <v>0</v>
      </c>
      <c r="I35" s="62">
        <v>0</v>
      </c>
      <c r="J35" s="62">
        <v>1</v>
      </c>
      <c r="K35" s="62">
        <v>0</v>
      </c>
      <c r="L35" s="62">
        <v>1</v>
      </c>
      <c r="M35" s="62">
        <v>1</v>
      </c>
      <c r="N35" s="62">
        <v>1</v>
      </c>
      <c r="O35" s="62">
        <v>1</v>
      </c>
      <c r="P35" s="62">
        <v>0</v>
      </c>
      <c r="Q35" s="62">
        <v>0</v>
      </c>
      <c r="R35" s="62">
        <v>0</v>
      </c>
      <c r="S35" s="62">
        <v>1</v>
      </c>
      <c r="T35" s="62">
        <v>1</v>
      </c>
      <c r="U35" s="62">
        <v>0</v>
      </c>
      <c r="V35" s="63">
        <v>2</v>
      </c>
      <c r="W35" s="63">
        <v>2</v>
      </c>
      <c r="X35" s="63">
        <v>2</v>
      </c>
      <c r="Y35" s="63">
        <v>2</v>
      </c>
      <c r="Z35" s="63">
        <v>2</v>
      </c>
      <c r="AA35" s="63">
        <v>0</v>
      </c>
      <c r="AB35" s="63">
        <v>0</v>
      </c>
      <c r="AC35" s="63">
        <v>0</v>
      </c>
      <c r="AD35" s="63">
        <v>2</v>
      </c>
      <c r="AE35" s="63">
        <v>0</v>
      </c>
      <c r="AF35" s="62">
        <v>1</v>
      </c>
      <c r="AG35" s="62">
        <v>1</v>
      </c>
      <c r="AH35" s="62">
        <v>0</v>
      </c>
      <c r="AI35" s="62">
        <v>1</v>
      </c>
      <c r="AJ35" s="62">
        <v>1</v>
      </c>
      <c r="AK35" s="62">
        <v>1</v>
      </c>
      <c r="AL35" s="62">
        <v>0</v>
      </c>
      <c r="AM35" s="62">
        <v>0</v>
      </c>
      <c r="AN35" s="62">
        <v>0</v>
      </c>
      <c r="AO35" s="62">
        <v>0</v>
      </c>
      <c r="AP35" s="64">
        <v>0.5</v>
      </c>
      <c r="AQ35" s="64">
        <v>0.5</v>
      </c>
      <c r="AR35" s="64">
        <v>0</v>
      </c>
      <c r="AS35" s="64">
        <v>0.5</v>
      </c>
      <c r="AT35" s="64">
        <v>0.5</v>
      </c>
      <c r="AU35" s="61">
        <v>0</v>
      </c>
      <c r="AV35" s="61">
        <v>0</v>
      </c>
      <c r="AW35" s="61">
        <v>0.5</v>
      </c>
      <c r="AX35" s="61">
        <v>0.5</v>
      </c>
      <c r="AY35" s="61">
        <v>0.5</v>
      </c>
      <c r="AZ35" s="61">
        <v>0.5</v>
      </c>
      <c r="BA35" s="64">
        <v>0</v>
      </c>
      <c r="BB35" s="64">
        <v>0</v>
      </c>
      <c r="BC35" s="64">
        <v>0</v>
      </c>
      <c r="BD35" s="64">
        <v>0</v>
      </c>
      <c r="BE35" s="64">
        <v>0</v>
      </c>
      <c r="BF35" s="71">
        <f t="shared" si="0"/>
        <v>32</v>
      </c>
      <c r="BG35" s="72">
        <v>14</v>
      </c>
      <c r="BH35" s="76">
        <f t="shared" si="1"/>
        <v>0.55172413793103448</v>
      </c>
      <c r="BI35" s="73" t="s">
        <v>352</v>
      </c>
      <c r="BJ35" s="233" t="s">
        <v>504</v>
      </c>
      <c r="BK35" s="233" t="s">
        <v>505</v>
      </c>
      <c r="BL35" s="233" t="s">
        <v>499</v>
      </c>
      <c r="BM35" s="257" t="s">
        <v>351</v>
      </c>
      <c r="BN35" s="75">
        <v>9</v>
      </c>
      <c r="BO35" s="236" t="s">
        <v>711</v>
      </c>
      <c r="BP35" s="233" t="s">
        <v>715</v>
      </c>
      <c r="BQ35" s="233" t="s">
        <v>577</v>
      </c>
      <c r="BR35" s="233" t="s">
        <v>582</v>
      </c>
    </row>
    <row r="36" spans="1:70" s="389" customFormat="1" ht="18" customHeight="1" x14ac:dyDescent="0.3">
      <c r="A36" s="72" t="s">
        <v>68</v>
      </c>
      <c r="B36" s="62">
        <f>'[1]9 класс'!B43</f>
        <v>1</v>
      </c>
      <c r="C36" s="62">
        <f>'[1]9 класс'!C43</f>
        <v>1</v>
      </c>
      <c r="D36" s="62">
        <f>'[1]9 класс'!D43</f>
        <v>1</v>
      </c>
      <c r="E36" s="62">
        <f>'[1]9 класс'!E43</f>
        <v>1</v>
      </c>
      <c r="F36" s="62">
        <f>'[1]9 класс'!F43</f>
        <v>0</v>
      </c>
      <c r="G36" s="62">
        <f>'[1]9 класс'!G43</f>
        <v>0</v>
      </c>
      <c r="H36" s="62">
        <f>'[1]9 класс'!H43</f>
        <v>0</v>
      </c>
      <c r="I36" s="62">
        <f>'[1]9 класс'!I43</f>
        <v>0</v>
      </c>
      <c r="J36" s="62">
        <f>'[1]9 класс'!J43</f>
        <v>0</v>
      </c>
      <c r="K36" s="62">
        <f>'[1]9 класс'!K43</f>
        <v>1</v>
      </c>
      <c r="L36" s="62">
        <f>'[1]9 класс'!L43</f>
        <v>0</v>
      </c>
      <c r="M36" s="62">
        <f>'[1]9 класс'!M43</f>
        <v>1</v>
      </c>
      <c r="N36" s="62">
        <f>'[1]9 класс'!N43</f>
        <v>0</v>
      </c>
      <c r="O36" s="62">
        <f>'[1]9 класс'!O43</f>
        <v>0</v>
      </c>
      <c r="P36" s="62">
        <f>'[1]9 класс'!P43</f>
        <v>0</v>
      </c>
      <c r="Q36" s="62">
        <f>'[1]9 класс'!Q43</f>
        <v>0</v>
      </c>
      <c r="R36" s="62">
        <f>'[1]9 класс'!R43</f>
        <v>1</v>
      </c>
      <c r="S36" s="62">
        <f>'[1]9 класс'!S43</f>
        <v>1</v>
      </c>
      <c r="T36" s="62">
        <f>'[1]9 класс'!T43</f>
        <v>1</v>
      </c>
      <c r="U36" s="62">
        <f>'[1]9 класс'!U43</f>
        <v>0</v>
      </c>
      <c r="V36" s="63">
        <v>0</v>
      </c>
      <c r="W36" s="63">
        <v>2</v>
      </c>
      <c r="X36" s="63">
        <v>2</v>
      </c>
      <c r="Y36" s="63">
        <v>0</v>
      </c>
      <c r="Z36" s="63">
        <v>2</v>
      </c>
      <c r="AA36" s="63">
        <v>2</v>
      </c>
      <c r="AB36" s="63">
        <v>0</v>
      </c>
      <c r="AC36" s="63">
        <v>0</v>
      </c>
      <c r="AD36" s="63">
        <v>0</v>
      </c>
      <c r="AE36" s="63">
        <v>2</v>
      </c>
      <c r="AF36" s="62">
        <v>0</v>
      </c>
      <c r="AG36" s="62">
        <v>0</v>
      </c>
      <c r="AH36" s="62">
        <v>1</v>
      </c>
      <c r="AI36" s="62">
        <v>1</v>
      </c>
      <c r="AJ36" s="62">
        <v>1</v>
      </c>
      <c r="AK36" s="62">
        <v>0</v>
      </c>
      <c r="AL36" s="62">
        <v>1</v>
      </c>
      <c r="AM36" s="62">
        <v>1</v>
      </c>
      <c r="AN36" s="62">
        <v>0</v>
      </c>
      <c r="AO36" s="62">
        <v>1</v>
      </c>
      <c r="AP36" s="64">
        <v>0.5</v>
      </c>
      <c r="AQ36" s="64">
        <v>0.5</v>
      </c>
      <c r="AR36" s="64">
        <v>0.5</v>
      </c>
      <c r="AS36" s="64">
        <v>0.5</v>
      </c>
      <c r="AT36" s="64">
        <v>0.5</v>
      </c>
      <c r="AU36" s="61">
        <v>0.5</v>
      </c>
      <c r="AV36" s="61">
        <v>0.5</v>
      </c>
      <c r="AW36" s="61">
        <v>0.5</v>
      </c>
      <c r="AX36" s="61">
        <v>0.5</v>
      </c>
      <c r="AY36" s="61">
        <v>0.5</v>
      </c>
      <c r="AZ36" s="61">
        <v>0.5</v>
      </c>
      <c r="BA36" s="64">
        <v>0</v>
      </c>
      <c r="BB36" s="64">
        <v>0</v>
      </c>
      <c r="BC36" s="64">
        <v>0.5</v>
      </c>
      <c r="BD36" s="64">
        <v>0.5</v>
      </c>
      <c r="BE36" s="64">
        <v>0.5</v>
      </c>
      <c r="BF36" s="71">
        <f t="shared" si="0"/>
        <v>32</v>
      </c>
      <c r="BG36" s="72">
        <v>14</v>
      </c>
      <c r="BH36" s="76">
        <f t="shared" si="1"/>
        <v>0.55172413793103448</v>
      </c>
      <c r="BI36" s="73" t="s">
        <v>352</v>
      </c>
      <c r="BJ36" s="363" t="s">
        <v>506</v>
      </c>
      <c r="BK36" s="363" t="s">
        <v>507</v>
      </c>
      <c r="BL36" s="363" t="s">
        <v>499</v>
      </c>
      <c r="BM36" s="257" t="s">
        <v>346</v>
      </c>
      <c r="BN36" s="75">
        <v>9</v>
      </c>
      <c r="BO36" s="236" t="s">
        <v>711</v>
      </c>
      <c r="BP36" s="249" t="s">
        <v>716</v>
      </c>
      <c r="BQ36" s="249" t="s">
        <v>577</v>
      </c>
      <c r="BR36" s="249" t="s">
        <v>717</v>
      </c>
    </row>
    <row r="37" spans="1:70" s="389" customFormat="1" ht="18" customHeight="1" x14ac:dyDescent="0.3">
      <c r="A37" s="72" t="s">
        <v>155</v>
      </c>
      <c r="B37" s="62">
        <f>'[1]9 класс'!B130</f>
        <v>1</v>
      </c>
      <c r="C37" s="62">
        <f>'[1]9 класс'!C130</f>
        <v>0</v>
      </c>
      <c r="D37" s="62">
        <f>'[1]9 класс'!D130</f>
        <v>1</v>
      </c>
      <c r="E37" s="62">
        <f>'[1]9 класс'!E130</f>
        <v>1</v>
      </c>
      <c r="F37" s="62">
        <f>'[1]9 класс'!F130</f>
        <v>0</v>
      </c>
      <c r="G37" s="62">
        <f>'[1]9 класс'!G130</f>
        <v>0</v>
      </c>
      <c r="H37" s="62">
        <f>'[1]9 класс'!H130</f>
        <v>1</v>
      </c>
      <c r="I37" s="62">
        <f>'[1]9 класс'!I130</f>
        <v>0</v>
      </c>
      <c r="J37" s="62">
        <f>'[1]9 класс'!J130</f>
        <v>0</v>
      </c>
      <c r="K37" s="62">
        <f>'[1]9 класс'!K130</f>
        <v>0</v>
      </c>
      <c r="L37" s="62">
        <f>'[1]9 класс'!L130</f>
        <v>1</v>
      </c>
      <c r="M37" s="62">
        <f>'[1]9 класс'!M130</f>
        <v>0</v>
      </c>
      <c r="N37" s="62">
        <f>'[1]9 класс'!N130</f>
        <v>0</v>
      </c>
      <c r="O37" s="62">
        <f>'[1]9 класс'!O130</f>
        <v>1</v>
      </c>
      <c r="P37" s="62">
        <f>'[1]9 класс'!P130</f>
        <v>1</v>
      </c>
      <c r="Q37" s="62">
        <f>'[1]9 класс'!Q130</f>
        <v>0</v>
      </c>
      <c r="R37" s="62">
        <f>'[1]9 класс'!R130</f>
        <v>0</v>
      </c>
      <c r="S37" s="62">
        <f>'[1]9 класс'!S130</f>
        <v>1</v>
      </c>
      <c r="T37" s="62">
        <f>'[1]9 класс'!T130</f>
        <v>1</v>
      </c>
      <c r="U37" s="62">
        <f>'[1]9 класс'!U130</f>
        <v>0</v>
      </c>
      <c r="V37" s="63">
        <v>0</v>
      </c>
      <c r="W37" s="63">
        <v>2</v>
      </c>
      <c r="X37" s="63">
        <v>0</v>
      </c>
      <c r="Y37" s="63">
        <v>0</v>
      </c>
      <c r="Z37" s="63">
        <v>2</v>
      </c>
      <c r="AA37" s="63">
        <v>2</v>
      </c>
      <c r="AB37" s="63">
        <v>2</v>
      </c>
      <c r="AC37" s="63">
        <v>0</v>
      </c>
      <c r="AD37" s="63">
        <v>2</v>
      </c>
      <c r="AE37" s="63">
        <v>0</v>
      </c>
      <c r="AF37" s="62">
        <v>1</v>
      </c>
      <c r="AG37" s="62">
        <v>1</v>
      </c>
      <c r="AH37" s="62">
        <v>0</v>
      </c>
      <c r="AI37" s="62">
        <v>1</v>
      </c>
      <c r="AJ37" s="62">
        <v>1</v>
      </c>
      <c r="AK37" s="62">
        <v>1</v>
      </c>
      <c r="AL37" s="62">
        <v>1</v>
      </c>
      <c r="AM37" s="62">
        <v>1</v>
      </c>
      <c r="AN37" s="62">
        <v>0</v>
      </c>
      <c r="AO37" s="62">
        <v>0</v>
      </c>
      <c r="AP37" s="64">
        <v>0.5</v>
      </c>
      <c r="AQ37" s="64">
        <v>0.5</v>
      </c>
      <c r="AR37" s="64">
        <v>0.5</v>
      </c>
      <c r="AS37" s="64">
        <v>0.5</v>
      </c>
      <c r="AT37" s="64">
        <v>0</v>
      </c>
      <c r="AU37" s="61">
        <v>0.5</v>
      </c>
      <c r="AV37" s="61">
        <v>0.5</v>
      </c>
      <c r="AW37" s="61">
        <v>0.5</v>
      </c>
      <c r="AX37" s="61">
        <v>0.5</v>
      </c>
      <c r="AY37" s="61">
        <v>0.5</v>
      </c>
      <c r="AZ37" s="61">
        <v>0.5</v>
      </c>
      <c r="BA37" s="64">
        <v>0</v>
      </c>
      <c r="BB37" s="64">
        <v>0</v>
      </c>
      <c r="BC37" s="64">
        <v>0</v>
      </c>
      <c r="BD37" s="64">
        <v>0.5</v>
      </c>
      <c r="BE37" s="64">
        <v>0.5</v>
      </c>
      <c r="BF37" s="71">
        <f t="shared" si="0"/>
        <v>32</v>
      </c>
      <c r="BG37" s="72">
        <v>14</v>
      </c>
      <c r="BH37" s="76">
        <f t="shared" si="1"/>
        <v>0.55172413793103448</v>
      </c>
      <c r="BI37" s="73" t="s">
        <v>352</v>
      </c>
      <c r="BJ37" s="363" t="s">
        <v>604</v>
      </c>
      <c r="BK37" s="363" t="s">
        <v>605</v>
      </c>
      <c r="BL37" s="363" t="s">
        <v>539</v>
      </c>
      <c r="BM37" s="257" t="s">
        <v>323</v>
      </c>
      <c r="BN37" s="75">
        <v>9</v>
      </c>
      <c r="BO37" s="236"/>
      <c r="BP37" s="363" t="s">
        <v>727</v>
      </c>
      <c r="BQ37" s="363" t="s">
        <v>728</v>
      </c>
      <c r="BR37" s="363" t="s">
        <v>462</v>
      </c>
    </row>
    <row r="38" spans="1:70" s="389" customFormat="1" ht="18" customHeight="1" x14ac:dyDescent="0.3">
      <c r="A38" s="72" t="s">
        <v>97</v>
      </c>
      <c r="B38" s="62">
        <f>'[1]9 класс'!B72</f>
        <v>1</v>
      </c>
      <c r="C38" s="62">
        <f>'[1]9 класс'!C72</f>
        <v>0</v>
      </c>
      <c r="D38" s="62">
        <f>'[1]9 класс'!D72</f>
        <v>0</v>
      </c>
      <c r="E38" s="62">
        <f>'[1]9 класс'!E72</f>
        <v>0</v>
      </c>
      <c r="F38" s="62">
        <f>'[1]9 класс'!F72</f>
        <v>0</v>
      </c>
      <c r="G38" s="62">
        <f>'[1]9 класс'!G72</f>
        <v>1</v>
      </c>
      <c r="H38" s="62">
        <f>'[1]9 класс'!H72</f>
        <v>0</v>
      </c>
      <c r="I38" s="62">
        <f>'[1]9 класс'!I72</f>
        <v>0</v>
      </c>
      <c r="J38" s="62">
        <f>'[1]9 класс'!J72</f>
        <v>1</v>
      </c>
      <c r="K38" s="62">
        <f>'[1]9 класс'!K72</f>
        <v>0</v>
      </c>
      <c r="L38" s="62">
        <f>'[1]9 класс'!L72</f>
        <v>0</v>
      </c>
      <c r="M38" s="62">
        <f>'[1]9 класс'!M72</f>
        <v>1</v>
      </c>
      <c r="N38" s="62">
        <f>'[1]9 класс'!N72</f>
        <v>0</v>
      </c>
      <c r="O38" s="62">
        <f>'[1]9 класс'!O72</f>
        <v>1</v>
      </c>
      <c r="P38" s="62">
        <f>'[1]9 класс'!P72</f>
        <v>0</v>
      </c>
      <c r="Q38" s="62">
        <f>'[1]9 класс'!Q72</f>
        <v>1</v>
      </c>
      <c r="R38" s="62">
        <f>'[1]9 класс'!R72</f>
        <v>1</v>
      </c>
      <c r="S38" s="62">
        <f>'[1]9 класс'!S72</f>
        <v>1</v>
      </c>
      <c r="T38" s="62">
        <f>'[1]9 класс'!T72</f>
        <v>1</v>
      </c>
      <c r="U38" s="62">
        <f>'[1]9 класс'!U72</f>
        <v>1</v>
      </c>
      <c r="V38" s="63">
        <v>0</v>
      </c>
      <c r="W38" s="63">
        <v>2</v>
      </c>
      <c r="X38" s="63">
        <v>0</v>
      </c>
      <c r="Y38" s="63">
        <v>2</v>
      </c>
      <c r="Z38" s="63">
        <v>2</v>
      </c>
      <c r="AA38" s="63">
        <v>0</v>
      </c>
      <c r="AB38" s="63">
        <v>2</v>
      </c>
      <c r="AC38" s="63">
        <v>2</v>
      </c>
      <c r="AD38" s="63">
        <v>2</v>
      </c>
      <c r="AE38" s="63">
        <v>0</v>
      </c>
      <c r="AF38" s="62">
        <v>1</v>
      </c>
      <c r="AG38" s="62">
        <v>1</v>
      </c>
      <c r="AH38" s="62">
        <v>1</v>
      </c>
      <c r="AI38" s="62">
        <v>0</v>
      </c>
      <c r="AJ38" s="62">
        <v>0</v>
      </c>
      <c r="AK38" s="62">
        <v>0</v>
      </c>
      <c r="AL38" s="62">
        <v>1</v>
      </c>
      <c r="AM38" s="62">
        <v>1</v>
      </c>
      <c r="AN38" s="62">
        <v>0</v>
      </c>
      <c r="AO38" s="62">
        <v>0</v>
      </c>
      <c r="AP38" s="64">
        <v>0.5</v>
      </c>
      <c r="AQ38" s="64">
        <v>0.5</v>
      </c>
      <c r="AR38" s="64">
        <v>0.5</v>
      </c>
      <c r="AS38" s="64">
        <v>0.5</v>
      </c>
      <c r="AT38" s="64">
        <v>0.5</v>
      </c>
      <c r="AU38" s="61">
        <v>0</v>
      </c>
      <c r="AV38" s="61">
        <v>0</v>
      </c>
      <c r="AW38" s="61">
        <v>0.5</v>
      </c>
      <c r="AX38" s="61">
        <v>0.5</v>
      </c>
      <c r="AY38" s="61">
        <v>0.5</v>
      </c>
      <c r="AZ38" s="61">
        <v>0.5</v>
      </c>
      <c r="BA38" s="64">
        <v>0</v>
      </c>
      <c r="BB38" s="64">
        <v>0</v>
      </c>
      <c r="BC38" s="64">
        <v>0</v>
      </c>
      <c r="BD38" s="64">
        <v>0</v>
      </c>
      <c r="BE38" s="64">
        <v>0.5</v>
      </c>
      <c r="BF38" s="71">
        <f t="shared" si="0"/>
        <v>32</v>
      </c>
      <c r="BG38" s="72">
        <v>14</v>
      </c>
      <c r="BH38" s="76">
        <f t="shared" si="1"/>
        <v>0.55172413793103448</v>
      </c>
      <c r="BI38" s="73" t="s">
        <v>352</v>
      </c>
      <c r="BJ38" s="233" t="s">
        <v>585</v>
      </c>
      <c r="BK38" s="233" t="s">
        <v>586</v>
      </c>
      <c r="BL38" s="233" t="s">
        <v>491</v>
      </c>
      <c r="BM38" s="257" t="s">
        <v>339</v>
      </c>
      <c r="BN38" s="75">
        <v>9</v>
      </c>
      <c r="BO38" s="236" t="s">
        <v>737</v>
      </c>
      <c r="BP38" s="233" t="s">
        <v>748</v>
      </c>
      <c r="BQ38" s="249" t="s">
        <v>749</v>
      </c>
      <c r="BR38" s="249" t="s">
        <v>706</v>
      </c>
    </row>
    <row r="39" spans="1:70" s="389" customFormat="1" ht="18" customHeight="1" x14ac:dyDescent="0.3">
      <c r="A39" s="72" t="s">
        <v>77</v>
      </c>
      <c r="B39" s="62">
        <f>'[1]9 класс'!B52</f>
        <v>0</v>
      </c>
      <c r="C39" s="62">
        <f>'[1]9 класс'!C52</f>
        <v>1</v>
      </c>
      <c r="D39" s="62">
        <f>'[1]9 класс'!D52</f>
        <v>0</v>
      </c>
      <c r="E39" s="62">
        <f>'[1]9 класс'!E52</f>
        <v>0</v>
      </c>
      <c r="F39" s="62">
        <f>'[1]9 класс'!F52</f>
        <v>1</v>
      </c>
      <c r="G39" s="62">
        <f>'[1]9 класс'!G52</f>
        <v>0</v>
      </c>
      <c r="H39" s="62">
        <f>'[1]9 класс'!H52</f>
        <v>0</v>
      </c>
      <c r="I39" s="62">
        <f>'[1]9 класс'!I52</f>
        <v>0</v>
      </c>
      <c r="J39" s="62">
        <f>'[1]9 класс'!J52</f>
        <v>0</v>
      </c>
      <c r="K39" s="62">
        <f>'[1]9 класс'!K52</f>
        <v>1</v>
      </c>
      <c r="L39" s="62">
        <f>'[1]9 класс'!L52</f>
        <v>0</v>
      </c>
      <c r="M39" s="62">
        <f>'[1]9 класс'!M52</f>
        <v>1</v>
      </c>
      <c r="N39" s="62">
        <f>'[1]9 класс'!N52</f>
        <v>1</v>
      </c>
      <c r="O39" s="62">
        <f>'[1]9 класс'!O52</f>
        <v>1</v>
      </c>
      <c r="P39" s="62">
        <f>'[1]9 класс'!P52</f>
        <v>0</v>
      </c>
      <c r="Q39" s="62">
        <f>'[1]9 класс'!Q52</f>
        <v>0</v>
      </c>
      <c r="R39" s="62">
        <f>'[1]9 класс'!R52</f>
        <v>0</v>
      </c>
      <c r="S39" s="62">
        <f>'[1]9 класс'!S52</f>
        <v>1</v>
      </c>
      <c r="T39" s="62">
        <f>'[1]9 класс'!T52</f>
        <v>0</v>
      </c>
      <c r="U39" s="62">
        <f>'[1]9 класс'!U52</f>
        <v>0</v>
      </c>
      <c r="V39" s="63">
        <v>2</v>
      </c>
      <c r="W39" s="63">
        <v>2</v>
      </c>
      <c r="X39" s="63">
        <v>2</v>
      </c>
      <c r="Y39" s="63">
        <v>2</v>
      </c>
      <c r="Z39" s="63">
        <v>2</v>
      </c>
      <c r="AA39" s="63">
        <v>2</v>
      </c>
      <c r="AB39" s="63">
        <v>2</v>
      </c>
      <c r="AC39" s="63">
        <v>0</v>
      </c>
      <c r="AD39" s="63">
        <v>2</v>
      </c>
      <c r="AE39" s="63">
        <v>2</v>
      </c>
      <c r="AF39" s="62">
        <v>0</v>
      </c>
      <c r="AG39" s="62">
        <v>0</v>
      </c>
      <c r="AH39" s="62">
        <v>0</v>
      </c>
      <c r="AI39" s="62">
        <v>0</v>
      </c>
      <c r="AJ39" s="62">
        <v>0</v>
      </c>
      <c r="AK39" s="62">
        <v>1</v>
      </c>
      <c r="AL39" s="62">
        <v>0</v>
      </c>
      <c r="AM39" s="62">
        <v>1</v>
      </c>
      <c r="AN39" s="62">
        <v>0</v>
      </c>
      <c r="AO39" s="62">
        <v>0</v>
      </c>
      <c r="AP39" s="64">
        <v>0.5</v>
      </c>
      <c r="AQ39" s="64">
        <v>0.5</v>
      </c>
      <c r="AR39" s="64">
        <v>0.5</v>
      </c>
      <c r="AS39" s="64">
        <v>0.5</v>
      </c>
      <c r="AT39" s="64">
        <v>0</v>
      </c>
      <c r="AU39" s="61">
        <v>0</v>
      </c>
      <c r="AV39" s="61">
        <v>0</v>
      </c>
      <c r="AW39" s="61">
        <v>0.5</v>
      </c>
      <c r="AX39" s="61">
        <v>0.5</v>
      </c>
      <c r="AY39" s="61">
        <v>0.5</v>
      </c>
      <c r="AZ39" s="61">
        <v>0.5</v>
      </c>
      <c r="BA39" s="64">
        <v>0</v>
      </c>
      <c r="BB39" s="64">
        <v>0</v>
      </c>
      <c r="BC39" s="64">
        <v>0.5</v>
      </c>
      <c r="BD39" s="64">
        <v>0</v>
      </c>
      <c r="BE39" s="64">
        <v>0.5</v>
      </c>
      <c r="BF39" s="71">
        <f t="shared" si="0"/>
        <v>32</v>
      </c>
      <c r="BG39" s="72">
        <v>14</v>
      </c>
      <c r="BH39" s="76">
        <f t="shared" si="1"/>
        <v>0.55172413793103448</v>
      </c>
      <c r="BI39" s="73" t="s">
        <v>352</v>
      </c>
      <c r="BJ39" s="233" t="s">
        <v>514</v>
      </c>
      <c r="BK39" s="233" t="s">
        <v>515</v>
      </c>
      <c r="BL39" s="233" t="s">
        <v>516</v>
      </c>
      <c r="BM39" s="257" t="s">
        <v>351</v>
      </c>
      <c r="BN39" s="75">
        <v>9</v>
      </c>
      <c r="BO39" s="236" t="s">
        <v>711</v>
      </c>
      <c r="BP39" s="233" t="s">
        <v>715</v>
      </c>
      <c r="BQ39" s="233" t="s">
        <v>577</v>
      </c>
      <c r="BR39" s="233" t="s">
        <v>582</v>
      </c>
    </row>
    <row r="40" spans="1:70" s="389" customFormat="1" ht="18" customHeight="1" x14ac:dyDescent="0.3">
      <c r="A40" s="72" t="s">
        <v>134</v>
      </c>
      <c r="B40" s="62">
        <f>'[1]9 класс'!B109</f>
        <v>1</v>
      </c>
      <c r="C40" s="62">
        <f>'[1]9 класс'!C109</f>
        <v>1</v>
      </c>
      <c r="D40" s="62">
        <f>'[1]9 класс'!D109</f>
        <v>1</v>
      </c>
      <c r="E40" s="62">
        <f>'[1]9 класс'!E109</f>
        <v>1</v>
      </c>
      <c r="F40" s="62">
        <f>'[1]9 класс'!F109</f>
        <v>1</v>
      </c>
      <c r="G40" s="62">
        <f>'[1]9 класс'!G109</f>
        <v>1</v>
      </c>
      <c r="H40" s="62">
        <f>'[1]9 класс'!H109</f>
        <v>0</v>
      </c>
      <c r="I40" s="62">
        <f>'[1]9 класс'!I109</f>
        <v>0</v>
      </c>
      <c r="J40" s="62">
        <f>'[1]9 класс'!J109</f>
        <v>1</v>
      </c>
      <c r="K40" s="62">
        <f>'[1]9 класс'!K109</f>
        <v>1</v>
      </c>
      <c r="L40" s="62">
        <f>'[1]9 класс'!L109</f>
        <v>1</v>
      </c>
      <c r="M40" s="62">
        <f>'[1]9 класс'!M109</f>
        <v>1</v>
      </c>
      <c r="N40" s="62">
        <f>'[1]9 класс'!N109</f>
        <v>1</v>
      </c>
      <c r="O40" s="62">
        <f>'[1]9 класс'!O109</f>
        <v>1</v>
      </c>
      <c r="P40" s="62">
        <f>'[1]9 класс'!P109</f>
        <v>0</v>
      </c>
      <c r="Q40" s="62">
        <f>'[1]9 класс'!Q109</f>
        <v>0</v>
      </c>
      <c r="R40" s="62">
        <f>'[1]9 класс'!R109</f>
        <v>1</v>
      </c>
      <c r="S40" s="62">
        <f>'[1]9 класс'!S109</f>
        <v>0</v>
      </c>
      <c r="T40" s="62">
        <f>'[1]9 класс'!T109</f>
        <v>0</v>
      </c>
      <c r="U40" s="62">
        <f>'[1]9 класс'!U109</f>
        <v>0</v>
      </c>
      <c r="V40" s="63">
        <v>0</v>
      </c>
      <c r="W40" s="63">
        <v>2</v>
      </c>
      <c r="X40" s="63">
        <v>0</v>
      </c>
      <c r="Y40" s="63">
        <v>0</v>
      </c>
      <c r="Z40" s="63">
        <v>2</v>
      </c>
      <c r="AA40" s="63">
        <v>0</v>
      </c>
      <c r="AB40" s="63">
        <v>2</v>
      </c>
      <c r="AC40" s="63">
        <v>0</v>
      </c>
      <c r="AD40" s="63">
        <v>2</v>
      </c>
      <c r="AE40" s="63">
        <v>0</v>
      </c>
      <c r="AF40" s="62">
        <v>0</v>
      </c>
      <c r="AG40" s="62">
        <v>1</v>
      </c>
      <c r="AH40" s="62">
        <v>1</v>
      </c>
      <c r="AI40" s="62">
        <v>0</v>
      </c>
      <c r="AJ40" s="62">
        <v>0</v>
      </c>
      <c r="AK40" s="62">
        <v>1</v>
      </c>
      <c r="AL40" s="62">
        <v>0</v>
      </c>
      <c r="AM40" s="62">
        <v>0</v>
      </c>
      <c r="AN40" s="62">
        <v>1</v>
      </c>
      <c r="AO40" s="62">
        <v>1</v>
      </c>
      <c r="AP40" s="64">
        <v>0.5</v>
      </c>
      <c r="AQ40" s="64">
        <v>0.5</v>
      </c>
      <c r="AR40" s="64">
        <v>0.5</v>
      </c>
      <c r="AS40" s="64">
        <v>0.5</v>
      </c>
      <c r="AT40" s="64">
        <v>0.5</v>
      </c>
      <c r="AU40" s="61">
        <v>0.5</v>
      </c>
      <c r="AV40" s="61">
        <v>0.5</v>
      </c>
      <c r="AW40" s="61">
        <v>0.5</v>
      </c>
      <c r="AX40" s="61">
        <v>0.5</v>
      </c>
      <c r="AY40" s="61">
        <v>0.5</v>
      </c>
      <c r="AZ40" s="61">
        <v>0.5</v>
      </c>
      <c r="BA40" s="64">
        <v>0</v>
      </c>
      <c r="BB40" s="64">
        <v>0</v>
      </c>
      <c r="BC40" s="64">
        <v>0</v>
      </c>
      <c r="BD40" s="64">
        <v>0</v>
      </c>
      <c r="BE40" s="64">
        <v>0.5</v>
      </c>
      <c r="BF40" s="71">
        <f t="shared" si="0"/>
        <v>32</v>
      </c>
      <c r="BG40" s="72">
        <v>14</v>
      </c>
      <c r="BH40" s="76">
        <f t="shared" si="1"/>
        <v>0.55172413793103448</v>
      </c>
      <c r="BI40" s="73" t="s">
        <v>352</v>
      </c>
      <c r="BJ40" s="363" t="s">
        <v>589</v>
      </c>
      <c r="BK40" s="363" t="s">
        <v>590</v>
      </c>
      <c r="BL40" s="363" t="s">
        <v>591</v>
      </c>
      <c r="BM40" s="257" t="s">
        <v>330</v>
      </c>
      <c r="BN40" s="75">
        <v>9</v>
      </c>
      <c r="BO40" s="236" t="s">
        <v>707</v>
      </c>
      <c r="BP40" s="249" t="s">
        <v>735</v>
      </c>
      <c r="BQ40" s="249" t="s">
        <v>617</v>
      </c>
      <c r="BR40" s="249" t="s">
        <v>736</v>
      </c>
    </row>
    <row r="41" spans="1:70" s="389" customFormat="1" ht="18" customHeight="1" x14ac:dyDescent="0.3">
      <c r="A41" s="72" t="s">
        <v>100</v>
      </c>
      <c r="B41" s="62">
        <v>1</v>
      </c>
      <c r="C41" s="62">
        <v>1</v>
      </c>
      <c r="D41" s="62">
        <v>1</v>
      </c>
      <c r="E41" s="62">
        <v>1</v>
      </c>
      <c r="F41" s="62">
        <v>0</v>
      </c>
      <c r="G41" s="62">
        <v>1</v>
      </c>
      <c r="H41" s="62">
        <v>1</v>
      </c>
      <c r="I41" s="62">
        <v>0</v>
      </c>
      <c r="J41" s="62">
        <v>1</v>
      </c>
      <c r="K41" s="62">
        <v>0</v>
      </c>
      <c r="L41" s="62">
        <v>0</v>
      </c>
      <c r="M41" s="62">
        <v>1</v>
      </c>
      <c r="N41" s="62">
        <v>1</v>
      </c>
      <c r="O41" s="62">
        <v>1</v>
      </c>
      <c r="P41" s="62">
        <v>0</v>
      </c>
      <c r="Q41" s="62">
        <v>0</v>
      </c>
      <c r="R41" s="62">
        <v>0</v>
      </c>
      <c r="S41" s="62">
        <v>1</v>
      </c>
      <c r="T41" s="62">
        <v>0</v>
      </c>
      <c r="U41" s="62">
        <v>0</v>
      </c>
      <c r="V41" s="63">
        <v>0</v>
      </c>
      <c r="W41" s="63">
        <v>2</v>
      </c>
      <c r="X41" s="63">
        <v>0</v>
      </c>
      <c r="Y41" s="63">
        <v>0</v>
      </c>
      <c r="Z41" s="63">
        <v>2</v>
      </c>
      <c r="AA41" s="63">
        <v>2</v>
      </c>
      <c r="AB41" s="63">
        <v>0</v>
      </c>
      <c r="AC41" s="63">
        <v>0</v>
      </c>
      <c r="AD41" s="63">
        <v>2</v>
      </c>
      <c r="AE41" s="63">
        <v>0</v>
      </c>
      <c r="AF41" s="62">
        <v>1</v>
      </c>
      <c r="AG41" s="62">
        <v>1</v>
      </c>
      <c r="AH41" s="62">
        <v>0</v>
      </c>
      <c r="AI41" s="62">
        <v>1</v>
      </c>
      <c r="AJ41" s="62">
        <v>1</v>
      </c>
      <c r="AK41" s="62">
        <v>1</v>
      </c>
      <c r="AL41" s="62">
        <v>0</v>
      </c>
      <c r="AM41" s="62">
        <v>0</v>
      </c>
      <c r="AN41" s="62">
        <v>0</v>
      </c>
      <c r="AO41" s="62">
        <v>1</v>
      </c>
      <c r="AP41" s="64">
        <v>0.5</v>
      </c>
      <c r="AQ41" s="64">
        <v>0</v>
      </c>
      <c r="AR41" s="64">
        <v>0.5</v>
      </c>
      <c r="AS41" s="64">
        <v>0.5</v>
      </c>
      <c r="AT41" s="64">
        <v>0.5</v>
      </c>
      <c r="AU41" s="61">
        <v>0.5</v>
      </c>
      <c r="AV41" s="61">
        <v>0.5</v>
      </c>
      <c r="AW41" s="61">
        <v>0.5</v>
      </c>
      <c r="AX41" s="61">
        <v>0.5</v>
      </c>
      <c r="AY41" s="61">
        <v>0.5</v>
      </c>
      <c r="AZ41" s="61">
        <v>0.5</v>
      </c>
      <c r="BA41" s="64">
        <v>0.5</v>
      </c>
      <c r="BB41" s="64">
        <v>0.5</v>
      </c>
      <c r="BC41" s="64">
        <v>0</v>
      </c>
      <c r="BD41" s="64">
        <v>0</v>
      </c>
      <c r="BE41" s="64">
        <v>0.5</v>
      </c>
      <c r="BF41" s="71">
        <f t="shared" ref="BF41:BF72" si="2">SUM(B41:BE41)</f>
        <v>31.5</v>
      </c>
      <c r="BG41" s="72">
        <v>15</v>
      </c>
      <c r="BH41" s="76">
        <f t="shared" ref="BH41:BH72" si="3">BF41/58</f>
        <v>0.5431034482758621</v>
      </c>
      <c r="BI41" s="73" t="s">
        <v>352</v>
      </c>
      <c r="BJ41" s="233" t="s">
        <v>598</v>
      </c>
      <c r="BK41" s="233" t="s">
        <v>561</v>
      </c>
      <c r="BL41" s="233" t="s">
        <v>599</v>
      </c>
      <c r="BM41" s="257" t="s">
        <v>339</v>
      </c>
      <c r="BN41" s="75">
        <v>9</v>
      </c>
      <c r="BO41" s="236" t="s">
        <v>754</v>
      </c>
      <c r="BP41" s="233" t="s">
        <v>755</v>
      </c>
      <c r="BQ41" s="249" t="s">
        <v>749</v>
      </c>
      <c r="BR41" s="249" t="s">
        <v>706</v>
      </c>
    </row>
    <row r="42" spans="1:70" s="389" customFormat="1" ht="18" customHeight="1" x14ac:dyDescent="0.3">
      <c r="A42" s="72" t="s">
        <v>139</v>
      </c>
      <c r="B42" s="62">
        <f>'[1]9 класс'!B114</f>
        <v>1</v>
      </c>
      <c r="C42" s="62">
        <f>'[1]9 класс'!C114</f>
        <v>1</v>
      </c>
      <c r="D42" s="62">
        <f>'[1]9 класс'!D114</f>
        <v>1</v>
      </c>
      <c r="E42" s="62">
        <f>'[1]9 класс'!E114</f>
        <v>1</v>
      </c>
      <c r="F42" s="62">
        <f>'[1]9 класс'!F114</f>
        <v>1</v>
      </c>
      <c r="G42" s="62">
        <f>'[1]9 класс'!G114</f>
        <v>1</v>
      </c>
      <c r="H42" s="62">
        <f>'[1]9 класс'!H114</f>
        <v>0</v>
      </c>
      <c r="I42" s="62">
        <f>'[1]9 класс'!I114</f>
        <v>0</v>
      </c>
      <c r="J42" s="62">
        <f>'[1]9 класс'!J114</f>
        <v>0</v>
      </c>
      <c r="K42" s="62">
        <f>'[1]9 класс'!K114</f>
        <v>1</v>
      </c>
      <c r="L42" s="62">
        <f>'[1]9 класс'!L114</f>
        <v>0</v>
      </c>
      <c r="M42" s="62">
        <f>'[1]9 класс'!M114</f>
        <v>0</v>
      </c>
      <c r="N42" s="62">
        <f>'[1]9 класс'!N114</f>
        <v>0</v>
      </c>
      <c r="O42" s="62">
        <f>'[1]9 класс'!O114</f>
        <v>1</v>
      </c>
      <c r="P42" s="62">
        <f>'[1]9 класс'!P114</f>
        <v>1</v>
      </c>
      <c r="Q42" s="62">
        <f>'[1]9 класс'!Q114</f>
        <v>0</v>
      </c>
      <c r="R42" s="62">
        <f>'[1]9 класс'!R114</f>
        <v>0</v>
      </c>
      <c r="S42" s="62">
        <f>'[1]9 класс'!S114</f>
        <v>0</v>
      </c>
      <c r="T42" s="62">
        <f>'[1]9 класс'!T114</f>
        <v>1</v>
      </c>
      <c r="U42" s="62">
        <f>'[1]9 класс'!U114</f>
        <v>0</v>
      </c>
      <c r="V42" s="63">
        <v>2</v>
      </c>
      <c r="W42" s="63">
        <v>2</v>
      </c>
      <c r="X42" s="63">
        <v>0</v>
      </c>
      <c r="Y42" s="63">
        <v>2</v>
      </c>
      <c r="Z42" s="63">
        <v>2</v>
      </c>
      <c r="AA42" s="63">
        <v>2</v>
      </c>
      <c r="AB42" s="63">
        <v>0</v>
      </c>
      <c r="AC42" s="63">
        <v>0</v>
      </c>
      <c r="AD42" s="63">
        <v>2</v>
      </c>
      <c r="AE42" s="63">
        <v>0</v>
      </c>
      <c r="AF42" s="62">
        <v>1</v>
      </c>
      <c r="AG42" s="62">
        <v>0</v>
      </c>
      <c r="AH42" s="62">
        <v>1</v>
      </c>
      <c r="AI42" s="62">
        <v>0</v>
      </c>
      <c r="AJ42" s="62">
        <v>0</v>
      </c>
      <c r="AK42" s="62">
        <v>1</v>
      </c>
      <c r="AL42" s="62">
        <v>1</v>
      </c>
      <c r="AM42" s="62">
        <v>0</v>
      </c>
      <c r="AN42" s="62">
        <v>0</v>
      </c>
      <c r="AO42" s="62">
        <v>0</v>
      </c>
      <c r="AP42" s="64">
        <v>0.5</v>
      </c>
      <c r="AQ42" s="64">
        <v>0.5</v>
      </c>
      <c r="AR42" s="64">
        <v>0.5</v>
      </c>
      <c r="AS42" s="64">
        <v>0.5</v>
      </c>
      <c r="AT42" s="64">
        <v>0.5</v>
      </c>
      <c r="AU42" s="61">
        <v>0</v>
      </c>
      <c r="AV42" s="61">
        <v>0</v>
      </c>
      <c r="AW42" s="61">
        <v>0.5</v>
      </c>
      <c r="AX42" s="61">
        <v>0.5</v>
      </c>
      <c r="AY42" s="61">
        <v>0.5</v>
      </c>
      <c r="AZ42" s="61">
        <v>0.5</v>
      </c>
      <c r="BA42" s="64">
        <v>0</v>
      </c>
      <c r="BB42" s="64">
        <v>0</v>
      </c>
      <c r="BC42" s="64">
        <v>0</v>
      </c>
      <c r="BD42" s="64">
        <v>0.5</v>
      </c>
      <c r="BE42" s="64">
        <v>0.5</v>
      </c>
      <c r="BF42" s="71">
        <f t="shared" si="2"/>
        <v>31.5</v>
      </c>
      <c r="BG42" s="72">
        <v>15</v>
      </c>
      <c r="BH42" s="76">
        <f t="shared" si="3"/>
        <v>0.5431034482758621</v>
      </c>
      <c r="BI42" s="73" t="s">
        <v>352</v>
      </c>
      <c r="BJ42" s="369" t="s">
        <v>583</v>
      </c>
      <c r="BK42" s="369" t="s">
        <v>470</v>
      </c>
      <c r="BL42" s="369" t="s">
        <v>582</v>
      </c>
      <c r="BM42" s="257" t="s">
        <v>329</v>
      </c>
      <c r="BN42" s="75">
        <v>9</v>
      </c>
      <c r="BO42" s="370" t="s">
        <v>707</v>
      </c>
      <c r="BP42" s="233" t="s">
        <v>745</v>
      </c>
      <c r="BQ42" s="233" t="s">
        <v>746</v>
      </c>
      <c r="BR42" s="233" t="s">
        <v>747</v>
      </c>
    </row>
    <row r="43" spans="1:70" s="389" customFormat="1" ht="18" customHeight="1" x14ac:dyDescent="0.3">
      <c r="A43" s="72" t="s">
        <v>148</v>
      </c>
      <c r="B43" s="62">
        <f>'[1]9 класс'!B123</f>
        <v>1</v>
      </c>
      <c r="C43" s="62">
        <f>'[1]9 класс'!C123</f>
        <v>0</v>
      </c>
      <c r="D43" s="62">
        <f>'[1]9 класс'!D123</f>
        <v>1</v>
      </c>
      <c r="E43" s="62">
        <f>'[1]9 класс'!E123</f>
        <v>0</v>
      </c>
      <c r="F43" s="62">
        <f>'[1]9 класс'!F123</f>
        <v>0</v>
      </c>
      <c r="G43" s="62">
        <f>'[1]9 класс'!G123</f>
        <v>1</v>
      </c>
      <c r="H43" s="62">
        <f>'[1]9 класс'!H123</f>
        <v>1</v>
      </c>
      <c r="I43" s="62">
        <f>'[1]9 класс'!I123</f>
        <v>0</v>
      </c>
      <c r="J43" s="62">
        <f>'[1]9 класс'!J123</f>
        <v>1</v>
      </c>
      <c r="K43" s="62">
        <f>'[1]9 класс'!K123</f>
        <v>0</v>
      </c>
      <c r="L43" s="62">
        <f>'[1]9 класс'!L123</f>
        <v>0</v>
      </c>
      <c r="M43" s="62">
        <f>'[1]9 класс'!M123</f>
        <v>0</v>
      </c>
      <c r="N43" s="62">
        <f>'[1]9 класс'!N123</f>
        <v>0</v>
      </c>
      <c r="O43" s="62">
        <f>'[1]9 класс'!O123</f>
        <v>0</v>
      </c>
      <c r="P43" s="62">
        <f>'[1]9 класс'!P123</f>
        <v>0</v>
      </c>
      <c r="Q43" s="62">
        <f>'[1]9 класс'!Q123</f>
        <v>1</v>
      </c>
      <c r="R43" s="62">
        <f>'[1]9 класс'!R123</f>
        <v>1</v>
      </c>
      <c r="S43" s="62">
        <f>'[1]9 класс'!S123</f>
        <v>0</v>
      </c>
      <c r="T43" s="62">
        <f>'[1]9 класс'!T123</f>
        <v>0</v>
      </c>
      <c r="U43" s="62">
        <f>'[1]9 класс'!U123</f>
        <v>0</v>
      </c>
      <c r="V43" s="63">
        <v>0</v>
      </c>
      <c r="W43" s="63">
        <v>2</v>
      </c>
      <c r="X43" s="63">
        <v>0</v>
      </c>
      <c r="Y43" s="63">
        <v>2</v>
      </c>
      <c r="Z43" s="63">
        <v>2</v>
      </c>
      <c r="AA43" s="63">
        <v>2</v>
      </c>
      <c r="AB43" s="63">
        <v>0</v>
      </c>
      <c r="AC43" s="63">
        <v>2</v>
      </c>
      <c r="AD43" s="63">
        <v>0</v>
      </c>
      <c r="AE43" s="63">
        <v>2</v>
      </c>
      <c r="AF43" s="62">
        <v>1</v>
      </c>
      <c r="AG43" s="62">
        <v>1</v>
      </c>
      <c r="AH43" s="62">
        <v>1</v>
      </c>
      <c r="AI43" s="62">
        <v>1</v>
      </c>
      <c r="AJ43" s="62">
        <f>-AK1142</f>
        <v>0</v>
      </c>
      <c r="AK43" s="62">
        <v>1</v>
      </c>
      <c r="AL43" s="62">
        <v>1</v>
      </c>
      <c r="AM43" s="62">
        <v>0</v>
      </c>
      <c r="AN43" s="62">
        <v>0</v>
      </c>
      <c r="AO43" s="62">
        <v>1</v>
      </c>
      <c r="AP43" s="64">
        <v>0.5</v>
      </c>
      <c r="AQ43" s="64">
        <v>0.5</v>
      </c>
      <c r="AR43" s="64">
        <v>0.5</v>
      </c>
      <c r="AS43" s="64">
        <v>0.5</v>
      </c>
      <c r="AT43" s="64">
        <v>0.5</v>
      </c>
      <c r="AU43" s="61">
        <v>0.5</v>
      </c>
      <c r="AV43" s="61">
        <v>0.5</v>
      </c>
      <c r="AW43" s="61">
        <v>0.5</v>
      </c>
      <c r="AX43" s="61">
        <v>0.5</v>
      </c>
      <c r="AY43" s="61">
        <v>0.5</v>
      </c>
      <c r="AZ43" s="61">
        <v>0.5</v>
      </c>
      <c r="BA43" s="64">
        <v>0</v>
      </c>
      <c r="BB43" s="64">
        <v>0</v>
      </c>
      <c r="BC43" s="64">
        <v>0</v>
      </c>
      <c r="BD43" s="64">
        <v>0</v>
      </c>
      <c r="BE43" s="64">
        <v>0</v>
      </c>
      <c r="BF43" s="71">
        <f t="shared" si="2"/>
        <v>31.5</v>
      </c>
      <c r="BG43" s="72">
        <v>15</v>
      </c>
      <c r="BH43" s="76">
        <f t="shared" si="3"/>
        <v>0.5431034482758621</v>
      </c>
      <c r="BI43" s="73" t="s">
        <v>352</v>
      </c>
      <c r="BJ43" s="363" t="s">
        <v>600</v>
      </c>
      <c r="BK43" s="363" t="s">
        <v>498</v>
      </c>
      <c r="BL43" s="363" t="s">
        <v>582</v>
      </c>
      <c r="BM43" s="257" t="s">
        <v>328</v>
      </c>
      <c r="BN43" s="75">
        <v>9</v>
      </c>
      <c r="BO43" s="236" t="s">
        <v>707</v>
      </c>
      <c r="BP43" s="249" t="s">
        <v>752</v>
      </c>
      <c r="BQ43" s="249" t="s">
        <v>753</v>
      </c>
      <c r="BR43" s="249" t="s">
        <v>710</v>
      </c>
    </row>
    <row r="44" spans="1:70" s="389" customFormat="1" ht="18" customHeight="1" x14ac:dyDescent="0.3">
      <c r="A44" s="72" t="s">
        <v>93</v>
      </c>
      <c r="B44" s="62">
        <f>'[1]9 класс'!B68</f>
        <v>1</v>
      </c>
      <c r="C44" s="62">
        <f>'[1]9 класс'!C68</f>
        <v>1</v>
      </c>
      <c r="D44" s="62">
        <f>'[1]9 класс'!D68</f>
        <v>0</v>
      </c>
      <c r="E44" s="62">
        <f>'[1]9 класс'!E68</f>
        <v>1</v>
      </c>
      <c r="F44" s="62">
        <f>'[1]9 класс'!F68</f>
        <v>0</v>
      </c>
      <c r="G44" s="62">
        <f>'[1]9 класс'!G68</f>
        <v>1</v>
      </c>
      <c r="H44" s="62">
        <f>'[1]9 класс'!H68</f>
        <v>1</v>
      </c>
      <c r="I44" s="62">
        <f>'[1]9 класс'!I68</f>
        <v>0</v>
      </c>
      <c r="J44" s="62">
        <f>'[1]9 класс'!J68</f>
        <v>1</v>
      </c>
      <c r="K44" s="62">
        <f>'[1]9 класс'!K68</f>
        <v>0</v>
      </c>
      <c r="L44" s="62">
        <f>'[1]9 класс'!L68</f>
        <v>0</v>
      </c>
      <c r="M44" s="62">
        <f>'[1]9 класс'!M68</f>
        <v>1</v>
      </c>
      <c r="N44" s="62">
        <f>'[1]9 класс'!N68</f>
        <v>0</v>
      </c>
      <c r="O44" s="62">
        <f>'[1]9 класс'!O68</f>
        <v>1</v>
      </c>
      <c r="P44" s="62">
        <f>'[1]9 класс'!P68</f>
        <v>0</v>
      </c>
      <c r="Q44" s="62">
        <f>'[1]9 класс'!Q68</f>
        <v>1</v>
      </c>
      <c r="R44" s="62">
        <f>'[1]9 класс'!R68</f>
        <v>1</v>
      </c>
      <c r="S44" s="62">
        <f>'[1]9 класс'!S68</f>
        <v>0</v>
      </c>
      <c r="T44" s="62">
        <f>'[1]9 класс'!T68</f>
        <v>1</v>
      </c>
      <c r="U44" s="62">
        <f>'[1]9 класс'!U68</f>
        <v>0</v>
      </c>
      <c r="V44" s="63">
        <v>0</v>
      </c>
      <c r="W44" s="63">
        <v>2</v>
      </c>
      <c r="X44" s="63">
        <v>0</v>
      </c>
      <c r="Y44" s="63">
        <v>0</v>
      </c>
      <c r="Z44" s="63">
        <v>2</v>
      </c>
      <c r="AA44" s="63">
        <v>0</v>
      </c>
      <c r="AB44" s="63">
        <v>0</v>
      </c>
      <c r="AC44" s="63">
        <v>2</v>
      </c>
      <c r="AD44" s="63">
        <v>2</v>
      </c>
      <c r="AE44" s="63">
        <v>0</v>
      </c>
      <c r="AF44" s="62">
        <v>1</v>
      </c>
      <c r="AG44" s="62">
        <v>1</v>
      </c>
      <c r="AH44" s="62">
        <v>1</v>
      </c>
      <c r="AI44" s="62">
        <v>1</v>
      </c>
      <c r="AJ44" s="62">
        <v>0</v>
      </c>
      <c r="AK44" s="62">
        <v>1</v>
      </c>
      <c r="AL44" s="62">
        <v>1</v>
      </c>
      <c r="AM44" s="62">
        <v>1</v>
      </c>
      <c r="AN44" s="62">
        <v>0</v>
      </c>
      <c r="AO44" s="62">
        <v>1</v>
      </c>
      <c r="AP44" s="64">
        <v>0.5</v>
      </c>
      <c r="AQ44" s="64">
        <v>0</v>
      </c>
      <c r="AR44" s="64">
        <v>0</v>
      </c>
      <c r="AS44" s="64">
        <v>0</v>
      </c>
      <c r="AT44" s="64">
        <v>0.5</v>
      </c>
      <c r="AU44" s="61">
        <v>0.5</v>
      </c>
      <c r="AV44" s="61">
        <v>0.5</v>
      </c>
      <c r="AW44" s="61">
        <v>0.5</v>
      </c>
      <c r="AX44" s="61">
        <v>0.5</v>
      </c>
      <c r="AY44" s="61">
        <v>0.5</v>
      </c>
      <c r="AZ44" s="61">
        <v>0.5</v>
      </c>
      <c r="BA44" s="64">
        <v>0</v>
      </c>
      <c r="BB44" s="64">
        <v>0</v>
      </c>
      <c r="BC44" s="64">
        <v>0</v>
      </c>
      <c r="BD44" s="64">
        <v>0</v>
      </c>
      <c r="BE44" s="64">
        <v>0.5</v>
      </c>
      <c r="BF44" s="71">
        <f t="shared" si="2"/>
        <v>31.5</v>
      </c>
      <c r="BG44" s="72">
        <v>15</v>
      </c>
      <c r="BH44" s="76">
        <f t="shared" si="3"/>
        <v>0.5431034482758621</v>
      </c>
      <c r="BI44" s="73" t="s">
        <v>352</v>
      </c>
      <c r="BJ44" s="233" t="s">
        <v>609</v>
      </c>
      <c r="BK44" s="233" t="s">
        <v>480</v>
      </c>
      <c r="BL44" s="233" t="s">
        <v>499</v>
      </c>
      <c r="BM44" s="257" t="s">
        <v>339</v>
      </c>
      <c r="BN44" s="75">
        <v>9</v>
      </c>
      <c r="BO44" s="236" t="s">
        <v>754</v>
      </c>
      <c r="BP44" s="233" t="s">
        <v>748</v>
      </c>
      <c r="BQ44" s="249" t="s">
        <v>749</v>
      </c>
      <c r="BR44" s="249" t="s">
        <v>706</v>
      </c>
    </row>
    <row r="45" spans="1:70" s="389" customFormat="1" ht="18" customHeight="1" x14ac:dyDescent="0.3">
      <c r="A45" s="72" t="s">
        <v>132</v>
      </c>
      <c r="B45" s="62">
        <v>1</v>
      </c>
      <c r="C45" s="62">
        <v>1</v>
      </c>
      <c r="D45" s="62">
        <v>1</v>
      </c>
      <c r="E45" s="62">
        <v>0</v>
      </c>
      <c r="F45" s="62">
        <v>0</v>
      </c>
      <c r="G45" s="62">
        <v>1</v>
      </c>
      <c r="H45" s="62">
        <v>1</v>
      </c>
      <c r="I45" s="62">
        <v>0</v>
      </c>
      <c r="J45" s="62">
        <v>1</v>
      </c>
      <c r="K45" s="62">
        <v>1</v>
      </c>
      <c r="L45" s="62">
        <v>0</v>
      </c>
      <c r="M45" s="62">
        <v>1</v>
      </c>
      <c r="N45" s="62">
        <v>1</v>
      </c>
      <c r="O45" s="62">
        <v>1</v>
      </c>
      <c r="P45" s="62">
        <v>0</v>
      </c>
      <c r="Q45" s="62">
        <v>0</v>
      </c>
      <c r="R45" s="62">
        <v>1</v>
      </c>
      <c r="S45" s="62">
        <v>0</v>
      </c>
      <c r="T45" s="62">
        <v>1</v>
      </c>
      <c r="U45" s="62">
        <v>0</v>
      </c>
      <c r="V45" s="63">
        <v>0</v>
      </c>
      <c r="W45" s="63">
        <v>2</v>
      </c>
      <c r="X45" s="63">
        <v>0</v>
      </c>
      <c r="Y45" s="63">
        <v>0</v>
      </c>
      <c r="Z45" s="63">
        <v>2</v>
      </c>
      <c r="AA45" s="63">
        <v>2</v>
      </c>
      <c r="AB45" s="63">
        <v>0</v>
      </c>
      <c r="AC45" s="63">
        <v>0</v>
      </c>
      <c r="AD45" s="63">
        <v>0</v>
      </c>
      <c r="AE45" s="63">
        <v>0</v>
      </c>
      <c r="AF45" s="62">
        <v>0</v>
      </c>
      <c r="AG45" s="62">
        <v>0</v>
      </c>
      <c r="AH45" s="62">
        <v>1</v>
      </c>
      <c r="AI45" s="62">
        <v>1</v>
      </c>
      <c r="AJ45" s="62">
        <v>0</v>
      </c>
      <c r="AK45" s="62">
        <v>1</v>
      </c>
      <c r="AL45" s="62">
        <v>1</v>
      </c>
      <c r="AM45" s="62">
        <v>1</v>
      </c>
      <c r="AN45" s="62">
        <v>1</v>
      </c>
      <c r="AO45" s="62">
        <v>1</v>
      </c>
      <c r="AP45" s="64">
        <v>0.5</v>
      </c>
      <c r="AQ45" s="64">
        <v>0.5</v>
      </c>
      <c r="AR45" s="64">
        <v>0</v>
      </c>
      <c r="AS45" s="64">
        <v>0.5</v>
      </c>
      <c r="AT45" s="64">
        <v>0.5</v>
      </c>
      <c r="AU45" s="61">
        <v>0.5</v>
      </c>
      <c r="AV45" s="61">
        <v>0.5</v>
      </c>
      <c r="AW45" s="61">
        <v>0.5</v>
      </c>
      <c r="AX45" s="61">
        <v>0.5</v>
      </c>
      <c r="AY45" s="61">
        <v>0.5</v>
      </c>
      <c r="AZ45" s="61">
        <v>0.5</v>
      </c>
      <c r="BA45" s="64">
        <v>0</v>
      </c>
      <c r="BB45" s="64">
        <v>0.5</v>
      </c>
      <c r="BC45" s="64">
        <v>0</v>
      </c>
      <c r="BD45" s="64">
        <v>0</v>
      </c>
      <c r="BE45" s="64">
        <v>0.5</v>
      </c>
      <c r="BF45" s="71">
        <f t="shared" si="2"/>
        <v>31</v>
      </c>
      <c r="BG45" s="72">
        <v>16</v>
      </c>
      <c r="BH45" s="76">
        <f t="shared" si="3"/>
        <v>0.53448275862068961</v>
      </c>
      <c r="BI45" s="73" t="s">
        <v>352</v>
      </c>
      <c r="BJ45" s="371" t="s">
        <v>612</v>
      </c>
      <c r="BK45" s="363" t="s">
        <v>613</v>
      </c>
      <c r="BL45" s="363" t="s">
        <v>524</v>
      </c>
      <c r="BM45" s="257" t="s">
        <v>331</v>
      </c>
      <c r="BN45" s="75">
        <v>9</v>
      </c>
      <c r="BO45" s="236" t="s">
        <v>757</v>
      </c>
      <c r="BP45" s="249" t="s">
        <v>758</v>
      </c>
      <c r="BQ45" s="249" t="s">
        <v>759</v>
      </c>
      <c r="BR45" s="249" t="s">
        <v>473</v>
      </c>
    </row>
    <row r="46" spans="1:70" s="389" customFormat="1" ht="18" customHeight="1" x14ac:dyDescent="0.3">
      <c r="A46" s="72" t="s">
        <v>39</v>
      </c>
      <c r="B46" s="62">
        <v>1</v>
      </c>
      <c r="C46" s="62">
        <v>1</v>
      </c>
      <c r="D46" s="62">
        <v>1</v>
      </c>
      <c r="E46" s="62">
        <v>1</v>
      </c>
      <c r="F46" s="62">
        <v>0</v>
      </c>
      <c r="G46" s="62">
        <v>1</v>
      </c>
      <c r="H46" s="62">
        <v>0</v>
      </c>
      <c r="I46" s="62">
        <v>0</v>
      </c>
      <c r="J46" s="62">
        <v>1</v>
      </c>
      <c r="K46" s="62">
        <v>0</v>
      </c>
      <c r="L46" s="62">
        <v>1</v>
      </c>
      <c r="M46" s="62">
        <v>1</v>
      </c>
      <c r="N46" s="62">
        <v>0</v>
      </c>
      <c r="O46" s="62">
        <v>1</v>
      </c>
      <c r="P46" s="62">
        <v>0</v>
      </c>
      <c r="Q46" s="62">
        <v>0</v>
      </c>
      <c r="R46" s="62">
        <v>0</v>
      </c>
      <c r="S46" s="62">
        <v>1</v>
      </c>
      <c r="T46" s="62">
        <v>1</v>
      </c>
      <c r="U46" s="62">
        <v>0</v>
      </c>
      <c r="V46" s="63">
        <v>0</v>
      </c>
      <c r="W46" s="63">
        <v>2</v>
      </c>
      <c r="X46" s="63">
        <v>0</v>
      </c>
      <c r="Y46" s="63">
        <v>2</v>
      </c>
      <c r="Z46" s="63">
        <v>2</v>
      </c>
      <c r="AA46" s="63">
        <v>2</v>
      </c>
      <c r="AB46" s="63">
        <v>2</v>
      </c>
      <c r="AC46" s="63">
        <v>0</v>
      </c>
      <c r="AD46" s="63">
        <v>0</v>
      </c>
      <c r="AE46" s="63">
        <v>0</v>
      </c>
      <c r="AF46" s="62">
        <v>1</v>
      </c>
      <c r="AG46" s="62">
        <v>1</v>
      </c>
      <c r="AH46" s="62">
        <v>0</v>
      </c>
      <c r="AI46" s="62">
        <v>1</v>
      </c>
      <c r="AJ46" s="62">
        <v>1</v>
      </c>
      <c r="AK46" s="62">
        <v>0</v>
      </c>
      <c r="AL46" s="62">
        <v>0</v>
      </c>
      <c r="AM46" s="62">
        <v>0</v>
      </c>
      <c r="AN46" s="62">
        <v>0</v>
      </c>
      <c r="AO46" s="62">
        <v>0</v>
      </c>
      <c r="AP46" s="64">
        <v>0.5</v>
      </c>
      <c r="AQ46" s="64">
        <v>0.5</v>
      </c>
      <c r="AR46" s="64">
        <v>0.5</v>
      </c>
      <c r="AS46" s="64">
        <v>0.5</v>
      </c>
      <c r="AT46" s="64">
        <v>0.5</v>
      </c>
      <c r="AU46" s="61">
        <v>0.5</v>
      </c>
      <c r="AV46" s="61">
        <v>0.5</v>
      </c>
      <c r="AW46" s="61">
        <v>0.5</v>
      </c>
      <c r="AX46" s="61">
        <v>0.5</v>
      </c>
      <c r="AY46" s="61">
        <v>0.5</v>
      </c>
      <c r="AZ46" s="61">
        <v>0.5</v>
      </c>
      <c r="BA46" s="64">
        <v>0</v>
      </c>
      <c r="BB46" s="64">
        <v>0</v>
      </c>
      <c r="BC46" s="64">
        <v>0</v>
      </c>
      <c r="BD46" s="64">
        <v>0</v>
      </c>
      <c r="BE46" s="64">
        <v>0.5</v>
      </c>
      <c r="BF46" s="71">
        <f t="shared" si="2"/>
        <v>31</v>
      </c>
      <c r="BG46" s="72">
        <v>16</v>
      </c>
      <c r="BH46" s="76">
        <f t="shared" si="3"/>
        <v>0.53448275862068961</v>
      </c>
      <c r="BI46" s="73" t="s">
        <v>352</v>
      </c>
      <c r="BJ46" s="233" t="s">
        <v>508</v>
      </c>
      <c r="BK46" s="233" t="s">
        <v>509</v>
      </c>
      <c r="BL46" s="233" t="s">
        <v>510</v>
      </c>
      <c r="BM46" s="257" t="s">
        <v>351</v>
      </c>
      <c r="BN46" s="75">
        <v>9</v>
      </c>
      <c r="BO46" s="236" t="s">
        <v>711</v>
      </c>
      <c r="BP46" s="233" t="s">
        <v>715</v>
      </c>
      <c r="BQ46" s="233" t="s">
        <v>577</v>
      </c>
      <c r="BR46" s="233" t="s">
        <v>582</v>
      </c>
    </row>
    <row r="47" spans="1:70" s="389" customFormat="1" ht="18" customHeight="1" x14ac:dyDescent="0.3">
      <c r="A47" s="72" t="s">
        <v>153</v>
      </c>
      <c r="B47" s="62">
        <f>'[1]9 класс'!B128</f>
        <v>1</v>
      </c>
      <c r="C47" s="62">
        <f>'[1]9 класс'!C128</f>
        <v>0</v>
      </c>
      <c r="D47" s="62">
        <f>'[1]9 класс'!D128</f>
        <v>1</v>
      </c>
      <c r="E47" s="62">
        <f>'[1]9 класс'!E128</f>
        <v>1</v>
      </c>
      <c r="F47" s="62">
        <f>'[1]9 класс'!F128</f>
        <v>0</v>
      </c>
      <c r="G47" s="62">
        <f>'[1]9 класс'!G128</f>
        <v>0</v>
      </c>
      <c r="H47" s="62">
        <f>'[1]9 класс'!H128</f>
        <v>0</v>
      </c>
      <c r="I47" s="62">
        <f>'[1]9 класс'!I128</f>
        <v>1</v>
      </c>
      <c r="J47" s="62">
        <f>'[1]9 класс'!J128</f>
        <v>0</v>
      </c>
      <c r="K47" s="62">
        <f>'[1]9 класс'!K128</f>
        <v>0</v>
      </c>
      <c r="L47" s="62">
        <f>'[1]9 класс'!L128</f>
        <v>1</v>
      </c>
      <c r="M47" s="62">
        <f>'[1]9 класс'!M128</f>
        <v>1</v>
      </c>
      <c r="N47" s="62">
        <f>'[1]9 класс'!N128</f>
        <v>1</v>
      </c>
      <c r="O47" s="62">
        <f>'[1]9 класс'!O128</f>
        <v>1</v>
      </c>
      <c r="P47" s="62">
        <f>'[1]9 класс'!P128</f>
        <v>0</v>
      </c>
      <c r="Q47" s="62">
        <f>'[1]9 класс'!Q128</f>
        <v>0</v>
      </c>
      <c r="R47" s="62">
        <f>'[1]9 класс'!R128</f>
        <v>0</v>
      </c>
      <c r="S47" s="62">
        <f>'[1]9 класс'!S128</f>
        <v>1</v>
      </c>
      <c r="T47" s="62">
        <f>'[1]9 класс'!T128</f>
        <v>0</v>
      </c>
      <c r="U47" s="62">
        <f>'[1]9 класс'!U128</f>
        <v>0</v>
      </c>
      <c r="V47" s="63">
        <v>0</v>
      </c>
      <c r="W47" s="63">
        <v>2</v>
      </c>
      <c r="X47" s="63">
        <v>2</v>
      </c>
      <c r="Y47" s="63">
        <v>2</v>
      </c>
      <c r="Z47" s="63">
        <v>2</v>
      </c>
      <c r="AA47" s="63">
        <v>0</v>
      </c>
      <c r="AB47" s="63">
        <v>2</v>
      </c>
      <c r="AC47" s="63">
        <v>0</v>
      </c>
      <c r="AD47" s="63">
        <v>2</v>
      </c>
      <c r="AE47" s="63">
        <v>0</v>
      </c>
      <c r="AF47" s="62">
        <v>0</v>
      </c>
      <c r="AG47" s="62">
        <v>1</v>
      </c>
      <c r="AH47" s="62">
        <v>1</v>
      </c>
      <c r="AI47" s="62">
        <v>1</v>
      </c>
      <c r="AJ47" s="62">
        <v>0</v>
      </c>
      <c r="AK47" s="62">
        <v>1</v>
      </c>
      <c r="AL47" s="62">
        <v>0</v>
      </c>
      <c r="AM47" s="62">
        <v>0</v>
      </c>
      <c r="AN47" s="62">
        <v>0</v>
      </c>
      <c r="AO47" s="62">
        <v>0</v>
      </c>
      <c r="AP47" s="64">
        <v>0.5</v>
      </c>
      <c r="AQ47" s="64">
        <v>0.5</v>
      </c>
      <c r="AR47" s="64">
        <v>0.5</v>
      </c>
      <c r="AS47" s="64">
        <v>0.5</v>
      </c>
      <c r="AT47" s="64">
        <v>0.5</v>
      </c>
      <c r="AU47" s="61">
        <v>0.5</v>
      </c>
      <c r="AV47" s="61">
        <v>0.5</v>
      </c>
      <c r="AW47" s="61">
        <v>0.5</v>
      </c>
      <c r="AX47" s="61">
        <v>0.5</v>
      </c>
      <c r="AY47" s="61">
        <v>0.5</v>
      </c>
      <c r="AZ47" s="61">
        <v>0.5</v>
      </c>
      <c r="BA47" s="64">
        <v>0</v>
      </c>
      <c r="BB47" s="64">
        <v>0</v>
      </c>
      <c r="BC47" s="64">
        <v>0</v>
      </c>
      <c r="BD47" s="64">
        <v>0</v>
      </c>
      <c r="BE47" s="64">
        <v>0.5</v>
      </c>
      <c r="BF47" s="71">
        <f t="shared" si="2"/>
        <v>31</v>
      </c>
      <c r="BG47" s="72">
        <v>16</v>
      </c>
      <c r="BH47" s="76">
        <f t="shared" si="3"/>
        <v>0.53448275862068961</v>
      </c>
      <c r="BI47" s="73" t="s">
        <v>352</v>
      </c>
      <c r="BJ47" s="363" t="s">
        <v>592</v>
      </c>
      <c r="BK47" s="363" t="s">
        <v>593</v>
      </c>
      <c r="BL47" s="363" t="s">
        <v>594</v>
      </c>
      <c r="BM47" s="257" t="s">
        <v>323</v>
      </c>
      <c r="BN47" s="75">
        <v>9</v>
      </c>
      <c r="BO47" s="236"/>
      <c r="BP47" s="363" t="s">
        <v>727</v>
      </c>
      <c r="BQ47" s="363" t="s">
        <v>728</v>
      </c>
      <c r="BR47" s="363" t="s">
        <v>462</v>
      </c>
    </row>
    <row r="48" spans="1:70" s="389" customFormat="1" ht="18" customHeight="1" x14ac:dyDescent="0.3">
      <c r="A48" s="72" t="s">
        <v>116</v>
      </c>
      <c r="B48" s="62">
        <f>'[1]9 класс'!B91</f>
        <v>1</v>
      </c>
      <c r="C48" s="62">
        <f>'[1]9 класс'!C91</f>
        <v>0</v>
      </c>
      <c r="D48" s="62">
        <f>'[1]9 класс'!D91</f>
        <v>1</v>
      </c>
      <c r="E48" s="62">
        <f>'[1]9 класс'!E91</f>
        <v>0</v>
      </c>
      <c r="F48" s="62">
        <f>'[1]9 класс'!F91</f>
        <v>0</v>
      </c>
      <c r="G48" s="62">
        <f>'[1]9 класс'!G91</f>
        <v>0</v>
      </c>
      <c r="H48" s="62">
        <f>'[1]9 класс'!H91</f>
        <v>1</v>
      </c>
      <c r="I48" s="62">
        <f>'[1]9 класс'!I91</f>
        <v>0</v>
      </c>
      <c r="J48" s="62">
        <f>'[1]9 класс'!J91</f>
        <v>1</v>
      </c>
      <c r="K48" s="62">
        <f>'[1]9 класс'!K91</f>
        <v>0</v>
      </c>
      <c r="L48" s="62">
        <f>'[1]9 класс'!L91</f>
        <v>1</v>
      </c>
      <c r="M48" s="62">
        <f>'[1]9 класс'!M91</f>
        <v>0</v>
      </c>
      <c r="N48" s="62">
        <f>'[1]9 класс'!N91</f>
        <v>0</v>
      </c>
      <c r="O48" s="62">
        <f>'[1]9 класс'!O91</f>
        <v>1</v>
      </c>
      <c r="P48" s="62">
        <f>'[1]9 класс'!P91</f>
        <v>0</v>
      </c>
      <c r="Q48" s="62">
        <f>'[1]9 класс'!Q91</f>
        <v>0</v>
      </c>
      <c r="R48" s="62">
        <f>'[1]9 класс'!R91</f>
        <v>1</v>
      </c>
      <c r="S48" s="62">
        <f>'[1]9 класс'!S91</f>
        <v>1</v>
      </c>
      <c r="T48" s="62">
        <f>'[1]9 класс'!T91</f>
        <v>1</v>
      </c>
      <c r="U48" s="62">
        <f>'[1]9 класс'!U91</f>
        <v>0</v>
      </c>
      <c r="V48" s="63">
        <v>0</v>
      </c>
      <c r="W48" s="63">
        <v>2</v>
      </c>
      <c r="X48" s="63">
        <v>2</v>
      </c>
      <c r="Y48" s="63">
        <v>2</v>
      </c>
      <c r="Z48" s="63">
        <v>2</v>
      </c>
      <c r="AA48" s="63">
        <v>0</v>
      </c>
      <c r="AB48" s="63">
        <v>0</v>
      </c>
      <c r="AC48" s="63">
        <v>0</v>
      </c>
      <c r="AD48" s="63">
        <v>2</v>
      </c>
      <c r="AE48" s="63">
        <v>0</v>
      </c>
      <c r="AF48" s="62">
        <v>0</v>
      </c>
      <c r="AG48" s="62">
        <v>0</v>
      </c>
      <c r="AH48" s="62">
        <v>1</v>
      </c>
      <c r="AI48" s="62">
        <v>1</v>
      </c>
      <c r="AJ48" s="62">
        <v>1</v>
      </c>
      <c r="AK48" s="62">
        <v>1</v>
      </c>
      <c r="AL48" s="62">
        <v>0</v>
      </c>
      <c r="AM48" s="62">
        <v>1</v>
      </c>
      <c r="AN48" s="62">
        <v>1</v>
      </c>
      <c r="AO48" s="62">
        <v>0</v>
      </c>
      <c r="AP48" s="64">
        <v>0</v>
      </c>
      <c r="AQ48" s="64">
        <v>0</v>
      </c>
      <c r="AR48" s="64">
        <v>0</v>
      </c>
      <c r="AS48" s="64">
        <v>0.5</v>
      </c>
      <c r="AT48" s="64">
        <v>0</v>
      </c>
      <c r="AU48" s="61">
        <v>0.5</v>
      </c>
      <c r="AV48" s="61">
        <v>0.5</v>
      </c>
      <c r="AW48" s="61">
        <v>0.5</v>
      </c>
      <c r="AX48" s="61">
        <v>0.5</v>
      </c>
      <c r="AY48" s="61">
        <v>0.5</v>
      </c>
      <c r="AZ48" s="61">
        <v>0.5</v>
      </c>
      <c r="BA48" s="64">
        <v>0.5</v>
      </c>
      <c r="BB48" s="64">
        <v>0.5</v>
      </c>
      <c r="BC48" s="64">
        <v>0.5</v>
      </c>
      <c r="BD48" s="64">
        <v>0.5</v>
      </c>
      <c r="BE48" s="64">
        <v>0.5</v>
      </c>
      <c r="BF48" s="71">
        <f t="shared" si="2"/>
        <v>31</v>
      </c>
      <c r="BG48" s="72">
        <v>16</v>
      </c>
      <c r="BH48" s="76">
        <f t="shared" si="3"/>
        <v>0.53448275862068961</v>
      </c>
      <c r="BI48" s="73" t="s">
        <v>352</v>
      </c>
      <c r="BJ48" s="233" t="s">
        <v>606</v>
      </c>
      <c r="BK48" s="233" t="s">
        <v>607</v>
      </c>
      <c r="BL48" s="233" t="s">
        <v>608</v>
      </c>
      <c r="BM48" s="257" t="s">
        <v>334</v>
      </c>
      <c r="BN48" s="75">
        <v>9</v>
      </c>
      <c r="BO48" s="236" t="s">
        <v>700</v>
      </c>
      <c r="BP48" s="233" t="s">
        <v>738</v>
      </c>
      <c r="BQ48" s="233" t="s">
        <v>739</v>
      </c>
      <c r="BR48" s="233" t="s">
        <v>491</v>
      </c>
    </row>
    <row r="49" spans="1:70" s="389" customFormat="1" ht="18" customHeight="1" x14ac:dyDescent="0.3">
      <c r="A49" s="72" t="s">
        <v>65</v>
      </c>
      <c r="B49" s="62">
        <f>'[1]9 класс'!B40</f>
        <v>1</v>
      </c>
      <c r="C49" s="62">
        <f>'[1]9 класс'!C40</f>
        <v>1</v>
      </c>
      <c r="D49" s="62">
        <f>'[1]9 класс'!D40</f>
        <v>0</v>
      </c>
      <c r="E49" s="62">
        <f>'[1]9 класс'!E40</f>
        <v>1</v>
      </c>
      <c r="F49" s="62">
        <f>'[1]9 класс'!F40</f>
        <v>0</v>
      </c>
      <c r="G49" s="62">
        <f>'[1]9 класс'!G40</f>
        <v>1</v>
      </c>
      <c r="H49" s="62">
        <f>'[1]9 класс'!H40</f>
        <v>0</v>
      </c>
      <c r="I49" s="62">
        <f>'[1]9 класс'!I40</f>
        <v>1</v>
      </c>
      <c r="J49" s="62">
        <f>'[1]9 класс'!J40</f>
        <v>0</v>
      </c>
      <c r="K49" s="62">
        <f>'[1]9 класс'!K40</f>
        <v>0</v>
      </c>
      <c r="L49" s="62">
        <f>'[1]9 класс'!L40</f>
        <v>1</v>
      </c>
      <c r="M49" s="62">
        <f>'[1]9 класс'!M40</f>
        <v>0</v>
      </c>
      <c r="N49" s="62">
        <f>'[1]9 класс'!N40</f>
        <v>1</v>
      </c>
      <c r="O49" s="62">
        <f>'[1]9 класс'!O40</f>
        <v>0</v>
      </c>
      <c r="P49" s="62">
        <f>'[1]9 класс'!P40</f>
        <v>0</v>
      </c>
      <c r="Q49" s="62">
        <f>'[1]9 класс'!Q40</f>
        <v>0</v>
      </c>
      <c r="R49" s="62">
        <f>'[1]9 класс'!R40</f>
        <v>1</v>
      </c>
      <c r="S49" s="62">
        <f>'[1]9 класс'!S40</f>
        <v>1</v>
      </c>
      <c r="T49" s="62">
        <f>'[1]9 класс'!T40</f>
        <v>1</v>
      </c>
      <c r="U49" s="62">
        <f>'[1]9 класс'!U40</f>
        <v>0</v>
      </c>
      <c r="V49" s="63">
        <v>0</v>
      </c>
      <c r="W49" s="63">
        <v>2</v>
      </c>
      <c r="X49" s="63">
        <v>0</v>
      </c>
      <c r="Y49" s="63">
        <v>0</v>
      </c>
      <c r="Z49" s="63">
        <v>2</v>
      </c>
      <c r="AA49" s="63">
        <v>2</v>
      </c>
      <c r="AB49" s="63">
        <v>0</v>
      </c>
      <c r="AC49" s="63">
        <v>2</v>
      </c>
      <c r="AD49" s="63">
        <v>0</v>
      </c>
      <c r="AE49" s="63">
        <v>2</v>
      </c>
      <c r="AF49" s="62">
        <v>0</v>
      </c>
      <c r="AG49" s="62">
        <v>1</v>
      </c>
      <c r="AH49" s="62">
        <v>1</v>
      </c>
      <c r="AI49" s="62">
        <v>1</v>
      </c>
      <c r="AJ49" s="62">
        <v>0</v>
      </c>
      <c r="AK49" s="62">
        <v>1</v>
      </c>
      <c r="AL49" s="62">
        <v>1</v>
      </c>
      <c r="AM49" s="62">
        <v>1</v>
      </c>
      <c r="AN49" s="62">
        <v>0</v>
      </c>
      <c r="AO49" s="62">
        <v>0</v>
      </c>
      <c r="AP49" s="64">
        <v>0.5</v>
      </c>
      <c r="AQ49" s="64">
        <v>0</v>
      </c>
      <c r="AR49" s="64">
        <v>0.5</v>
      </c>
      <c r="AS49" s="64">
        <v>0.5</v>
      </c>
      <c r="AT49" s="64">
        <v>0</v>
      </c>
      <c r="AU49" s="61">
        <v>0</v>
      </c>
      <c r="AV49" s="61">
        <v>0</v>
      </c>
      <c r="AW49" s="61">
        <v>0.5</v>
      </c>
      <c r="AX49" s="61">
        <v>0.5</v>
      </c>
      <c r="AY49" s="61">
        <v>0.5</v>
      </c>
      <c r="AZ49" s="61">
        <v>0.5</v>
      </c>
      <c r="BA49" s="64">
        <v>0.5</v>
      </c>
      <c r="BB49" s="64">
        <v>0.5</v>
      </c>
      <c r="BC49" s="64">
        <v>0</v>
      </c>
      <c r="BD49" s="64">
        <v>0</v>
      </c>
      <c r="BE49" s="64">
        <v>0.5</v>
      </c>
      <c r="BF49" s="71">
        <f t="shared" si="2"/>
        <v>31</v>
      </c>
      <c r="BG49" s="72">
        <v>16</v>
      </c>
      <c r="BH49" s="76">
        <f t="shared" si="3"/>
        <v>0.53448275862068961</v>
      </c>
      <c r="BI49" s="73" t="s">
        <v>352</v>
      </c>
      <c r="BJ49" s="363" t="s">
        <v>520</v>
      </c>
      <c r="BK49" s="363" t="s">
        <v>521</v>
      </c>
      <c r="BL49" s="363" t="s">
        <v>491</v>
      </c>
      <c r="BM49" s="257" t="s">
        <v>346</v>
      </c>
      <c r="BN49" s="75">
        <v>9</v>
      </c>
      <c r="BO49" s="236" t="s">
        <v>711</v>
      </c>
      <c r="BP49" s="249" t="s">
        <v>716</v>
      </c>
      <c r="BQ49" s="249" t="s">
        <v>577</v>
      </c>
      <c r="BR49" s="249" t="s">
        <v>717</v>
      </c>
    </row>
    <row r="50" spans="1:70" s="389" customFormat="1" ht="18" customHeight="1" x14ac:dyDescent="0.3">
      <c r="A50" s="72" t="s">
        <v>52</v>
      </c>
      <c r="B50" s="62">
        <v>1</v>
      </c>
      <c r="C50" s="62">
        <v>0</v>
      </c>
      <c r="D50" s="62">
        <v>1</v>
      </c>
      <c r="E50" s="62">
        <v>0</v>
      </c>
      <c r="F50" s="62">
        <v>0</v>
      </c>
      <c r="G50" s="62">
        <v>1</v>
      </c>
      <c r="H50" s="62">
        <v>0</v>
      </c>
      <c r="I50" s="62">
        <v>0</v>
      </c>
      <c r="J50" s="62">
        <v>0</v>
      </c>
      <c r="K50" s="62">
        <v>1</v>
      </c>
      <c r="L50" s="62">
        <v>0</v>
      </c>
      <c r="M50" s="62">
        <v>1</v>
      </c>
      <c r="N50" s="62">
        <v>0</v>
      </c>
      <c r="O50" s="62">
        <v>1</v>
      </c>
      <c r="P50" s="62">
        <v>1</v>
      </c>
      <c r="Q50" s="62">
        <v>0</v>
      </c>
      <c r="R50" s="62">
        <v>1</v>
      </c>
      <c r="S50" s="62">
        <v>1</v>
      </c>
      <c r="T50" s="62">
        <v>1</v>
      </c>
      <c r="U50" s="62">
        <v>0</v>
      </c>
      <c r="V50" s="63">
        <v>0</v>
      </c>
      <c r="W50" s="63">
        <v>2</v>
      </c>
      <c r="X50" s="63">
        <v>0</v>
      </c>
      <c r="Y50" s="63">
        <v>2</v>
      </c>
      <c r="Z50" s="63">
        <v>2</v>
      </c>
      <c r="AA50" s="63">
        <v>2</v>
      </c>
      <c r="AB50" s="63">
        <v>0</v>
      </c>
      <c r="AC50" s="63">
        <v>0</v>
      </c>
      <c r="AD50" s="63">
        <v>2</v>
      </c>
      <c r="AE50" s="63">
        <v>0</v>
      </c>
      <c r="AF50" s="62">
        <v>0</v>
      </c>
      <c r="AG50" s="62">
        <v>1</v>
      </c>
      <c r="AH50" s="62">
        <v>0</v>
      </c>
      <c r="AI50" s="62">
        <v>0</v>
      </c>
      <c r="AJ50" s="62">
        <v>0</v>
      </c>
      <c r="AK50" s="62">
        <v>1</v>
      </c>
      <c r="AL50" s="62">
        <v>1</v>
      </c>
      <c r="AM50" s="62">
        <v>1</v>
      </c>
      <c r="AN50" s="62">
        <v>0</v>
      </c>
      <c r="AO50" s="62">
        <v>0</v>
      </c>
      <c r="AP50" s="64">
        <v>0.5</v>
      </c>
      <c r="AQ50" s="64">
        <v>0.5</v>
      </c>
      <c r="AR50" s="64">
        <v>0.5</v>
      </c>
      <c r="AS50" s="64">
        <v>0.5</v>
      </c>
      <c r="AT50" s="64">
        <v>0.5</v>
      </c>
      <c r="AU50" s="61">
        <v>0.5</v>
      </c>
      <c r="AV50" s="61">
        <v>0.5</v>
      </c>
      <c r="AW50" s="61">
        <v>0.5</v>
      </c>
      <c r="AX50" s="61">
        <v>0.5</v>
      </c>
      <c r="AY50" s="61">
        <v>0.5</v>
      </c>
      <c r="AZ50" s="61">
        <v>0.5</v>
      </c>
      <c r="BA50" s="64">
        <v>0</v>
      </c>
      <c r="BB50" s="64">
        <v>0</v>
      </c>
      <c r="BC50" s="64">
        <v>0.5</v>
      </c>
      <c r="BD50" s="64">
        <v>0</v>
      </c>
      <c r="BE50" s="64">
        <v>0.5</v>
      </c>
      <c r="BF50" s="71">
        <f t="shared" si="2"/>
        <v>30.5</v>
      </c>
      <c r="BG50" s="72">
        <v>17</v>
      </c>
      <c r="BH50" s="76">
        <f t="shared" si="3"/>
        <v>0.52586206896551724</v>
      </c>
      <c r="BI50" s="73" t="s">
        <v>352</v>
      </c>
      <c r="BJ50" s="363" t="s">
        <v>511</v>
      </c>
      <c r="BK50" s="363" t="s">
        <v>512</v>
      </c>
      <c r="BL50" s="363" t="s">
        <v>513</v>
      </c>
      <c r="BM50" s="257" t="s">
        <v>342</v>
      </c>
      <c r="BN50" s="75">
        <v>9</v>
      </c>
      <c r="BO50" s="236" t="s">
        <v>700</v>
      </c>
      <c r="BP50" s="249" t="s">
        <v>511</v>
      </c>
      <c r="BQ50" s="249" t="s">
        <v>705</v>
      </c>
      <c r="BR50" s="249" t="s">
        <v>703</v>
      </c>
    </row>
    <row r="51" spans="1:70" s="389" customFormat="1" ht="18" customHeight="1" x14ac:dyDescent="0.3">
      <c r="A51" s="72" t="s">
        <v>135</v>
      </c>
      <c r="B51" s="62">
        <f>'[1]9 класс'!B110</f>
        <v>1</v>
      </c>
      <c r="C51" s="62">
        <f>'[1]9 класс'!C110</f>
        <v>1</v>
      </c>
      <c r="D51" s="62">
        <f>'[1]9 класс'!D110</f>
        <v>1</v>
      </c>
      <c r="E51" s="62">
        <f>'[1]9 класс'!E110</f>
        <v>1</v>
      </c>
      <c r="F51" s="62">
        <f>'[1]9 класс'!F110</f>
        <v>0</v>
      </c>
      <c r="G51" s="62">
        <f>'[1]9 класс'!G110</f>
        <v>1</v>
      </c>
      <c r="H51" s="62">
        <f>'[1]9 класс'!H110</f>
        <v>1</v>
      </c>
      <c r="I51" s="62">
        <f>'[1]9 класс'!I110</f>
        <v>0</v>
      </c>
      <c r="J51" s="62">
        <f>'[1]9 класс'!J110</f>
        <v>1</v>
      </c>
      <c r="K51" s="62">
        <f>'[1]9 класс'!K110</f>
        <v>1</v>
      </c>
      <c r="L51" s="62">
        <f>'[1]9 класс'!L110</f>
        <v>0</v>
      </c>
      <c r="M51" s="62">
        <f>'[1]9 класс'!M110</f>
        <v>0</v>
      </c>
      <c r="N51" s="62">
        <f>'[1]9 класс'!N110</f>
        <v>0</v>
      </c>
      <c r="O51" s="62">
        <f>'[1]9 класс'!O110</f>
        <v>1</v>
      </c>
      <c r="P51" s="62">
        <f>'[1]9 класс'!P110</f>
        <v>0</v>
      </c>
      <c r="Q51" s="62">
        <f>'[1]9 класс'!Q110</f>
        <v>0</v>
      </c>
      <c r="R51" s="62">
        <f>'[1]9 класс'!R110</f>
        <v>1</v>
      </c>
      <c r="S51" s="62">
        <f>'[1]9 класс'!S110</f>
        <v>1</v>
      </c>
      <c r="T51" s="62">
        <f>'[1]9 класс'!T110</f>
        <v>0</v>
      </c>
      <c r="U51" s="62">
        <f>'[1]9 класс'!U110</f>
        <v>0</v>
      </c>
      <c r="V51" s="63">
        <v>0</v>
      </c>
      <c r="W51" s="63">
        <v>2</v>
      </c>
      <c r="X51" s="63">
        <v>2</v>
      </c>
      <c r="Y51" s="63">
        <v>2</v>
      </c>
      <c r="Z51" s="63">
        <v>2</v>
      </c>
      <c r="AA51" s="63">
        <v>0</v>
      </c>
      <c r="AB51" s="63">
        <v>0</v>
      </c>
      <c r="AC51" s="63">
        <v>0</v>
      </c>
      <c r="AD51" s="63">
        <v>2</v>
      </c>
      <c r="AE51" s="63">
        <v>0</v>
      </c>
      <c r="AF51" s="62">
        <v>1</v>
      </c>
      <c r="AG51" s="62">
        <v>0</v>
      </c>
      <c r="AH51" s="62">
        <v>1</v>
      </c>
      <c r="AI51" s="62">
        <v>0</v>
      </c>
      <c r="AJ51" s="62">
        <v>0</v>
      </c>
      <c r="AK51" s="62">
        <v>1</v>
      </c>
      <c r="AL51" s="62">
        <v>0</v>
      </c>
      <c r="AM51" s="62">
        <v>0</v>
      </c>
      <c r="AN51" s="62">
        <v>0</v>
      </c>
      <c r="AO51" s="62">
        <v>0</v>
      </c>
      <c r="AP51" s="64">
        <v>0.5</v>
      </c>
      <c r="AQ51" s="64">
        <v>0.5</v>
      </c>
      <c r="AR51" s="64">
        <v>0.5</v>
      </c>
      <c r="AS51" s="64">
        <v>0.5</v>
      </c>
      <c r="AT51" s="64">
        <v>0.5</v>
      </c>
      <c r="AU51" s="61">
        <v>0.5</v>
      </c>
      <c r="AV51" s="61">
        <v>0.5</v>
      </c>
      <c r="AW51" s="61">
        <v>0.5</v>
      </c>
      <c r="AX51" s="61">
        <v>0.5</v>
      </c>
      <c r="AY51" s="61">
        <v>0.5</v>
      </c>
      <c r="AZ51" s="61">
        <v>0.5</v>
      </c>
      <c r="BA51" s="64">
        <v>0</v>
      </c>
      <c r="BB51" s="64">
        <v>0</v>
      </c>
      <c r="BC51" s="64">
        <v>0</v>
      </c>
      <c r="BD51" s="64">
        <v>0.5</v>
      </c>
      <c r="BE51" s="64">
        <v>0.5</v>
      </c>
      <c r="BF51" s="71">
        <f t="shared" si="2"/>
        <v>30.5</v>
      </c>
      <c r="BG51" s="72">
        <v>17</v>
      </c>
      <c r="BH51" s="76">
        <f t="shared" si="3"/>
        <v>0.52586206896551724</v>
      </c>
      <c r="BI51" s="73" t="s">
        <v>352</v>
      </c>
      <c r="BJ51" s="363" t="s">
        <v>587</v>
      </c>
      <c r="BK51" s="363" t="s">
        <v>588</v>
      </c>
      <c r="BL51" s="363" t="s">
        <v>462</v>
      </c>
      <c r="BM51" s="257" t="s">
        <v>330</v>
      </c>
      <c r="BN51" s="75">
        <v>9</v>
      </c>
      <c r="BO51" s="236" t="s">
        <v>725</v>
      </c>
      <c r="BP51" s="249" t="s">
        <v>735</v>
      </c>
      <c r="BQ51" s="249" t="s">
        <v>617</v>
      </c>
      <c r="BR51" s="249" t="s">
        <v>736</v>
      </c>
    </row>
    <row r="52" spans="1:70" s="389" customFormat="1" ht="18" customHeight="1" x14ac:dyDescent="0.3">
      <c r="A52" s="72" t="s">
        <v>38</v>
      </c>
      <c r="B52" s="62">
        <v>1</v>
      </c>
      <c r="C52" s="62">
        <v>0</v>
      </c>
      <c r="D52" s="62">
        <v>1</v>
      </c>
      <c r="E52" s="62">
        <v>0</v>
      </c>
      <c r="F52" s="62">
        <v>0</v>
      </c>
      <c r="G52" s="62">
        <v>1</v>
      </c>
      <c r="H52" s="62">
        <v>0</v>
      </c>
      <c r="I52" s="62">
        <v>0</v>
      </c>
      <c r="J52" s="62">
        <v>1</v>
      </c>
      <c r="K52" s="62">
        <v>0</v>
      </c>
      <c r="L52" s="62">
        <v>1</v>
      </c>
      <c r="M52" s="62">
        <v>1</v>
      </c>
      <c r="N52" s="62">
        <v>0</v>
      </c>
      <c r="O52" s="62">
        <v>1</v>
      </c>
      <c r="P52" s="62">
        <v>0</v>
      </c>
      <c r="Q52" s="62">
        <v>1</v>
      </c>
      <c r="R52" s="62">
        <v>1</v>
      </c>
      <c r="S52" s="62">
        <v>1</v>
      </c>
      <c r="T52" s="62">
        <v>0</v>
      </c>
      <c r="U52" s="62">
        <v>0</v>
      </c>
      <c r="V52" s="63">
        <v>0</v>
      </c>
      <c r="W52" s="63">
        <v>2</v>
      </c>
      <c r="X52" s="63">
        <v>2</v>
      </c>
      <c r="Y52" s="63">
        <v>0</v>
      </c>
      <c r="Z52" s="63">
        <v>2</v>
      </c>
      <c r="AA52" s="63">
        <v>2</v>
      </c>
      <c r="AB52" s="63">
        <v>0</v>
      </c>
      <c r="AC52" s="63">
        <v>0</v>
      </c>
      <c r="AD52" s="63">
        <v>0</v>
      </c>
      <c r="AE52" s="63">
        <v>0</v>
      </c>
      <c r="AF52" s="62">
        <v>1</v>
      </c>
      <c r="AG52" s="62">
        <v>0</v>
      </c>
      <c r="AH52" s="62">
        <v>1</v>
      </c>
      <c r="AI52" s="62">
        <v>1</v>
      </c>
      <c r="AJ52" s="62">
        <v>1</v>
      </c>
      <c r="AK52" s="62">
        <v>1</v>
      </c>
      <c r="AL52" s="62">
        <v>1</v>
      </c>
      <c r="AM52" s="62">
        <v>0</v>
      </c>
      <c r="AN52" s="62">
        <v>1</v>
      </c>
      <c r="AO52" s="62">
        <v>1</v>
      </c>
      <c r="AP52" s="64">
        <v>0</v>
      </c>
      <c r="AQ52" s="64">
        <v>0</v>
      </c>
      <c r="AR52" s="64">
        <v>0</v>
      </c>
      <c r="AS52" s="64">
        <v>0.5</v>
      </c>
      <c r="AT52" s="64">
        <v>0</v>
      </c>
      <c r="AU52" s="61">
        <v>0.5</v>
      </c>
      <c r="AV52" s="61">
        <v>0.5</v>
      </c>
      <c r="AW52" s="61">
        <v>0.5</v>
      </c>
      <c r="AX52" s="61">
        <v>0.5</v>
      </c>
      <c r="AY52" s="61">
        <v>0.5</v>
      </c>
      <c r="AZ52" s="61">
        <v>0.5</v>
      </c>
      <c r="BA52" s="64">
        <v>0</v>
      </c>
      <c r="BB52" s="64">
        <v>0.5</v>
      </c>
      <c r="BC52" s="64">
        <v>0</v>
      </c>
      <c r="BD52" s="64">
        <v>0</v>
      </c>
      <c r="BE52" s="64">
        <v>0.5</v>
      </c>
      <c r="BF52" s="71">
        <f t="shared" si="2"/>
        <v>30.5</v>
      </c>
      <c r="BG52" s="72">
        <v>17</v>
      </c>
      <c r="BH52" s="76">
        <f t="shared" si="3"/>
        <v>0.52586206896551724</v>
      </c>
      <c r="BI52" s="73" t="s">
        <v>352</v>
      </c>
      <c r="BJ52" s="249" t="s">
        <v>517</v>
      </c>
      <c r="BK52" s="249" t="s">
        <v>518</v>
      </c>
      <c r="BL52" s="249" t="s">
        <v>519</v>
      </c>
      <c r="BM52" s="257" t="s">
        <v>351</v>
      </c>
      <c r="BN52" s="75">
        <v>9</v>
      </c>
      <c r="BO52" s="236" t="s">
        <v>707</v>
      </c>
      <c r="BP52" s="249" t="s">
        <v>708</v>
      </c>
      <c r="BQ52" s="249" t="s">
        <v>709</v>
      </c>
      <c r="BR52" s="249" t="s">
        <v>710</v>
      </c>
    </row>
    <row r="53" spans="1:70" s="389" customFormat="1" ht="18" customHeight="1" x14ac:dyDescent="0.3">
      <c r="A53" s="72" t="s">
        <v>152</v>
      </c>
      <c r="B53" s="62">
        <f>'[1]9 класс'!B127</f>
        <v>1</v>
      </c>
      <c r="C53" s="62">
        <f>'[1]9 класс'!C127</f>
        <v>0</v>
      </c>
      <c r="D53" s="62">
        <f>'[1]9 класс'!D127</f>
        <v>1</v>
      </c>
      <c r="E53" s="62">
        <f>'[1]9 класс'!E127</f>
        <v>0</v>
      </c>
      <c r="F53" s="62">
        <f>'[1]9 класс'!F127</f>
        <v>1</v>
      </c>
      <c r="G53" s="62">
        <f>'[1]9 класс'!G127</f>
        <v>0</v>
      </c>
      <c r="H53" s="62">
        <f>'[1]9 класс'!H127</f>
        <v>0</v>
      </c>
      <c r="I53" s="62">
        <f>'[1]9 класс'!I127</f>
        <v>1</v>
      </c>
      <c r="J53" s="62">
        <f>'[1]9 класс'!J127</f>
        <v>0</v>
      </c>
      <c r="K53" s="62">
        <f>'[1]9 класс'!K127</f>
        <v>1</v>
      </c>
      <c r="L53" s="62">
        <f>'[1]9 класс'!L127</f>
        <v>0</v>
      </c>
      <c r="M53" s="62">
        <f>'[1]9 класс'!M127</f>
        <v>1</v>
      </c>
      <c r="N53" s="62">
        <f>'[1]9 класс'!N127</f>
        <v>0</v>
      </c>
      <c r="O53" s="62">
        <f>'[1]9 класс'!O127</f>
        <v>1</v>
      </c>
      <c r="P53" s="62">
        <f>'[1]9 класс'!P127</f>
        <v>0</v>
      </c>
      <c r="Q53" s="62">
        <f>'[1]9 класс'!Q127</f>
        <v>0</v>
      </c>
      <c r="R53" s="62">
        <f>'[1]9 класс'!R127</f>
        <v>1</v>
      </c>
      <c r="S53" s="62">
        <f>'[1]9 класс'!S127</f>
        <v>0</v>
      </c>
      <c r="T53" s="62">
        <f>'[1]9 класс'!T127</f>
        <v>0</v>
      </c>
      <c r="U53" s="62">
        <f>'[1]9 класс'!U127</f>
        <v>0</v>
      </c>
      <c r="V53" s="63">
        <v>0</v>
      </c>
      <c r="W53" s="63">
        <v>2</v>
      </c>
      <c r="X53" s="63">
        <v>0</v>
      </c>
      <c r="Y53" s="63">
        <v>0</v>
      </c>
      <c r="Z53" s="63">
        <v>2</v>
      </c>
      <c r="AA53" s="63">
        <v>2</v>
      </c>
      <c r="AB53" s="63">
        <v>0</v>
      </c>
      <c r="AC53" s="63">
        <v>0</v>
      </c>
      <c r="AD53" s="63">
        <v>2</v>
      </c>
      <c r="AE53" s="63">
        <v>2</v>
      </c>
      <c r="AF53" s="62">
        <v>1</v>
      </c>
      <c r="AG53" s="62">
        <v>1</v>
      </c>
      <c r="AH53" s="62">
        <v>1</v>
      </c>
      <c r="AI53" s="62">
        <v>1</v>
      </c>
      <c r="AJ53" s="62">
        <v>0</v>
      </c>
      <c r="AK53" s="62">
        <v>0</v>
      </c>
      <c r="AL53" s="62">
        <v>1</v>
      </c>
      <c r="AM53" s="62">
        <v>0</v>
      </c>
      <c r="AN53" s="62">
        <v>0</v>
      </c>
      <c r="AO53" s="62">
        <v>1</v>
      </c>
      <c r="AP53" s="64">
        <v>0.5</v>
      </c>
      <c r="AQ53" s="64">
        <v>0.5</v>
      </c>
      <c r="AR53" s="64">
        <v>0</v>
      </c>
      <c r="AS53" s="64">
        <v>0.5</v>
      </c>
      <c r="AT53" s="64">
        <v>0.5</v>
      </c>
      <c r="AU53" s="61">
        <v>0.5</v>
      </c>
      <c r="AV53" s="61">
        <v>0.5</v>
      </c>
      <c r="AW53" s="61">
        <v>0.5</v>
      </c>
      <c r="AX53" s="61">
        <v>0.5</v>
      </c>
      <c r="AY53" s="61">
        <v>0.5</v>
      </c>
      <c r="AZ53" s="61">
        <v>0.5</v>
      </c>
      <c r="BA53" s="64">
        <v>0.5</v>
      </c>
      <c r="BB53" s="64">
        <v>0.5</v>
      </c>
      <c r="BC53" s="64">
        <v>0</v>
      </c>
      <c r="BD53" s="64">
        <v>0</v>
      </c>
      <c r="BE53" s="64">
        <v>0.5</v>
      </c>
      <c r="BF53" s="71">
        <f t="shared" si="2"/>
        <v>30.5</v>
      </c>
      <c r="BG53" s="72">
        <v>17</v>
      </c>
      <c r="BH53" s="76">
        <f t="shared" si="3"/>
        <v>0.52586206896551724</v>
      </c>
      <c r="BI53" s="73" t="s">
        <v>352</v>
      </c>
      <c r="BJ53" s="363" t="s">
        <v>622</v>
      </c>
      <c r="BK53" s="363" t="s">
        <v>568</v>
      </c>
      <c r="BL53" s="363" t="s">
        <v>623</v>
      </c>
      <c r="BM53" s="257" t="s">
        <v>323</v>
      </c>
      <c r="BN53" s="75">
        <v>9</v>
      </c>
      <c r="BO53" s="236"/>
      <c r="BP53" s="363" t="s">
        <v>727</v>
      </c>
      <c r="BQ53" s="363" t="s">
        <v>728</v>
      </c>
      <c r="BR53" s="363" t="s">
        <v>462</v>
      </c>
    </row>
    <row r="54" spans="1:70" s="390" customFormat="1" ht="18" customHeight="1" x14ac:dyDescent="0.3">
      <c r="A54" s="263" t="s">
        <v>138</v>
      </c>
      <c r="B54" s="263">
        <f>'[1]9 класс'!B113</f>
        <v>1</v>
      </c>
      <c r="C54" s="263">
        <f>'[1]9 класс'!C113</f>
        <v>1</v>
      </c>
      <c r="D54" s="263">
        <f>'[1]9 класс'!D113</f>
        <v>1</v>
      </c>
      <c r="E54" s="263">
        <f>'[1]9 класс'!E113</f>
        <v>1</v>
      </c>
      <c r="F54" s="263">
        <f>'[1]9 класс'!F113</f>
        <v>1</v>
      </c>
      <c r="G54" s="263">
        <f>'[1]9 класс'!G113</f>
        <v>1</v>
      </c>
      <c r="H54" s="263">
        <f>'[1]9 класс'!H113</f>
        <v>0</v>
      </c>
      <c r="I54" s="263">
        <f>'[1]9 класс'!I113</f>
        <v>0</v>
      </c>
      <c r="J54" s="263">
        <f>'[1]9 класс'!J113</f>
        <v>1</v>
      </c>
      <c r="K54" s="263">
        <f>'[1]9 класс'!K113</f>
        <v>0</v>
      </c>
      <c r="L54" s="263">
        <f>'[1]9 класс'!L113</f>
        <v>0</v>
      </c>
      <c r="M54" s="263">
        <f>'[1]9 класс'!M113</f>
        <v>1</v>
      </c>
      <c r="N54" s="263">
        <f>'[1]9 класс'!N113</f>
        <v>0</v>
      </c>
      <c r="O54" s="263">
        <f>'[1]9 класс'!O113</f>
        <v>1</v>
      </c>
      <c r="P54" s="263">
        <f>'[1]9 класс'!P113</f>
        <v>0</v>
      </c>
      <c r="Q54" s="263">
        <f>'[1]9 класс'!Q113</f>
        <v>0</v>
      </c>
      <c r="R54" s="263">
        <f>'[1]9 класс'!R113</f>
        <v>1</v>
      </c>
      <c r="S54" s="263">
        <f>'[1]9 класс'!S113</f>
        <v>0</v>
      </c>
      <c r="T54" s="263">
        <f>'[1]9 класс'!T113</f>
        <v>1</v>
      </c>
      <c r="U54" s="263">
        <f>'[1]9 класс'!U113</f>
        <v>0</v>
      </c>
      <c r="V54" s="37">
        <v>2</v>
      </c>
      <c r="W54" s="37">
        <v>2</v>
      </c>
      <c r="X54" s="37">
        <v>0</v>
      </c>
      <c r="Y54" s="37">
        <v>0</v>
      </c>
      <c r="Z54" s="37">
        <v>2</v>
      </c>
      <c r="AA54" s="37">
        <v>2</v>
      </c>
      <c r="AB54" s="37">
        <v>0</v>
      </c>
      <c r="AC54" s="37">
        <v>0</v>
      </c>
      <c r="AD54" s="37">
        <v>0</v>
      </c>
      <c r="AE54" s="37">
        <v>0</v>
      </c>
      <c r="AF54" s="263">
        <v>0</v>
      </c>
      <c r="AG54" s="263">
        <v>1</v>
      </c>
      <c r="AH54" s="263">
        <v>0</v>
      </c>
      <c r="AI54" s="263">
        <v>0</v>
      </c>
      <c r="AJ54" s="263">
        <v>0</v>
      </c>
      <c r="AK54" s="263">
        <v>1</v>
      </c>
      <c r="AL54" s="263">
        <v>1</v>
      </c>
      <c r="AM54" s="263">
        <v>1</v>
      </c>
      <c r="AN54" s="263">
        <v>1</v>
      </c>
      <c r="AO54" s="263">
        <v>1</v>
      </c>
      <c r="AP54" s="38">
        <v>0.5</v>
      </c>
      <c r="AQ54" s="38">
        <v>0.5</v>
      </c>
      <c r="AR54" s="38">
        <v>0.5</v>
      </c>
      <c r="AS54" s="38">
        <v>0.5</v>
      </c>
      <c r="AT54" s="38">
        <v>0.5</v>
      </c>
      <c r="AU54" s="39">
        <v>0</v>
      </c>
      <c r="AV54" s="39">
        <v>0</v>
      </c>
      <c r="AW54" s="39">
        <v>0.5</v>
      </c>
      <c r="AX54" s="39">
        <v>0</v>
      </c>
      <c r="AY54" s="39">
        <v>0.5</v>
      </c>
      <c r="AZ54" s="39">
        <v>0.5</v>
      </c>
      <c r="BA54" s="38">
        <v>0</v>
      </c>
      <c r="BB54" s="38">
        <v>0.5</v>
      </c>
      <c r="BC54" s="38">
        <v>0</v>
      </c>
      <c r="BD54" s="38">
        <v>0</v>
      </c>
      <c r="BE54" s="38">
        <v>0.5</v>
      </c>
      <c r="BF54" s="39">
        <f t="shared" si="2"/>
        <v>30</v>
      </c>
      <c r="BG54" s="263">
        <v>18</v>
      </c>
      <c r="BH54" s="53">
        <f t="shared" si="3"/>
        <v>0.51724137931034486</v>
      </c>
      <c r="BI54" s="264" t="s">
        <v>354</v>
      </c>
      <c r="BJ54" s="372" t="s">
        <v>601</v>
      </c>
      <c r="BK54" s="373" t="s">
        <v>602</v>
      </c>
      <c r="BL54" s="373" t="s">
        <v>603</v>
      </c>
      <c r="BM54" s="155" t="s">
        <v>330</v>
      </c>
      <c r="BN54" s="262">
        <v>9</v>
      </c>
      <c r="BO54" s="118" t="s">
        <v>707</v>
      </c>
      <c r="BP54" s="119" t="s">
        <v>735</v>
      </c>
      <c r="BQ54" s="119" t="s">
        <v>617</v>
      </c>
      <c r="BR54" s="119" t="s">
        <v>736</v>
      </c>
    </row>
    <row r="55" spans="1:70" s="390" customFormat="1" ht="18" customHeight="1" x14ac:dyDescent="0.3">
      <c r="A55" s="263" t="s">
        <v>88</v>
      </c>
      <c r="B55" s="263">
        <f>'[1]9 класс'!B63</f>
        <v>1</v>
      </c>
      <c r="C55" s="263">
        <f>'[1]9 класс'!C63</f>
        <v>1</v>
      </c>
      <c r="D55" s="263">
        <f>'[1]9 класс'!D63</f>
        <v>0</v>
      </c>
      <c r="E55" s="263">
        <f>'[1]9 класс'!E63</f>
        <v>0</v>
      </c>
      <c r="F55" s="263">
        <f>'[1]9 класс'!F63</f>
        <v>1</v>
      </c>
      <c r="G55" s="263">
        <f>'[1]9 класс'!G63</f>
        <v>1</v>
      </c>
      <c r="H55" s="263">
        <f>'[1]9 класс'!H63</f>
        <v>1</v>
      </c>
      <c r="I55" s="263">
        <f>'[1]9 класс'!I63</f>
        <v>0</v>
      </c>
      <c r="J55" s="263">
        <f>'[1]9 класс'!J63</f>
        <v>0</v>
      </c>
      <c r="K55" s="263">
        <f>'[1]9 класс'!K63</f>
        <v>0</v>
      </c>
      <c r="L55" s="263">
        <f>'[1]9 класс'!L63</f>
        <v>0</v>
      </c>
      <c r="M55" s="263">
        <f>'[1]9 класс'!M63</f>
        <v>0</v>
      </c>
      <c r="N55" s="263">
        <f>'[1]9 класс'!N63</f>
        <v>1</v>
      </c>
      <c r="O55" s="263">
        <f>'[1]9 класс'!O63</f>
        <v>1</v>
      </c>
      <c r="P55" s="263">
        <f>'[1]9 класс'!P63</f>
        <v>1</v>
      </c>
      <c r="Q55" s="263">
        <f>'[1]9 класс'!Q63</f>
        <v>1</v>
      </c>
      <c r="R55" s="263">
        <f>'[1]9 класс'!R63</f>
        <v>0</v>
      </c>
      <c r="S55" s="263">
        <f>'[1]9 класс'!S63</f>
        <v>1</v>
      </c>
      <c r="T55" s="263">
        <f>'[1]9 класс'!T63</f>
        <v>1</v>
      </c>
      <c r="U55" s="263">
        <f>'[1]9 класс'!U63</f>
        <v>0</v>
      </c>
      <c r="V55" s="37">
        <v>2</v>
      </c>
      <c r="W55" s="37">
        <v>0</v>
      </c>
      <c r="X55" s="37">
        <v>2</v>
      </c>
      <c r="Y55" s="37">
        <v>0</v>
      </c>
      <c r="Z55" s="37">
        <v>2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263">
        <v>0</v>
      </c>
      <c r="AG55" s="263">
        <v>1</v>
      </c>
      <c r="AH55" s="263">
        <v>1</v>
      </c>
      <c r="AI55" s="263">
        <v>1</v>
      </c>
      <c r="AJ55" s="263">
        <v>0</v>
      </c>
      <c r="AK55" s="263">
        <v>0</v>
      </c>
      <c r="AL55" s="263">
        <v>1</v>
      </c>
      <c r="AM55" s="263">
        <v>1</v>
      </c>
      <c r="AN55" s="263">
        <v>1</v>
      </c>
      <c r="AO55" s="263">
        <v>0</v>
      </c>
      <c r="AP55" s="38">
        <v>0.5</v>
      </c>
      <c r="AQ55" s="38">
        <v>0.5</v>
      </c>
      <c r="AR55" s="38">
        <v>0.5</v>
      </c>
      <c r="AS55" s="38">
        <v>0.5</v>
      </c>
      <c r="AT55" s="38">
        <v>0.5</v>
      </c>
      <c r="AU55" s="39">
        <v>0.5</v>
      </c>
      <c r="AV55" s="39">
        <v>0.5</v>
      </c>
      <c r="AW55" s="39">
        <v>0.5</v>
      </c>
      <c r="AX55" s="39">
        <v>0.5</v>
      </c>
      <c r="AY55" s="39">
        <v>0.5</v>
      </c>
      <c r="AZ55" s="39">
        <v>0.5</v>
      </c>
      <c r="BA55" s="38">
        <v>0.5</v>
      </c>
      <c r="BB55" s="38">
        <v>0</v>
      </c>
      <c r="BC55" s="38">
        <v>0.5</v>
      </c>
      <c r="BD55" s="38">
        <v>0</v>
      </c>
      <c r="BE55" s="38">
        <v>0.5</v>
      </c>
      <c r="BF55" s="39">
        <f t="shared" si="2"/>
        <v>30</v>
      </c>
      <c r="BG55" s="263">
        <v>18</v>
      </c>
      <c r="BH55" s="53">
        <f t="shared" si="3"/>
        <v>0.51724137931034486</v>
      </c>
      <c r="BI55" s="264" t="s">
        <v>354</v>
      </c>
      <c r="BJ55" s="372" t="s">
        <v>630</v>
      </c>
      <c r="BK55" s="373" t="s">
        <v>507</v>
      </c>
      <c r="BL55" s="373" t="s">
        <v>524</v>
      </c>
      <c r="BM55" s="155" t="s">
        <v>340</v>
      </c>
      <c r="BN55" s="262">
        <v>9</v>
      </c>
      <c r="BO55" s="118" t="s">
        <v>729</v>
      </c>
      <c r="BP55" s="119" t="s">
        <v>730</v>
      </c>
      <c r="BQ55" s="119" t="s">
        <v>731</v>
      </c>
      <c r="BR55" s="119" t="s">
        <v>473</v>
      </c>
    </row>
    <row r="56" spans="1:70" s="390" customFormat="1" ht="18" customHeight="1" x14ac:dyDescent="0.3">
      <c r="A56" s="263" t="s">
        <v>157</v>
      </c>
      <c r="B56" s="263">
        <f>'[1]9 класс'!B132</f>
        <v>1</v>
      </c>
      <c r="C56" s="263">
        <f>'[1]9 класс'!C132</f>
        <v>0</v>
      </c>
      <c r="D56" s="263">
        <f>'[1]9 класс'!D132</f>
        <v>1</v>
      </c>
      <c r="E56" s="263">
        <f>'[1]9 класс'!E132</f>
        <v>0</v>
      </c>
      <c r="F56" s="263">
        <f>'[1]9 класс'!F132</f>
        <v>1</v>
      </c>
      <c r="G56" s="263">
        <f>'[1]9 класс'!G132</f>
        <v>0</v>
      </c>
      <c r="H56" s="263">
        <f>'[1]9 класс'!H132</f>
        <v>0</v>
      </c>
      <c r="I56" s="263">
        <f>'[1]9 класс'!I132</f>
        <v>1</v>
      </c>
      <c r="J56" s="263">
        <f>'[1]9 класс'!J132</f>
        <v>1</v>
      </c>
      <c r="K56" s="263">
        <f>'[1]9 класс'!K132</f>
        <v>0</v>
      </c>
      <c r="L56" s="263">
        <f>'[1]9 класс'!L132</f>
        <v>1</v>
      </c>
      <c r="M56" s="263">
        <f>'[1]9 класс'!M132</f>
        <v>0</v>
      </c>
      <c r="N56" s="263">
        <f>'[1]9 класс'!N132</f>
        <v>0</v>
      </c>
      <c r="O56" s="263">
        <f>'[1]9 класс'!O132</f>
        <v>0</v>
      </c>
      <c r="P56" s="263">
        <f>'[1]9 класс'!P132</f>
        <v>0</v>
      </c>
      <c r="Q56" s="263">
        <f>'[1]9 класс'!Q132</f>
        <v>0</v>
      </c>
      <c r="R56" s="263">
        <f>'[1]9 класс'!R132</f>
        <v>0</v>
      </c>
      <c r="S56" s="263">
        <f>'[1]9 класс'!S132</f>
        <v>0</v>
      </c>
      <c r="T56" s="263">
        <f>'[1]9 класс'!T132</f>
        <v>1</v>
      </c>
      <c r="U56" s="263">
        <f>'[1]9 класс'!U132</f>
        <v>0</v>
      </c>
      <c r="V56" s="37">
        <v>0</v>
      </c>
      <c r="W56" s="37">
        <v>2</v>
      </c>
      <c r="X56" s="37">
        <v>2</v>
      </c>
      <c r="Y56" s="37">
        <v>2</v>
      </c>
      <c r="Z56" s="37">
        <v>2</v>
      </c>
      <c r="AA56" s="37">
        <v>0</v>
      </c>
      <c r="AB56" s="37">
        <v>0</v>
      </c>
      <c r="AC56" s="37">
        <v>2</v>
      </c>
      <c r="AD56" s="37">
        <v>0</v>
      </c>
      <c r="AE56" s="37">
        <v>0</v>
      </c>
      <c r="AF56" s="263">
        <v>1</v>
      </c>
      <c r="AG56" s="263">
        <v>1</v>
      </c>
      <c r="AH56" s="263">
        <v>1</v>
      </c>
      <c r="AI56" s="263">
        <v>1</v>
      </c>
      <c r="AJ56" s="263">
        <v>0</v>
      </c>
      <c r="AK56" s="263">
        <v>1</v>
      </c>
      <c r="AL56" s="263">
        <v>1</v>
      </c>
      <c r="AM56" s="263">
        <v>1</v>
      </c>
      <c r="AN56" s="263">
        <v>0</v>
      </c>
      <c r="AO56" s="263">
        <v>1</v>
      </c>
      <c r="AP56" s="38">
        <v>0.5</v>
      </c>
      <c r="AQ56" s="38">
        <v>0.5</v>
      </c>
      <c r="AR56" s="38">
        <v>0</v>
      </c>
      <c r="AS56" s="38">
        <v>0</v>
      </c>
      <c r="AT56" s="38">
        <v>0</v>
      </c>
      <c r="AU56" s="39">
        <v>0.5</v>
      </c>
      <c r="AV56" s="39">
        <v>0.5</v>
      </c>
      <c r="AW56" s="39">
        <v>0.5</v>
      </c>
      <c r="AX56" s="39">
        <v>0.5</v>
      </c>
      <c r="AY56" s="39">
        <v>0.5</v>
      </c>
      <c r="AZ56" s="39">
        <v>0</v>
      </c>
      <c r="BA56" s="38">
        <v>0.5</v>
      </c>
      <c r="BB56" s="38">
        <v>0</v>
      </c>
      <c r="BC56" s="38">
        <v>0.5</v>
      </c>
      <c r="BD56" s="38">
        <v>0</v>
      </c>
      <c r="BE56" s="38">
        <v>0.5</v>
      </c>
      <c r="BF56" s="39">
        <f t="shared" si="2"/>
        <v>30</v>
      </c>
      <c r="BG56" s="263">
        <v>18</v>
      </c>
      <c r="BH56" s="53">
        <f t="shared" si="3"/>
        <v>0.51724137931034486</v>
      </c>
      <c r="BI56" s="264" t="s">
        <v>354</v>
      </c>
      <c r="BJ56" s="372" t="s">
        <v>631</v>
      </c>
      <c r="BK56" s="373" t="s">
        <v>543</v>
      </c>
      <c r="BL56" s="373" t="s">
        <v>524</v>
      </c>
      <c r="BM56" s="155" t="s">
        <v>323</v>
      </c>
      <c r="BN56" s="262">
        <v>9</v>
      </c>
      <c r="BO56" s="118"/>
      <c r="BP56" s="373" t="s">
        <v>727</v>
      </c>
      <c r="BQ56" s="373" t="s">
        <v>728</v>
      </c>
      <c r="BR56" s="373" t="s">
        <v>462</v>
      </c>
    </row>
    <row r="57" spans="1:70" s="390" customFormat="1" ht="18" customHeight="1" x14ac:dyDescent="0.3">
      <c r="A57" s="263" t="s">
        <v>145</v>
      </c>
      <c r="B57" s="263">
        <f>'[1]9 класс'!B120</f>
        <v>1</v>
      </c>
      <c r="C57" s="263">
        <f>'[1]9 класс'!C120</f>
        <v>0</v>
      </c>
      <c r="D57" s="263">
        <f>'[1]9 класс'!D120</f>
        <v>1</v>
      </c>
      <c r="E57" s="263">
        <f>'[1]9 класс'!E120</f>
        <v>1</v>
      </c>
      <c r="F57" s="263">
        <f>'[1]9 класс'!F120</f>
        <v>0</v>
      </c>
      <c r="G57" s="263">
        <f>'[1]9 класс'!G120</f>
        <v>0</v>
      </c>
      <c r="H57" s="263">
        <f>'[1]9 класс'!H120</f>
        <v>1</v>
      </c>
      <c r="I57" s="263">
        <f>'[1]9 класс'!I120</f>
        <v>0</v>
      </c>
      <c r="J57" s="263">
        <f>'[1]9 класс'!J120</f>
        <v>0</v>
      </c>
      <c r="K57" s="263">
        <f>'[1]9 класс'!K120</f>
        <v>0</v>
      </c>
      <c r="L57" s="263">
        <f>'[1]9 класс'!L120</f>
        <v>0</v>
      </c>
      <c r="M57" s="263">
        <f>'[1]9 класс'!M120</f>
        <v>1</v>
      </c>
      <c r="N57" s="263">
        <f>'[1]9 класс'!N120</f>
        <v>0</v>
      </c>
      <c r="O57" s="263">
        <f>'[1]9 класс'!O120</f>
        <v>1</v>
      </c>
      <c r="P57" s="263">
        <f>'[1]9 класс'!P120</f>
        <v>1</v>
      </c>
      <c r="Q57" s="263">
        <f>'[1]9 класс'!Q120</f>
        <v>0</v>
      </c>
      <c r="R57" s="263">
        <f>'[1]9 класс'!R120</f>
        <v>1</v>
      </c>
      <c r="S57" s="263">
        <f>'[1]9 класс'!S120</f>
        <v>1</v>
      </c>
      <c r="T57" s="263">
        <f>'[1]9 класс'!T120</f>
        <v>1</v>
      </c>
      <c r="U57" s="263">
        <f>'[1]9 класс'!U120</f>
        <v>0</v>
      </c>
      <c r="V57" s="37">
        <v>2</v>
      </c>
      <c r="W57" s="37">
        <v>2</v>
      </c>
      <c r="X57" s="37">
        <v>2</v>
      </c>
      <c r="Y57" s="37">
        <v>0</v>
      </c>
      <c r="Z57" s="37">
        <v>2</v>
      </c>
      <c r="AA57" s="37">
        <v>0</v>
      </c>
      <c r="AB57" s="37">
        <v>0</v>
      </c>
      <c r="AC57" s="37">
        <v>0</v>
      </c>
      <c r="AD57" s="37">
        <v>0</v>
      </c>
      <c r="AE57" s="37">
        <v>2</v>
      </c>
      <c r="AF57" s="263">
        <v>0</v>
      </c>
      <c r="AG57" s="263">
        <v>1</v>
      </c>
      <c r="AH57" s="263">
        <v>0</v>
      </c>
      <c r="AI57" s="263">
        <v>0</v>
      </c>
      <c r="AJ57" s="263">
        <v>1</v>
      </c>
      <c r="AK57" s="263">
        <v>1</v>
      </c>
      <c r="AL57" s="263">
        <v>1</v>
      </c>
      <c r="AM57" s="263">
        <v>1</v>
      </c>
      <c r="AN57" s="263">
        <v>0</v>
      </c>
      <c r="AO57" s="263">
        <v>0</v>
      </c>
      <c r="AP57" s="38">
        <v>0</v>
      </c>
      <c r="AQ57" s="38">
        <v>0</v>
      </c>
      <c r="AR57" s="38">
        <v>0</v>
      </c>
      <c r="AS57" s="38">
        <v>0</v>
      </c>
      <c r="AT57" s="38">
        <v>0</v>
      </c>
      <c r="AU57" s="39">
        <v>0.5</v>
      </c>
      <c r="AV57" s="39">
        <v>0.5</v>
      </c>
      <c r="AW57" s="39">
        <v>0.5</v>
      </c>
      <c r="AX57" s="39">
        <v>0.5</v>
      </c>
      <c r="AY57" s="39">
        <v>0.5</v>
      </c>
      <c r="AZ57" s="39">
        <v>0.5</v>
      </c>
      <c r="BA57" s="38">
        <v>0</v>
      </c>
      <c r="BB57" s="38">
        <v>0.5</v>
      </c>
      <c r="BC57" s="38">
        <v>0.5</v>
      </c>
      <c r="BD57" s="38">
        <v>0</v>
      </c>
      <c r="BE57" s="38">
        <v>0.5</v>
      </c>
      <c r="BF57" s="39">
        <f t="shared" si="2"/>
        <v>29.5</v>
      </c>
      <c r="BG57" s="263">
        <v>19</v>
      </c>
      <c r="BH57" s="53">
        <f t="shared" si="3"/>
        <v>0.50862068965517238</v>
      </c>
      <c r="BI57" s="264" t="s">
        <v>354</v>
      </c>
      <c r="BJ57" s="374" t="s">
        <v>597</v>
      </c>
      <c r="BK57" s="375" t="s">
        <v>588</v>
      </c>
      <c r="BL57" s="376" t="s">
        <v>491</v>
      </c>
      <c r="BM57" s="155" t="s">
        <v>328</v>
      </c>
      <c r="BN57" s="262">
        <v>9</v>
      </c>
      <c r="BO57" s="118" t="s">
        <v>707</v>
      </c>
      <c r="BP57" s="119" t="s">
        <v>752</v>
      </c>
      <c r="BQ57" s="119" t="s">
        <v>753</v>
      </c>
      <c r="BR57" s="119" t="s">
        <v>710</v>
      </c>
    </row>
    <row r="58" spans="1:70" s="390" customFormat="1" ht="18" customHeight="1" x14ac:dyDescent="0.3">
      <c r="A58" s="263" t="s">
        <v>57</v>
      </c>
      <c r="B58" s="263">
        <v>1</v>
      </c>
      <c r="C58" s="263">
        <v>1</v>
      </c>
      <c r="D58" s="263">
        <v>1</v>
      </c>
      <c r="E58" s="263">
        <v>0</v>
      </c>
      <c r="F58" s="263">
        <v>0</v>
      </c>
      <c r="G58" s="263">
        <v>0</v>
      </c>
      <c r="H58" s="263">
        <v>0</v>
      </c>
      <c r="I58" s="263">
        <v>0</v>
      </c>
      <c r="J58" s="263">
        <v>1</v>
      </c>
      <c r="K58" s="263">
        <v>1</v>
      </c>
      <c r="L58" s="263">
        <v>0</v>
      </c>
      <c r="M58" s="263">
        <v>1</v>
      </c>
      <c r="N58" s="263">
        <v>1</v>
      </c>
      <c r="O58" s="263">
        <v>1</v>
      </c>
      <c r="P58" s="263">
        <v>0</v>
      </c>
      <c r="Q58" s="263">
        <v>0</v>
      </c>
      <c r="R58" s="263">
        <v>1</v>
      </c>
      <c r="S58" s="263">
        <v>1</v>
      </c>
      <c r="T58" s="263">
        <v>1</v>
      </c>
      <c r="U58" s="263">
        <v>0</v>
      </c>
      <c r="V58" s="37">
        <v>2</v>
      </c>
      <c r="W58" s="37">
        <v>2</v>
      </c>
      <c r="X58" s="37">
        <v>0</v>
      </c>
      <c r="Y58" s="37">
        <v>0</v>
      </c>
      <c r="Z58" s="37">
        <v>2</v>
      </c>
      <c r="AA58" s="37">
        <v>0</v>
      </c>
      <c r="AB58" s="37">
        <v>2</v>
      </c>
      <c r="AC58" s="37">
        <v>0</v>
      </c>
      <c r="AD58" s="37">
        <v>0</v>
      </c>
      <c r="AE58" s="37">
        <v>0</v>
      </c>
      <c r="AF58" s="263">
        <v>0</v>
      </c>
      <c r="AG58" s="263">
        <v>1</v>
      </c>
      <c r="AH58" s="263">
        <v>1</v>
      </c>
      <c r="AI58" s="263">
        <v>0</v>
      </c>
      <c r="AJ58" s="263">
        <v>1</v>
      </c>
      <c r="AK58" s="263">
        <v>1</v>
      </c>
      <c r="AL58" s="263">
        <v>0</v>
      </c>
      <c r="AM58" s="263">
        <v>1</v>
      </c>
      <c r="AN58" s="263">
        <v>0</v>
      </c>
      <c r="AO58" s="263">
        <v>1</v>
      </c>
      <c r="AP58" s="38">
        <v>0</v>
      </c>
      <c r="AQ58" s="38">
        <v>0</v>
      </c>
      <c r="AR58" s="38">
        <v>0</v>
      </c>
      <c r="AS58" s="38">
        <v>0.5</v>
      </c>
      <c r="AT58" s="38">
        <v>0.5</v>
      </c>
      <c r="AU58" s="39">
        <v>0.5</v>
      </c>
      <c r="AV58" s="39">
        <v>0.5</v>
      </c>
      <c r="AW58" s="39">
        <v>0.5</v>
      </c>
      <c r="AX58" s="39">
        <v>0.5</v>
      </c>
      <c r="AY58" s="39">
        <v>0.5</v>
      </c>
      <c r="AZ58" s="39">
        <v>0.5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39">
        <f t="shared" si="2"/>
        <v>29</v>
      </c>
      <c r="BG58" s="263">
        <v>20</v>
      </c>
      <c r="BH58" s="53">
        <f t="shared" si="3"/>
        <v>0.5</v>
      </c>
      <c r="BI58" s="264" t="s">
        <v>354</v>
      </c>
      <c r="BJ58" s="374" t="s">
        <v>522</v>
      </c>
      <c r="BK58" s="375" t="s">
        <v>523</v>
      </c>
      <c r="BL58" s="376" t="s">
        <v>524</v>
      </c>
      <c r="BM58" s="155" t="s">
        <v>349</v>
      </c>
      <c r="BN58" s="262">
        <v>9</v>
      </c>
      <c r="BO58" s="118" t="s">
        <v>711</v>
      </c>
      <c r="BP58" s="119" t="s">
        <v>723</v>
      </c>
      <c r="BQ58" s="119" t="s">
        <v>724</v>
      </c>
      <c r="BR58" s="119" t="s">
        <v>553</v>
      </c>
    </row>
    <row r="59" spans="1:70" s="390" customFormat="1" ht="18" customHeight="1" x14ac:dyDescent="0.3">
      <c r="A59" s="263" t="s">
        <v>124</v>
      </c>
      <c r="B59" s="263">
        <f>'[1]9 класс'!B99</f>
        <v>1</v>
      </c>
      <c r="C59" s="263">
        <f>'[1]9 класс'!C99</f>
        <v>0</v>
      </c>
      <c r="D59" s="263">
        <f>'[1]9 класс'!D99</f>
        <v>1</v>
      </c>
      <c r="E59" s="263">
        <f>'[1]9 класс'!E99</f>
        <v>0</v>
      </c>
      <c r="F59" s="263">
        <f>'[1]9 класс'!F99</f>
        <v>0</v>
      </c>
      <c r="G59" s="263">
        <f>'[1]9 класс'!G99</f>
        <v>1</v>
      </c>
      <c r="H59" s="263">
        <f>'[1]9 класс'!H99</f>
        <v>0</v>
      </c>
      <c r="I59" s="263">
        <f>'[1]9 класс'!I99</f>
        <v>1</v>
      </c>
      <c r="J59" s="263">
        <f>'[1]9 класс'!J99</f>
        <v>0</v>
      </c>
      <c r="K59" s="263">
        <f>'[1]9 класс'!K99</f>
        <v>0</v>
      </c>
      <c r="L59" s="263">
        <f>'[1]9 класс'!L99</f>
        <v>0</v>
      </c>
      <c r="M59" s="263">
        <f>'[1]9 класс'!M99</f>
        <v>1</v>
      </c>
      <c r="N59" s="263">
        <f>'[1]9 класс'!N99</f>
        <v>0</v>
      </c>
      <c r="O59" s="263">
        <f>'[1]9 класс'!O99</f>
        <v>1</v>
      </c>
      <c r="P59" s="263">
        <f>'[1]9 класс'!P99</f>
        <v>0</v>
      </c>
      <c r="Q59" s="263">
        <f>'[1]9 класс'!Q99</f>
        <v>1</v>
      </c>
      <c r="R59" s="263">
        <f>'[1]9 класс'!R99</f>
        <v>0</v>
      </c>
      <c r="S59" s="263">
        <f>'[1]9 класс'!S99</f>
        <v>1</v>
      </c>
      <c r="T59" s="263">
        <f>'[1]9 класс'!T99</f>
        <v>1</v>
      </c>
      <c r="U59" s="263">
        <f>'[1]9 класс'!U99</f>
        <v>0</v>
      </c>
      <c r="V59" s="37">
        <v>2</v>
      </c>
      <c r="W59" s="37">
        <v>2</v>
      </c>
      <c r="X59" s="37">
        <v>0</v>
      </c>
      <c r="Y59" s="37">
        <v>2</v>
      </c>
      <c r="Z59" s="37">
        <v>2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263">
        <v>1</v>
      </c>
      <c r="AG59" s="263">
        <v>1</v>
      </c>
      <c r="AH59" s="263">
        <v>1</v>
      </c>
      <c r="AI59" s="263">
        <v>1</v>
      </c>
      <c r="AJ59" s="263">
        <v>0</v>
      </c>
      <c r="AK59" s="263">
        <v>1</v>
      </c>
      <c r="AL59" s="263">
        <v>1</v>
      </c>
      <c r="AM59" s="263">
        <v>1</v>
      </c>
      <c r="AN59" s="263">
        <v>0</v>
      </c>
      <c r="AO59" s="263">
        <v>0</v>
      </c>
      <c r="AP59" s="38">
        <v>0.5</v>
      </c>
      <c r="AQ59" s="38">
        <v>0.5</v>
      </c>
      <c r="AR59" s="38">
        <v>0.5</v>
      </c>
      <c r="AS59" s="38">
        <v>0</v>
      </c>
      <c r="AT59" s="38">
        <v>0</v>
      </c>
      <c r="AU59" s="39">
        <v>0</v>
      </c>
      <c r="AV59" s="39">
        <v>0</v>
      </c>
      <c r="AW59" s="39">
        <v>0.5</v>
      </c>
      <c r="AX59" s="39">
        <v>0.5</v>
      </c>
      <c r="AY59" s="39">
        <v>0.5</v>
      </c>
      <c r="AZ59" s="39">
        <v>0.5</v>
      </c>
      <c r="BA59" s="38">
        <v>0.5</v>
      </c>
      <c r="BB59" s="38">
        <v>0</v>
      </c>
      <c r="BC59" s="38">
        <v>0</v>
      </c>
      <c r="BD59" s="38">
        <v>0</v>
      </c>
      <c r="BE59" s="38">
        <v>0.5</v>
      </c>
      <c r="BF59" s="39">
        <f t="shared" si="2"/>
        <v>28.5</v>
      </c>
      <c r="BG59" s="263">
        <v>21</v>
      </c>
      <c r="BH59" s="53">
        <f t="shared" si="3"/>
        <v>0.49137931034482757</v>
      </c>
      <c r="BI59" s="264" t="s">
        <v>354</v>
      </c>
      <c r="BJ59" s="120" t="s">
        <v>624</v>
      </c>
      <c r="BK59" s="122" t="s">
        <v>546</v>
      </c>
      <c r="BL59" s="120" t="s">
        <v>625</v>
      </c>
      <c r="BM59" s="155" t="s">
        <v>334</v>
      </c>
      <c r="BN59" s="262">
        <v>9</v>
      </c>
      <c r="BO59" s="128" t="s">
        <v>700</v>
      </c>
      <c r="BP59" s="110" t="s">
        <v>738</v>
      </c>
      <c r="BQ59" s="110" t="s">
        <v>739</v>
      </c>
      <c r="BR59" s="110" t="s">
        <v>491</v>
      </c>
    </row>
    <row r="60" spans="1:70" s="390" customFormat="1" ht="18" customHeight="1" x14ac:dyDescent="0.3">
      <c r="A60" s="263" t="s">
        <v>47</v>
      </c>
      <c r="B60" s="263">
        <v>1</v>
      </c>
      <c r="C60" s="263">
        <v>1</v>
      </c>
      <c r="D60" s="263">
        <v>0</v>
      </c>
      <c r="E60" s="263">
        <v>0</v>
      </c>
      <c r="F60" s="263">
        <v>0</v>
      </c>
      <c r="G60" s="263">
        <v>1</v>
      </c>
      <c r="H60" s="263">
        <v>0</v>
      </c>
      <c r="I60" s="263">
        <v>0</v>
      </c>
      <c r="J60" s="263">
        <v>0</v>
      </c>
      <c r="K60" s="263">
        <v>1</v>
      </c>
      <c r="L60" s="263">
        <v>0</v>
      </c>
      <c r="M60" s="263">
        <v>1</v>
      </c>
      <c r="N60" s="263">
        <v>1</v>
      </c>
      <c r="O60" s="263">
        <v>1</v>
      </c>
      <c r="P60" s="263">
        <v>0</v>
      </c>
      <c r="Q60" s="263">
        <v>0</v>
      </c>
      <c r="R60" s="263">
        <v>1</v>
      </c>
      <c r="S60" s="263">
        <v>0</v>
      </c>
      <c r="T60" s="263">
        <v>1</v>
      </c>
      <c r="U60" s="263">
        <v>0</v>
      </c>
      <c r="V60" s="37">
        <v>0</v>
      </c>
      <c r="W60" s="37">
        <v>2</v>
      </c>
      <c r="X60" s="37">
        <v>2</v>
      </c>
      <c r="Y60" s="37">
        <v>2</v>
      </c>
      <c r="Z60" s="37">
        <v>2</v>
      </c>
      <c r="AA60" s="37">
        <v>2</v>
      </c>
      <c r="AB60" s="37">
        <v>0</v>
      </c>
      <c r="AC60" s="37">
        <v>0</v>
      </c>
      <c r="AD60" s="37">
        <v>0</v>
      </c>
      <c r="AE60" s="37">
        <v>0</v>
      </c>
      <c r="AF60" s="263">
        <v>0</v>
      </c>
      <c r="AG60" s="263">
        <v>1</v>
      </c>
      <c r="AH60" s="263">
        <v>0</v>
      </c>
      <c r="AI60" s="263">
        <v>0</v>
      </c>
      <c r="AJ60" s="263">
        <v>1</v>
      </c>
      <c r="AK60" s="263">
        <v>1</v>
      </c>
      <c r="AL60" s="263">
        <v>0</v>
      </c>
      <c r="AM60" s="263">
        <v>0</v>
      </c>
      <c r="AN60" s="263">
        <v>1</v>
      </c>
      <c r="AO60" s="263">
        <v>1</v>
      </c>
      <c r="AP60" s="38">
        <v>0.5</v>
      </c>
      <c r="AQ60" s="38">
        <v>0.5</v>
      </c>
      <c r="AR60" s="38">
        <v>0.5</v>
      </c>
      <c r="AS60" s="38">
        <v>0</v>
      </c>
      <c r="AT60" s="38">
        <v>0</v>
      </c>
      <c r="AU60" s="39">
        <v>0</v>
      </c>
      <c r="AV60" s="39">
        <v>0</v>
      </c>
      <c r="AW60" s="39">
        <v>0.5</v>
      </c>
      <c r="AX60" s="39">
        <v>0.5</v>
      </c>
      <c r="AY60" s="39">
        <v>0.5</v>
      </c>
      <c r="AZ60" s="39">
        <v>0.5</v>
      </c>
      <c r="BA60" s="38">
        <v>0.5</v>
      </c>
      <c r="BB60" s="38">
        <v>0</v>
      </c>
      <c r="BC60" s="38">
        <v>0</v>
      </c>
      <c r="BD60" s="38">
        <v>0</v>
      </c>
      <c r="BE60" s="38">
        <v>0.5</v>
      </c>
      <c r="BF60" s="39">
        <f t="shared" si="2"/>
        <v>28.5</v>
      </c>
      <c r="BG60" s="263">
        <v>21</v>
      </c>
      <c r="BH60" s="53">
        <f t="shared" si="3"/>
        <v>0.49137931034482757</v>
      </c>
      <c r="BI60" s="264" t="s">
        <v>354</v>
      </c>
      <c r="BJ60" s="130" t="s">
        <v>525</v>
      </c>
      <c r="BK60" s="131" t="s">
        <v>526</v>
      </c>
      <c r="BL60" s="130" t="s">
        <v>527</v>
      </c>
      <c r="BM60" s="155" t="s">
        <v>351</v>
      </c>
      <c r="BN60" s="262">
        <v>9</v>
      </c>
      <c r="BO60" s="128" t="s">
        <v>711</v>
      </c>
      <c r="BP60" s="110" t="s">
        <v>715</v>
      </c>
      <c r="BQ60" s="110" t="s">
        <v>577</v>
      </c>
      <c r="BR60" s="110" t="s">
        <v>582</v>
      </c>
    </row>
    <row r="61" spans="1:70" s="390" customFormat="1" ht="18" customHeight="1" x14ac:dyDescent="0.3">
      <c r="A61" s="263" t="s">
        <v>60</v>
      </c>
      <c r="B61" s="263">
        <v>1</v>
      </c>
      <c r="C61" s="263">
        <v>0</v>
      </c>
      <c r="D61" s="263">
        <v>1</v>
      </c>
      <c r="E61" s="263">
        <v>0</v>
      </c>
      <c r="F61" s="263">
        <v>0</v>
      </c>
      <c r="G61" s="263">
        <v>1</v>
      </c>
      <c r="H61" s="263">
        <v>0</v>
      </c>
      <c r="I61" s="263">
        <v>0</v>
      </c>
      <c r="J61" s="263">
        <v>0</v>
      </c>
      <c r="K61" s="263">
        <v>0</v>
      </c>
      <c r="L61" s="263">
        <v>1</v>
      </c>
      <c r="M61" s="263">
        <v>0</v>
      </c>
      <c r="N61" s="263">
        <v>0</v>
      </c>
      <c r="O61" s="263">
        <v>0</v>
      </c>
      <c r="P61" s="263">
        <v>0</v>
      </c>
      <c r="Q61" s="263">
        <v>0</v>
      </c>
      <c r="R61" s="263">
        <v>1</v>
      </c>
      <c r="S61" s="263">
        <v>0</v>
      </c>
      <c r="T61" s="263">
        <v>0</v>
      </c>
      <c r="U61" s="263">
        <v>0</v>
      </c>
      <c r="V61" s="37">
        <v>0</v>
      </c>
      <c r="W61" s="37">
        <v>2</v>
      </c>
      <c r="X61" s="37">
        <v>0</v>
      </c>
      <c r="Y61" s="37">
        <v>0</v>
      </c>
      <c r="Z61" s="37">
        <v>2</v>
      </c>
      <c r="AA61" s="37">
        <v>2</v>
      </c>
      <c r="AB61" s="37">
        <v>0</v>
      </c>
      <c r="AC61" s="37">
        <v>2</v>
      </c>
      <c r="AD61" s="37">
        <v>2</v>
      </c>
      <c r="AE61" s="37">
        <v>0</v>
      </c>
      <c r="AF61" s="263">
        <v>1</v>
      </c>
      <c r="AG61" s="263">
        <v>1</v>
      </c>
      <c r="AH61" s="263">
        <v>1</v>
      </c>
      <c r="AI61" s="263">
        <v>1</v>
      </c>
      <c r="AJ61" s="263">
        <v>0</v>
      </c>
      <c r="AK61" s="263">
        <v>1</v>
      </c>
      <c r="AL61" s="263">
        <v>1</v>
      </c>
      <c r="AM61" s="263">
        <v>1</v>
      </c>
      <c r="AN61" s="263">
        <v>0</v>
      </c>
      <c r="AO61" s="263">
        <v>1</v>
      </c>
      <c r="AP61" s="38">
        <v>0.5</v>
      </c>
      <c r="AQ61" s="38">
        <v>0.5</v>
      </c>
      <c r="AR61" s="38">
        <v>0.5</v>
      </c>
      <c r="AS61" s="38">
        <v>0.5</v>
      </c>
      <c r="AT61" s="38">
        <v>0</v>
      </c>
      <c r="AU61" s="39">
        <v>0.5</v>
      </c>
      <c r="AV61" s="39">
        <v>0.5</v>
      </c>
      <c r="AW61" s="39">
        <v>0.5</v>
      </c>
      <c r="AX61" s="39">
        <v>0.5</v>
      </c>
      <c r="AY61" s="39">
        <v>0.5</v>
      </c>
      <c r="AZ61" s="39">
        <v>0.5</v>
      </c>
      <c r="BA61" s="38">
        <v>0</v>
      </c>
      <c r="BB61" s="38">
        <v>0</v>
      </c>
      <c r="BC61" s="38">
        <v>0</v>
      </c>
      <c r="BD61" s="38">
        <v>0</v>
      </c>
      <c r="BE61" s="38">
        <v>0.5</v>
      </c>
      <c r="BF61" s="39">
        <f t="shared" si="2"/>
        <v>28.5</v>
      </c>
      <c r="BG61" s="263">
        <v>21</v>
      </c>
      <c r="BH61" s="53">
        <f t="shared" si="3"/>
        <v>0.49137931034482757</v>
      </c>
      <c r="BI61" s="264" t="s">
        <v>354</v>
      </c>
      <c r="BJ61" s="120" t="s">
        <v>528</v>
      </c>
      <c r="BK61" s="377" t="s">
        <v>461</v>
      </c>
      <c r="BL61" s="378" t="s">
        <v>529</v>
      </c>
      <c r="BM61" s="155" t="s">
        <v>348</v>
      </c>
      <c r="BN61" s="262">
        <v>9</v>
      </c>
      <c r="BO61" s="127" t="s">
        <v>725</v>
      </c>
      <c r="BP61" s="107" t="s">
        <v>712</v>
      </c>
      <c r="BQ61" s="107" t="s">
        <v>538</v>
      </c>
      <c r="BR61" s="107" t="s">
        <v>562</v>
      </c>
    </row>
    <row r="62" spans="1:70" s="390" customFormat="1" ht="18" customHeight="1" x14ac:dyDescent="0.3">
      <c r="A62" s="263" t="s">
        <v>119</v>
      </c>
      <c r="B62" s="263">
        <f>'[1]9 класс'!B94</f>
        <v>1</v>
      </c>
      <c r="C62" s="263">
        <f>'[1]9 класс'!C94</f>
        <v>1</v>
      </c>
      <c r="D62" s="263">
        <f>'[1]9 класс'!D94</f>
        <v>1</v>
      </c>
      <c r="E62" s="263">
        <f>'[1]9 класс'!E94</f>
        <v>1</v>
      </c>
      <c r="F62" s="263">
        <f>'[1]9 класс'!F94</f>
        <v>0</v>
      </c>
      <c r="G62" s="263">
        <f>'[1]9 класс'!G94</f>
        <v>0</v>
      </c>
      <c r="H62" s="263">
        <f>'[1]9 класс'!H94</f>
        <v>0</v>
      </c>
      <c r="I62" s="263">
        <f>'[1]9 класс'!I94</f>
        <v>0</v>
      </c>
      <c r="J62" s="263">
        <f>'[1]9 класс'!J94</f>
        <v>0</v>
      </c>
      <c r="K62" s="263">
        <f>'[1]9 класс'!K94</f>
        <v>1</v>
      </c>
      <c r="L62" s="263">
        <f>'[1]9 класс'!L94</f>
        <v>0</v>
      </c>
      <c r="M62" s="263">
        <f>'[1]9 класс'!M94</f>
        <v>0</v>
      </c>
      <c r="N62" s="263">
        <f>'[1]9 класс'!N94</f>
        <v>0</v>
      </c>
      <c r="O62" s="263">
        <f>'[1]9 класс'!O94</f>
        <v>1</v>
      </c>
      <c r="P62" s="263">
        <f>'[1]9 класс'!P94</f>
        <v>0</v>
      </c>
      <c r="Q62" s="263">
        <f>'[1]9 класс'!Q94</f>
        <v>0</v>
      </c>
      <c r="R62" s="263">
        <f>'[1]9 класс'!R94</f>
        <v>0</v>
      </c>
      <c r="S62" s="263">
        <f>'[1]9 класс'!S94</f>
        <v>1</v>
      </c>
      <c r="T62" s="263">
        <f>'[1]9 класс'!T94</f>
        <v>1</v>
      </c>
      <c r="U62" s="263">
        <f>'[1]9 класс'!U94</f>
        <v>0</v>
      </c>
      <c r="V62" s="37">
        <v>2</v>
      </c>
      <c r="W62" s="37">
        <v>2</v>
      </c>
      <c r="X62" s="37">
        <v>0</v>
      </c>
      <c r="Y62" s="37">
        <v>0</v>
      </c>
      <c r="Z62" s="37">
        <v>2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263">
        <v>1</v>
      </c>
      <c r="AG62" s="263">
        <v>1</v>
      </c>
      <c r="AH62" s="263">
        <v>1</v>
      </c>
      <c r="AI62" s="263">
        <v>1</v>
      </c>
      <c r="AJ62" s="263">
        <v>0</v>
      </c>
      <c r="AK62" s="263">
        <v>1</v>
      </c>
      <c r="AL62" s="263">
        <v>1</v>
      </c>
      <c r="AM62" s="263">
        <v>1</v>
      </c>
      <c r="AN62" s="263">
        <v>1</v>
      </c>
      <c r="AO62" s="263">
        <v>1</v>
      </c>
      <c r="AP62" s="38">
        <v>0.5</v>
      </c>
      <c r="AQ62" s="38">
        <v>0.5</v>
      </c>
      <c r="AR62" s="38">
        <v>0</v>
      </c>
      <c r="AS62" s="38">
        <v>0</v>
      </c>
      <c r="AT62" s="38">
        <v>0</v>
      </c>
      <c r="AU62" s="39">
        <v>0</v>
      </c>
      <c r="AV62" s="39">
        <v>0</v>
      </c>
      <c r="AW62" s="39">
        <v>0.5</v>
      </c>
      <c r="AX62" s="39">
        <v>0.5</v>
      </c>
      <c r="AY62" s="39">
        <v>0.5</v>
      </c>
      <c r="AZ62" s="39">
        <v>0.5</v>
      </c>
      <c r="BA62" s="38">
        <v>0.5</v>
      </c>
      <c r="BB62" s="38">
        <v>0.5</v>
      </c>
      <c r="BC62" s="38">
        <v>0.5</v>
      </c>
      <c r="BD62" s="38">
        <v>0.5</v>
      </c>
      <c r="BE62" s="38">
        <v>0.5</v>
      </c>
      <c r="BF62" s="39">
        <f t="shared" si="2"/>
        <v>28.5</v>
      </c>
      <c r="BG62" s="263">
        <v>21</v>
      </c>
      <c r="BH62" s="53">
        <f t="shared" si="3"/>
        <v>0.49137931034482757</v>
      </c>
      <c r="BI62" s="264" t="s">
        <v>354</v>
      </c>
      <c r="BJ62" s="120" t="s">
        <v>661</v>
      </c>
      <c r="BK62" s="122" t="s">
        <v>662</v>
      </c>
      <c r="BL62" s="120" t="s">
        <v>663</v>
      </c>
      <c r="BM62" s="155" t="s">
        <v>334</v>
      </c>
      <c r="BN62" s="262">
        <v>9</v>
      </c>
      <c r="BO62" s="128" t="s">
        <v>700</v>
      </c>
      <c r="BP62" s="110" t="s">
        <v>738</v>
      </c>
      <c r="BQ62" s="110" t="s">
        <v>739</v>
      </c>
      <c r="BR62" s="110" t="s">
        <v>491</v>
      </c>
    </row>
    <row r="63" spans="1:70" s="390" customFormat="1" ht="18" customHeight="1" x14ac:dyDescent="0.3">
      <c r="A63" s="263" t="s">
        <v>104</v>
      </c>
      <c r="B63" s="263">
        <f>'[1]9 класс'!B79</f>
        <v>1</v>
      </c>
      <c r="C63" s="263">
        <f>'[1]9 класс'!C79</f>
        <v>1</v>
      </c>
      <c r="D63" s="263">
        <f>'[1]9 класс'!D79</f>
        <v>0</v>
      </c>
      <c r="E63" s="263">
        <f>'[1]9 класс'!E79</f>
        <v>0</v>
      </c>
      <c r="F63" s="263">
        <f>'[1]9 класс'!F79</f>
        <v>0</v>
      </c>
      <c r="G63" s="263">
        <f>'[1]9 класс'!G79</f>
        <v>0</v>
      </c>
      <c r="H63" s="263">
        <f>'[1]9 класс'!H79</f>
        <v>0</v>
      </c>
      <c r="I63" s="263">
        <f>'[1]9 класс'!I79</f>
        <v>0</v>
      </c>
      <c r="J63" s="263">
        <f>'[1]9 класс'!J79</f>
        <v>0</v>
      </c>
      <c r="K63" s="263">
        <f>'[1]9 класс'!K79</f>
        <v>0</v>
      </c>
      <c r="L63" s="263">
        <f>'[1]9 класс'!L79</f>
        <v>0</v>
      </c>
      <c r="M63" s="263">
        <f>'[1]9 класс'!M79</f>
        <v>0</v>
      </c>
      <c r="N63" s="263">
        <f>'[1]9 класс'!N79</f>
        <v>0</v>
      </c>
      <c r="O63" s="263">
        <f>'[1]9 класс'!O79</f>
        <v>0</v>
      </c>
      <c r="P63" s="263">
        <f>'[1]9 класс'!P79</f>
        <v>0</v>
      </c>
      <c r="Q63" s="263">
        <f>'[1]9 класс'!Q79</f>
        <v>0</v>
      </c>
      <c r="R63" s="263">
        <f>'[1]9 класс'!R79</f>
        <v>1</v>
      </c>
      <c r="S63" s="263">
        <f>'[1]9 класс'!S79</f>
        <v>0</v>
      </c>
      <c r="T63" s="263">
        <f>'[1]9 класс'!T79</f>
        <v>1</v>
      </c>
      <c r="U63" s="263">
        <f>'[1]9 класс'!U79</f>
        <v>0</v>
      </c>
      <c r="V63" s="37">
        <v>2</v>
      </c>
      <c r="W63" s="37">
        <v>2</v>
      </c>
      <c r="X63" s="37">
        <v>2</v>
      </c>
      <c r="Y63" s="37">
        <v>2</v>
      </c>
      <c r="Z63" s="37">
        <v>2</v>
      </c>
      <c r="AA63" s="37">
        <v>2</v>
      </c>
      <c r="AB63" s="37">
        <v>0</v>
      </c>
      <c r="AC63" s="37">
        <v>0</v>
      </c>
      <c r="AD63" s="37">
        <v>0</v>
      </c>
      <c r="AE63" s="37">
        <v>2</v>
      </c>
      <c r="AF63" s="263">
        <v>1</v>
      </c>
      <c r="AG63" s="263">
        <v>1</v>
      </c>
      <c r="AH63" s="263">
        <v>1</v>
      </c>
      <c r="AI63" s="263">
        <v>1</v>
      </c>
      <c r="AJ63" s="263">
        <v>1</v>
      </c>
      <c r="AK63" s="263">
        <v>1</v>
      </c>
      <c r="AL63" s="263">
        <v>0</v>
      </c>
      <c r="AM63" s="263">
        <v>0</v>
      </c>
      <c r="AN63" s="263">
        <v>1</v>
      </c>
      <c r="AO63" s="263">
        <v>1</v>
      </c>
      <c r="AP63" s="38">
        <v>0</v>
      </c>
      <c r="AQ63" s="38">
        <v>0</v>
      </c>
      <c r="AR63" s="38">
        <v>0</v>
      </c>
      <c r="AS63" s="38">
        <v>0</v>
      </c>
      <c r="AT63" s="38">
        <v>0</v>
      </c>
      <c r="AU63" s="39">
        <v>0</v>
      </c>
      <c r="AV63" s="39">
        <v>0</v>
      </c>
      <c r="AW63" s="39">
        <v>0.5</v>
      </c>
      <c r="AX63" s="39">
        <v>0</v>
      </c>
      <c r="AY63" s="39">
        <v>0.5</v>
      </c>
      <c r="AZ63" s="39">
        <v>0.5</v>
      </c>
      <c r="BA63" s="38">
        <v>0</v>
      </c>
      <c r="BB63" s="38">
        <v>0</v>
      </c>
      <c r="BC63" s="38">
        <v>0.5</v>
      </c>
      <c r="BD63" s="38">
        <v>0</v>
      </c>
      <c r="BE63" s="38">
        <v>0.5</v>
      </c>
      <c r="BF63" s="39">
        <f t="shared" si="2"/>
        <v>28.5</v>
      </c>
      <c r="BG63" s="263">
        <v>21</v>
      </c>
      <c r="BH63" s="53">
        <f t="shared" si="3"/>
        <v>0.49137931034482757</v>
      </c>
      <c r="BI63" s="264" t="s">
        <v>354</v>
      </c>
      <c r="BJ63" s="374" t="s">
        <v>616</v>
      </c>
      <c r="BK63" s="375" t="s">
        <v>617</v>
      </c>
      <c r="BL63" s="376" t="s">
        <v>494</v>
      </c>
      <c r="BM63" s="155" t="s">
        <v>338</v>
      </c>
      <c r="BN63" s="262">
        <v>9</v>
      </c>
      <c r="BO63" s="118" t="s">
        <v>726</v>
      </c>
      <c r="BP63" s="119" t="s">
        <v>750</v>
      </c>
      <c r="BQ63" s="119" t="s">
        <v>507</v>
      </c>
      <c r="BR63" s="119" t="s">
        <v>553</v>
      </c>
    </row>
    <row r="64" spans="1:70" s="390" customFormat="1" ht="18" customHeight="1" x14ac:dyDescent="0.3">
      <c r="A64" s="263" t="s">
        <v>36</v>
      </c>
      <c r="B64" s="263">
        <v>1</v>
      </c>
      <c r="C64" s="263">
        <v>1</v>
      </c>
      <c r="D64" s="263">
        <v>0</v>
      </c>
      <c r="E64" s="263">
        <v>1</v>
      </c>
      <c r="F64" s="263">
        <v>0</v>
      </c>
      <c r="G64" s="263">
        <v>0</v>
      </c>
      <c r="H64" s="263">
        <v>0</v>
      </c>
      <c r="I64" s="263">
        <v>0</v>
      </c>
      <c r="J64" s="263">
        <v>0</v>
      </c>
      <c r="K64" s="263">
        <v>0</v>
      </c>
      <c r="L64" s="263">
        <v>0</v>
      </c>
      <c r="M64" s="263">
        <v>0</v>
      </c>
      <c r="N64" s="263">
        <v>1</v>
      </c>
      <c r="O64" s="263">
        <v>1</v>
      </c>
      <c r="P64" s="263">
        <v>1</v>
      </c>
      <c r="Q64" s="263">
        <v>0</v>
      </c>
      <c r="R64" s="263">
        <v>0</v>
      </c>
      <c r="S64" s="263">
        <v>0</v>
      </c>
      <c r="T64" s="263">
        <v>1</v>
      </c>
      <c r="U64" s="263">
        <v>0</v>
      </c>
      <c r="V64" s="37">
        <v>2</v>
      </c>
      <c r="W64" s="37">
        <v>2</v>
      </c>
      <c r="X64" s="37">
        <v>0</v>
      </c>
      <c r="Y64" s="37">
        <v>2</v>
      </c>
      <c r="Z64" s="37">
        <v>2</v>
      </c>
      <c r="AA64" s="37">
        <v>2</v>
      </c>
      <c r="AB64" s="37">
        <v>0</v>
      </c>
      <c r="AC64" s="37">
        <v>0</v>
      </c>
      <c r="AD64" s="37">
        <v>0</v>
      </c>
      <c r="AE64" s="37">
        <v>0</v>
      </c>
      <c r="AF64" s="263">
        <v>1</v>
      </c>
      <c r="AG64" s="263">
        <v>1</v>
      </c>
      <c r="AH64" s="263">
        <v>0</v>
      </c>
      <c r="AI64" s="263">
        <v>0</v>
      </c>
      <c r="AJ64" s="263">
        <v>0</v>
      </c>
      <c r="AK64" s="263">
        <v>1</v>
      </c>
      <c r="AL64" s="263">
        <v>1</v>
      </c>
      <c r="AM64" s="263">
        <v>1</v>
      </c>
      <c r="AN64" s="263">
        <v>0</v>
      </c>
      <c r="AO64" s="263">
        <v>1</v>
      </c>
      <c r="AP64" s="38">
        <v>0.5</v>
      </c>
      <c r="AQ64" s="38">
        <v>0.5</v>
      </c>
      <c r="AR64" s="38">
        <v>0</v>
      </c>
      <c r="AS64" s="38">
        <v>0.5</v>
      </c>
      <c r="AT64" s="38">
        <v>0.5</v>
      </c>
      <c r="AU64" s="39">
        <v>0.5</v>
      </c>
      <c r="AV64" s="39">
        <v>0.5</v>
      </c>
      <c r="AW64" s="39">
        <v>0.5</v>
      </c>
      <c r="AX64" s="39">
        <v>0.5</v>
      </c>
      <c r="AY64" s="39">
        <v>0.5</v>
      </c>
      <c r="AZ64" s="39">
        <v>0.5</v>
      </c>
      <c r="BA64" s="38">
        <v>0</v>
      </c>
      <c r="BB64" s="38">
        <v>0</v>
      </c>
      <c r="BC64" s="38">
        <v>0</v>
      </c>
      <c r="BD64" s="38">
        <v>0</v>
      </c>
      <c r="BE64" s="38">
        <v>0.5</v>
      </c>
      <c r="BF64" s="39">
        <f t="shared" si="2"/>
        <v>28.5</v>
      </c>
      <c r="BG64" s="263">
        <v>21</v>
      </c>
      <c r="BH64" s="53">
        <f t="shared" si="3"/>
        <v>0.49137931034482757</v>
      </c>
      <c r="BI64" s="264" t="s">
        <v>354</v>
      </c>
      <c r="BJ64" s="120" t="s">
        <v>530</v>
      </c>
      <c r="BK64" s="122" t="s">
        <v>503</v>
      </c>
      <c r="BL64" s="120" t="s">
        <v>531</v>
      </c>
      <c r="BM64" s="155" t="s">
        <v>351</v>
      </c>
      <c r="BN64" s="262">
        <v>9</v>
      </c>
      <c r="BO64" s="128" t="s">
        <v>711</v>
      </c>
      <c r="BP64" s="110" t="s">
        <v>715</v>
      </c>
      <c r="BQ64" s="110" t="s">
        <v>577</v>
      </c>
      <c r="BR64" s="110" t="s">
        <v>582</v>
      </c>
    </row>
    <row r="65" spans="1:70" s="390" customFormat="1" ht="18" customHeight="1" x14ac:dyDescent="0.3">
      <c r="A65" s="263" t="s">
        <v>91</v>
      </c>
      <c r="B65" s="263">
        <f>'[1]9 класс'!B66</f>
        <v>1</v>
      </c>
      <c r="C65" s="263">
        <f>'[1]9 класс'!C66</f>
        <v>0</v>
      </c>
      <c r="D65" s="263">
        <f>'[1]9 класс'!D66</f>
        <v>1</v>
      </c>
      <c r="E65" s="263">
        <f>'[1]9 класс'!E66</f>
        <v>1</v>
      </c>
      <c r="F65" s="263">
        <f>'[1]9 класс'!F66</f>
        <v>0</v>
      </c>
      <c r="G65" s="263">
        <f>'[1]9 класс'!G66</f>
        <v>0</v>
      </c>
      <c r="H65" s="263">
        <f>'[1]9 класс'!H66</f>
        <v>0</v>
      </c>
      <c r="I65" s="263">
        <f>'[1]9 класс'!I66</f>
        <v>1</v>
      </c>
      <c r="J65" s="263">
        <f>'[1]9 класс'!J66</f>
        <v>0</v>
      </c>
      <c r="K65" s="263">
        <f>'[1]9 класс'!K66</f>
        <v>0</v>
      </c>
      <c r="L65" s="263">
        <f>'[1]9 класс'!L66</f>
        <v>1</v>
      </c>
      <c r="M65" s="263">
        <f>'[1]9 класс'!M66</f>
        <v>1</v>
      </c>
      <c r="N65" s="263">
        <f>'[1]9 класс'!N66</f>
        <v>1</v>
      </c>
      <c r="O65" s="263">
        <f>'[1]9 класс'!O66</f>
        <v>0</v>
      </c>
      <c r="P65" s="263">
        <f>'[1]9 класс'!P66</f>
        <v>0</v>
      </c>
      <c r="Q65" s="263">
        <f>'[1]9 класс'!Q66</f>
        <v>0</v>
      </c>
      <c r="R65" s="263">
        <f>'[1]9 класс'!R66</f>
        <v>1</v>
      </c>
      <c r="S65" s="263">
        <f>'[1]9 класс'!S66</f>
        <v>1</v>
      </c>
      <c r="T65" s="263">
        <f>'[1]9 класс'!T66</f>
        <v>0</v>
      </c>
      <c r="U65" s="263">
        <f>'[1]9 класс'!U66</f>
        <v>1</v>
      </c>
      <c r="V65" s="37">
        <v>0</v>
      </c>
      <c r="W65" s="37">
        <v>2</v>
      </c>
      <c r="X65" s="37">
        <v>2</v>
      </c>
      <c r="Y65" s="37">
        <v>0</v>
      </c>
      <c r="Z65" s="37">
        <v>2</v>
      </c>
      <c r="AA65" s="37">
        <v>0</v>
      </c>
      <c r="AB65" s="37">
        <v>2</v>
      </c>
      <c r="AC65" s="37">
        <v>0</v>
      </c>
      <c r="AD65" s="37">
        <v>2</v>
      </c>
      <c r="AE65" s="37">
        <v>0</v>
      </c>
      <c r="AF65" s="263">
        <v>1</v>
      </c>
      <c r="AG65" s="263">
        <v>0</v>
      </c>
      <c r="AH65" s="263">
        <v>0</v>
      </c>
      <c r="AI65" s="263">
        <v>0</v>
      </c>
      <c r="AJ65" s="263">
        <v>1</v>
      </c>
      <c r="AK65" s="263">
        <v>0</v>
      </c>
      <c r="AL65" s="263">
        <v>0</v>
      </c>
      <c r="AM65" s="263">
        <v>1</v>
      </c>
      <c r="AN65" s="263">
        <v>0</v>
      </c>
      <c r="AO65" s="263">
        <v>1</v>
      </c>
      <c r="AP65" s="38">
        <v>0</v>
      </c>
      <c r="AQ65" s="38">
        <v>0</v>
      </c>
      <c r="AR65" s="38">
        <v>0</v>
      </c>
      <c r="AS65" s="38">
        <v>0.5</v>
      </c>
      <c r="AT65" s="38">
        <v>0</v>
      </c>
      <c r="AU65" s="39">
        <v>0.5</v>
      </c>
      <c r="AV65" s="39">
        <v>0.5</v>
      </c>
      <c r="AW65" s="39">
        <v>0.5</v>
      </c>
      <c r="AX65" s="39">
        <v>0.5</v>
      </c>
      <c r="AY65" s="39">
        <v>0.5</v>
      </c>
      <c r="AZ65" s="39">
        <v>0.5</v>
      </c>
      <c r="BA65" s="38">
        <v>0</v>
      </c>
      <c r="BB65" s="38">
        <v>0</v>
      </c>
      <c r="BC65" s="38">
        <v>0</v>
      </c>
      <c r="BD65" s="38">
        <v>0</v>
      </c>
      <c r="BE65" s="38">
        <v>0.5</v>
      </c>
      <c r="BF65" s="39">
        <f t="shared" si="2"/>
        <v>28</v>
      </c>
      <c r="BG65" s="263">
        <v>22</v>
      </c>
      <c r="BH65" s="53">
        <f t="shared" si="3"/>
        <v>0.48275862068965519</v>
      </c>
      <c r="BI65" s="264" t="s">
        <v>354</v>
      </c>
      <c r="BJ65" s="374" t="s">
        <v>596</v>
      </c>
      <c r="BK65" s="375" t="s">
        <v>470</v>
      </c>
      <c r="BL65" s="376" t="s">
        <v>491</v>
      </c>
      <c r="BM65" s="155" t="s">
        <v>340</v>
      </c>
      <c r="BN65" s="262">
        <v>9</v>
      </c>
      <c r="BO65" s="118" t="s">
        <v>729</v>
      </c>
      <c r="BP65" s="119" t="s">
        <v>751</v>
      </c>
      <c r="BQ65" s="119" t="s">
        <v>509</v>
      </c>
      <c r="BR65" s="119" t="s">
        <v>473</v>
      </c>
    </row>
    <row r="66" spans="1:70" s="390" customFormat="1" ht="18" customHeight="1" x14ac:dyDescent="0.3">
      <c r="A66" s="263" t="s">
        <v>44</v>
      </c>
      <c r="B66" s="263">
        <v>1</v>
      </c>
      <c r="C66" s="263">
        <v>1</v>
      </c>
      <c r="D66" s="263">
        <v>1</v>
      </c>
      <c r="E66" s="263">
        <v>0</v>
      </c>
      <c r="F66" s="263">
        <v>0</v>
      </c>
      <c r="G66" s="263">
        <v>0</v>
      </c>
      <c r="H66" s="263">
        <v>0</v>
      </c>
      <c r="I66" s="263">
        <v>0</v>
      </c>
      <c r="J66" s="263">
        <v>1</v>
      </c>
      <c r="K66" s="263">
        <v>0</v>
      </c>
      <c r="L66" s="263">
        <v>0</v>
      </c>
      <c r="M66" s="263">
        <v>1</v>
      </c>
      <c r="N66" s="263">
        <v>1</v>
      </c>
      <c r="O66" s="263">
        <v>1</v>
      </c>
      <c r="P66" s="263">
        <v>1</v>
      </c>
      <c r="Q66" s="263">
        <v>0</v>
      </c>
      <c r="R66" s="263">
        <v>0</v>
      </c>
      <c r="S66" s="263">
        <v>1</v>
      </c>
      <c r="T66" s="263">
        <v>1</v>
      </c>
      <c r="U66" s="263">
        <v>0</v>
      </c>
      <c r="V66" s="37">
        <v>2</v>
      </c>
      <c r="W66" s="37">
        <v>2</v>
      </c>
      <c r="X66" s="37">
        <v>0</v>
      </c>
      <c r="Y66" s="37">
        <v>2</v>
      </c>
      <c r="Z66" s="37">
        <v>2</v>
      </c>
      <c r="AA66" s="37">
        <v>0</v>
      </c>
      <c r="AB66" s="37">
        <v>0</v>
      </c>
      <c r="AC66" s="37">
        <v>0</v>
      </c>
      <c r="AD66" s="37">
        <v>2</v>
      </c>
      <c r="AE66" s="37">
        <v>0</v>
      </c>
      <c r="AF66" s="263">
        <v>1</v>
      </c>
      <c r="AG66" s="263">
        <v>0</v>
      </c>
      <c r="AH66" s="263">
        <v>1</v>
      </c>
      <c r="AI66" s="263">
        <v>0</v>
      </c>
      <c r="AJ66" s="263">
        <v>0</v>
      </c>
      <c r="AK66" s="263">
        <v>1</v>
      </c>
      <c r="AL66" s="263">
        <v>1</v>
      </c>
      <c r="AM66" s="263">
        <v>1</v>
      </c>
      <c r="AN66" s="263">
        <v>0</v>
      </c>
      <c r="AO66" s="263">
        <v>0</v>
      </c>
      <c r="AP66" s="38">
        <v>0.5</v>
      </c>
      <c r="AQ66" s="38">
        <v>0.5</v>
      </c>
      <c r="AR66" s="38">
        <v>0</v>
      </c>
      <c r="AS66" s="38">
        <v>0</v>
      </c>
      <c r="AT66" s="38">
        <v>0.5</v>
      </c>
      <c r="AU66" s="39">
        <v>0.5</v>
      </c>
      <c r="AV66" s="39">
        <v>0</v>
      </c>
      <c r="AW66" s="39">
        <v>0</v>
      </c>
      <c r="AX66" s="39">
        <v>0</v>
      </c>
      <c r="AY66" s="39">
        <v>0</v>
      </c>
      <c r="AZ66" s="39">
        <v>0.5</v>
      </c>
      <c r="BA66" s="38">
        <v>0</v>
      </c>
      <c r="BB66" s="38">
        <v>0</v>
      </c>
      <c r="BC66" s="38">
        <v>0</v>
      </c>
      <c r="BD66" s="38">
        <v>0</v>
      </c>
      <c r="BE66" s="38">
        <v>0.5</v>
      </c>
      <c r="BF66" s="39">
        <f t="shared" si="2"/>
        <v>28</v>
      </c>
      <c r="BG66" s="263">
        <v>22</v>
      </c>
      <c r="BH66" s="53">
        <f t="shared" si="3"/>
        <v>0.48275862068965519</v>
      </c>
      <c r="BI66" s="264" t="s">
        <v>354</v>
      </c>
      <c r="BJ66" s="130" t="s">
        <v>535</v>
      </c>
      <c r="BK66" s="131" t="s">
        <v>493</v>
      </c>
      <c r="BL66" s="130" t="s">
        <v>536</v>
      </c>
      <c r="BM66" s="155" t="s">
        <v>351</v>
      </c>
      <c r="BN66" s="262">
        <v>9</v>
      </c>
      <c r="BO66" s="128" t="s">
        <v>707</v>
      </c>
      <c r="BP66" s="87" t="s">
        <v>708</v>
      </c>
      <c r="BQ66" s="87" t="s">
        <v>709</v>
      </c>
      <c r="BR66" s="87" t="s">
        <v>710</v>
      </c>
    </row>
    <row r="67" spans="1:70" s="390" customFormat="1" ht="18" customHeight="1" x14ac:dyDescent="0.3">
      <c r="A67" s="263" t="s">
        <v>94</v>
      </c>
      <c r="B67" s="263">
        <f>'[1]9 класс'!B69</f>
        <v>1</v>
      </c>
      <c r="C67" s="263">
        <f>'[1]9 класс'!C69</f>
        <v>0</v>
      </c>
      <c r="D67" s="263">
        <f>'[1]9 класс'!D69</f>
        <v>1</v>
      </c>
      <c r="E67" s="263">
        <f>'[1]9 класс'!E69</f>
        <v>1</v>
      </c>
      <c r="F67" s="263">
        <f>'[1]9 класс'!F69</f>
        <v>0</v>
      </c>
      <c r="G67" s="263">
        <f>'[1]9 класс'!G69</f>
        <v>0</v>
      </c>
      <c r="H67" s="263">
        <f>'[1]9 класс'!H69</f>
        <v>1</v>
      </c>
      <c r="I67" s="263">
        <f>'[1]9 класс'!I69</f>
        <v>0</v>
      </c>
      <c r="J67" s="263">
        <f>'[1]9 класс'!J69</f>
        <v>0</v>
      </c>
      <c r="K67" s="263">
        <f>'[1]9 класс'!K69</f>
        <v>0</v>
      </c>
      <c r="L67" s="263">
        <f>'[1]9 класс'!L69</f>
        <v>0</v>
      </c>
      <c r="M67" s="263">
        <f>'[1]9 класс'!M69</f>
        <v>1</v>
      </c>
      <c r="N67" s="263">
        <f>'[1]9 класс'!N69</f>
        <v>1</v>
      </c>
      <c r="O67" s="263">
        <f>'[1]9 класс'!O69</f>
        <v>0</v>
      </c>
      <c r="P67" s="263">
        <f>'[1]9 класс'!P69</f>
        <v>0</v>
      </c>
      <c r="Q67" s="263">
        <f>'[1]9 класс'!Q69</f>
        <v>0</v>
      </c>
      <c r="R67" s="263">
        <f>'[1]9 класс'!R69</f>
        <v>1</v>
      </c>
      <c r="S67" s="263">
        <f>'[1]9 класс'!S69</f>
        <v>0</v>
      </c>
      <c r="T67" s="263">
        <f>'[1]9 класс'!T69</f>
        <v>1</v>
      </c>
      <c r="U67" s="263">
        <f>'[1]9 класс'!U69</f>
        <v>0</v>
      </c>
      <c r="V67" s="37">
        <v>2</v>
      </c>
      <c r="W67" s="37">
        <v>2</v>
      </c>
      <c r="X67" s="37">
        <v>0</v>
      </c>
      <c r="Y67" s="37">
        <v>2</v>
      </c>
      <c r="Z67" s="37">
        <v>2</v>
      </c>
      <c r="AA67" s="37">
        <v>0</v>
      </c>
      <c r="AB67" s="37">
        <v>0</v>
      </c>
      <c r="AC67" s="37">
        <v>0</v>
      </c>
      <c r="AD67" s="37">
        <v>2</v>
      </c>
      <c r="AE67" s="37">
        <v>0</v>
      </c>
      <c r="AF67" s="263">
        <v>1</v>
      </c>
      <c r="AG67" s="263">
        <v>1</v>
      </c>
      <c r="AH67" s="263">
        <v>0</v>
      </c>
      <c r="AI67" s="263">
        <v>1</v>
      </c>
      <c r="AJ67" s="263">
        <v>0</v>
      </c>
      <c r="AK67" s="263">
        <v>1</v>
      </c>
      <c r="AL67" s="263">
        <v>1</v>
      </c>
      <c r="AM67" s="263">
        <v>0</v>
      </c>
      <c r="AN67" s="263">
        <v>0</v>
      </c>
      <c r="AO67" s="263">
        <v>0</v>
      </c>
      <c r="AP67" s="38">
        <v>0.5</v>
      </c>
      <c r="AQ67" s="38">
        <v>0.5</v>
      </c>
      <c r="AR67" s="38">
        <v>0</v>
      </c>
      <c r="AS67" s="38">
        <v>0.5</v>
      </c>
      <c r="AT67" s="38">
        <v>0.5</v>
      </c>
      <c r="AU67" s="39">
        <v>0</v>
      </c>
      <c r="AV67" s="39">
        <v>0</v>
      </c>
      <c r="AW67" s="39">
        <v>0.5</v>
      </c>
      <c r="AX67" s="39">
        <v>0.5</v>
      </c>
      <c r="AY67" s="39">
        <v>0.5</v>
      </c>
      <c r="AZ67" s="39">
        <v>0.5</v>
      </c>
      <c r="BA67" s="38">
        <v>0.5</v>
      </c>
      <c r="BB67" s="38">
        <v>0</v>
      </c>
      <c r="BC67" s="38">
        <v>0</v>
      </c>
      <c r="BD67" s="38">
        <v>0</v>
      </c>
      <c r="BE67" s="38">
        <v>0.5</v>
      </c>
      <c r="BF67" s="39">
        <f t="shared" si="2"/>
        <v>28</v>
      </c>
      <c r="BG67" s="263">
        <v>22</v>
      </c>
      <c r="BH67" s="53">
        <f t="shared" si="3"/>
        <v>0.48275862068965519</v>
      </c>
      <c r="BI67" s="264" t="s">
        <v>354</v>
      </c>
      <c r="BJ67" s="120" t="s">
        <v>620</v>
      </c>
      <c r="BK67" s="122" t="s">
        <v>621</v>
      </c>
      <c r="BL67" s="120" t="s">
        <v>491</v>
      </c>
      <c r="BM67" s="155" t="s">
        <v>339</v>
      </c>
      <c r="BN67" s="262">
        <v>9</v>
      </c>
      <c r="BO67" s="128" t="s">
        <v>700</v>
      </c>
      <c r="BP67" s="110" t="s">
        <v>748</v>
      </c>
      <c r="BQ67" s="87" t="s">
        <v>749</v>
      </c>
      <c r="BR67" s="87" t="s">
        <v>706</v>
      </c>
    </row>
    <row r="68" spans="1:70" s="390" customFormat="1" ht="18" customHeight="1" x14ac:dyDescent="0.3">
      <c r="A68" s="263" t="s">
        <v>80</v>
      </c>
      <c r="B68" s="263">
        <f>'[1]9 класс'!B55</f>
        <v>1</v>
      </c>
      <c r="C68" s="263">
        <f>'[1]9 класс'!C55</f>
        <v>0</v>
      </c>
      <c r="D68" s="263">
        <f>'[1]9 класс'!D55</f>
        <v>1</v>
      </c>
      <c r="E68" s="263">
        <f>'[1]9 класс'!E55</f>
        <v>0</v>
      </c>
      <c r="F68" s="263">
        <f>'[1]9 класс'!F55</f>
        <v>0</v>
      </c>
      <c r="G68" s="263">
        <f>'[1]9 класс'!G55</f>
        <v>1</v>
      </c>
      <c r="H68" s="263">
        <f>'[1]9 класс'!H55</f>
        <v>0</v>
      </c>
      <c r="I68" s="263">
        <f>'[1]9 класс'!I55</f>
        <v>1</v>
      </c>
      <c r="J68" s="263">
        <f>'[1]9 класс'!J55</f>
        <v>1</v>
      </c>
      <c r="K68" s="263">
        <f>'[1]9 класс'!K55</f>
        <v>0</v>
      </c>
      <c r="L68" s="263">
        <f>'[1]9 класс'!L55</f>
        <v>0</v>
      </c>
      <c r="M68" s="263">
        <f>'[1]9 класс'!M55</f>
        <v>0</v>
      </c>
      <c r="N68" s="263">
        <f>'[1]9 класс'!N55</f>
        <v>0</v>
      </c>
      <c r="O68" s="263">
        <f>'[1]9 класс'!O55</f>
        <v>1</v>
      </c>
      <c r="P68" s="263">
        <f>'[1]9 класс'!P55</f>
        <v>0</v>
      </c>
      <c r="Q68" s="263">
        <f>'[1]9 класс'!Q55</f>
        <v>0</v>
      </c>
      <c r="R68" s="263">
        <f>'[1]9 класс'!R55</f>
        <v>0</v>
      </c>
      <c r="S68" s="263">
        <f>'[1]9 класс'!S55</f>
        <v>1</v>
      </c>
      <c r="T68" s="263">
        <f>'[1]9 класс'!T55</f>
        <v>1</v>
      </c>
      <c r="U68" s="263">
        <f>'[1]9 класс'!U55</f>
        <v>0</v>
      </c>
      <c r="V68" s="37">
        <v>0</v>
      </c>
      <c r="W68" s="37">
        <v>2</v>
      </c>
      <c r="X68" s="37">
        <v>2</v>
      </c>
      <c r="Y68" s="37">
        <v>2</v>
      </c>
      <c r="Z68" s="37">
        <v>2</v>
      </c>
      <c r="AA68" s="37">
        <v>0</v>
      </c>
      <c r="AB68" s="37">
        <v>2</v>
      </c>
      <c r="AC68" s="37">
        <v>0</v>
      </c>
      <c r="AD68" s="37">
        <v>0</v>
      </c>
      <c r="AE68" s="37">
        <v>0</v>
      </c>
      <c r="AF68" s="263">
        <v>0</v>
      </c>
      <c r="AG68" s="263">
        <v>1</v>
      </c>
      <c r="AH68" s="263">
        <v>1</v>
      </c>
      <c r="AI68" s="263">
        <v>0</v>
      </c>
      <c r="AJ68" s="263">
        <v>0</v>
      </c>
      <c r="AK68" s="263">
        <v>1</v>
      </c>
      <c r="AL68" s="263">
        <v>1</v>
      </c>
      <c r="AM68" s="263">
        <v>0</v>
      </c>
      <c r="AN68" s="263">
        <v>0</v>
      </c>
      <c r="AO68" s="263">
        <v>0</v>
      </c>
      <c r="AP68" s="38">
        <v>0.5</v>
      </c>
      <c r="AQ68" s="38">
        <v>0.5</v>
      </c>
      <c r="AR68" s="38">
        <v>0.5</v>
      </c>
      <c r="AS68" s="38">
        <v>0.5</v>
      </c>
      <c r="AT68" s="38">
        <v>0.5</v>
      </c>
      <c r="AU68" s="39">
        <v>0</v>
      </c>
      <c r="AV68" s="39">
        <v>0</v>
      </c>
      <c r="AW68" s="39">
        <v>0.5</v>
      </c>
      <c r="AX68" s="39">
        <v>0.5</v>
      </c>
      <c r="AY68" s="39">
        <v>0.5</v>
      </c>
      <c r="AZ68" s="39">
        <v>0.5</v>
      </c>
      <c r="BA68" s="38">
        <v>0</v>
      </c>
      <c r="BB68" s="38">
        <v>0.5</v>
      </c>
      <c r="BC68" s="38">
        <v>0</v>
      </c>
      <c r="BD68" s="38">
        <v>0</v>
      </c>
      <c r="BE68" s="38">
        <v>0.5</v>
      </c>
      <c r="BF68" s="39">
        <f t="shared" si="2"/>
        <v>27.5</v>
      </c>
      <c r="BG68" s="263">
        <v>23</v>
      </c>
      <c r="BH68" s="53">
        <f t="shared" si="3"/>
        <v>0.47413793103448276</v>
      </c>
      <c r="BI68" s="264" t="s">
        <v>354</v>
      </c>
      <c r="BJ68" s="372" t="s">
        <v>610</v>
      </c>
      <c r="BK68" s="373" t="s">
        <v>611</v>
      </c>
      <c r="BL68" s="373" t="s">
        <v>524</v>
      </c>
      <c r="BM68" s="155" t="s">
        <v>342</v>
      </c>
      <c r="BN68" s="262">
        <v>9</v>
      </c>
      <c r="BO68" s="118" t="s">
        <v>756</v>
      </c>
      <c r="BP68" s="119" t="s">
        <v>719</v>
      </c>
      <c r="BQ68" s="119" t="s">
        <v>720</v>
      </c>
      <c r="BR68" s="119" t="s">
        <v>594</v>
      </c>
    </row>
    <row r="69" spans="1:70" s="390" customFormat="1" ht="18" customHeight="1" x14ac:dyDescent="0.3">
      <c r="A69" s="263" t="s">
        <v>122</v>
      </c>
      <c r="B69" s="263">
        <v>1</v>
      </c>
      <c r="C69" s="263">
        <v>1</v>
      </c>
      <c r="D69" s="263">
        <v>0</v>
      </c>
      <c r="E69" s="263">
        <v>1</v>
      </c>
      <c r="F69" s="263">
        <v>0</v>
      </c>
      <c r="G69" s="263">
        <v>1</v>
      </c>
      <c r="H69" s="263">
        <v>1</v>
      </c>
      <c r="I69" s="263">
        <v>0</v>
      </c>
      <c r="J69" s="263">
        <v>1</v>
      </c>
      <c r="K69" s="263">
        <v>0</v>
      </c>
      <c r="L69" s="263">
        <v>0</v>
      </c>
      <c r="M69" s="263">
        <v>1</v>
      </c>
      <c r="N69" s="263">
        <v>0</v>
      </c>
      <c r="O69" s="263">
        <v>1</v>
      </c>
      <c r="P69" s="263">
        <v>0</v>
      </c>
      <c r="Q69" s="263">
        <v>0</v>
      </c>
      <c r="R69" s="263">
        <v>1</v>
      </c>
      <c r="S69" s="263">
        <v>0</v>
      </c>
      <c r="T69" s="263">
        <v>0</v>
      </c>
      <c r="U69" s="263">
        <v>0</v>
      </c>
      <c r="V69" s="37">
        <v>2</v>
      </c>
      <c r="W69" s="37">
        <v>2</v>
      </c>
      <c r="X69" s="37">
        <v>0</v>
      </c>
      <c r="Y69" s="37">
        <v>2</v>
      </c>
      <c r="Z69" s="37">
        <v>2</v>
      </c>
      <c r="AA69" s="37">
        <v>0</v>
      </c>
      <c r="AB69" s="37">
        <v>0</v>
      </c>
      <c r="AC69" s="37">
        <v>0</v>
      </c>
      <c r="AD69" s="37">
        <v>0</v>
      </c>
      <c r="AE69" s="37">
        <v>0</v>
      </c>
      <c r="AF69" s="263">
        <v>1</v>
      </c>
      <c r="AG69" s="263">
        <v>0</v>
      </c>
      <c r="AH69" s="263">
        <v>0</v>
      </c>
      <c r="AI69" s="263">
        <v>1</v>
      </c>
      <c r="AJ69" s="263">
        <v>1</v>
      </c>
      <c r="AK69" s="263">
        <v>1</v>
      </c>
      <c r="AL69" s="263">
        <v>1</v>
      </c>
      <c r="AM69" s="263">
        <v>0</v>
      </c>
      <c r="AN69" s="263">
        <v>1</v>
      </c>
      <c r="AO69" s="263">
        <v>1</v>
      </c>
      <c r="AP69" s="38">
        <v>0</v>
      </c>
      <c r="AQ69" s="38">
        <v>0</v>
      </c>
      <c r="AR69" s="38">
        <v>0.5</v>
      </c>
      <c r="AS69" s="38">
        <v>0.5</v>
      </c>
      <c r="AT69" s="38">
        <v>0</v>
      </c>
      <c r="AU69" s="39">
        <v>0</v>
      </c>
      <c r="AV69" s="39">
        <v>0</v>
      </c>
      <c r="AW69" s="39">
        <v>0.5</v>
      </c>
      <c r="AX69" s="39">
        <v>0.5</v>
      </c>
      <c r="AY69" s="39">
        <v>0.5</v>
      </c>
      <c r="AZ69" s="39">
        <v>0.5</v>
      </c>
      <c r="BA69" s="38">
        <v>0</v>
      </c>
      <c r="BB69" s="38">
        <v>0</v>
      </c>
      <c r="BC69" s="38">
        <v>0</v>
      </c>
      <c r="BD69" s="38">
        <v>0</v>
      </c>
      <c r="BE69" s="38">
        <v>0.5</v>
      </c>
      <c r="BF69" s="39">
        <f t="shared" si="2"/>
        <v>27.5</v>
      </c>
      <c r="BG69" s="263">
        <v>25</v>
      </c>
      <c r="BH69" s="53">
        <f t="shared" si="3"/>
        <v>0.47413793103448276</v>
      </c>
      <c r="BI69" s="264" t="s">
        <v>354</v>
      </c>
      <c r="BJ69" s="110" t="s">
        <v>626</v>
      </c>
      <c r="BK69" s="110" t="s">
        <v>619</v>
      </c>
      <c r="BL69" s="110" t="s">
        <v>462</v>
      </c>
      <c r="BM69" s="155" t="s">
        <v>334</v>
      </c>
      <c r="BN69" s="262">
        <v>9</v>
      </c>
      <c r="BO69" s="128" t="s">
        <v>700</v>
      </c>
      <c r="BP69" s="110" t="s">
        <v>738</v>
      </c>
      <c r="BQ69" s="110" t="s">
        <v>739</v>
      </c>
      <c r="BR69" s="110" t="s">
        <v>491</v>
      </c>
    </row>
    <row r="70" spans="1:70" s="390" customFormat="1" ht="18" customHeight="1" x14ac:dyDescent="0.3">
      <c r="A70" s="263" t="s">
        <v>146</v>
      </c>
      <c r="B70" s="263">
        <f>'[1]9 класс'!B121</f>
        <v>1</v>
      </c>
      <c r="C70" s="263">
        <f>'[1]9 класс'!C121</f>
        <v>0</v>
      </c>
      <c r="D70" s="263">
        <f>'[1]9 класс'!D121</f>
        <v>0</v>
      </c>
      <c r="E70" s="263">
        <f>'[1]9 класс'!E121</f>
        <v>0</v>
      </c>
      <c r="F70" s="263">
        <f>'[1]9 класс'!F121</f>
        <v>0</v>
      </c>
      <c r="G70" s="263">
        <f>'[1]9 класс'!G121</f>
        <v>1</v>
      </c>
      <c r="H70" s="263">
        <f>'[1]9 класс'!H121</f>
        <v>1</v>
      </c>
      <c r="I70" s="263">
        <f>'[1]9 класс'!I121</f>
        <v>0</v>
      </c>
      <c r="J70" s="263">
        <f>'[1]9 класс'!J121</f>
        <v>0</v>
      </c>
      <c r="K70" s="263">
        <f>'[1]9 класс'!K121</f>
        <v>0</v>
      </c>
      <c r="L70" s="263">
        <f>'[1]9 класс'!L121</f>
        <v>0</v>
      </c>
      <c r="M70" s="263">
        <f>'[1]9 класс'!M121</f>
        <v>1</v>
      </c>
      <c r="N70" s="263">
        <f>'[1]9 класс'!N121</f>
        <v>0</v>
      </c>
      <c r="O70" s="263">
        <f>'[1]9 класс'!O121</f>
        <v>1</v>
      </c>
      <c r="P70" s="263">
        <f>'[1]9 класс'!P121</f>
        <v>1</v>
      </c>
      <c r="Q70" s="263">
        <f>'[1]9 класс'!Q121</f>
        <v>0</v>
      </c>
      <c r="R70" s="263">
        <f>'[1]9 класс'!R121</f>
        <v>0</v>
      </c>
      <c r="S70" s="263">
        <f>'[1]9 класс'!S121</f>
        <v>1</v>
      </c>
      <c r="T70" s="263">
        <f>'[1]9 класс'!T121</f>
        <v>0</v>
      </c>
      <c r="U70" s="263">
        <f>'[1]9 класс'!U121</f>
        <v>0</v>
      </c>
      <c r="V70" s="37">
        <v>0</v>
      </c>
      <c r="W70" s="37">
        <v>2</v>
      </c>
      <c r="X70" s="37">
        <v>0</v>
      </c>
      <c r="Y70" s="37">
        <v>0</v>
      </c>
      <c r="Z70" s="37">
        <v>2</v>
      </c>
      <c r="AA70" s="37">
        <v>0</v>
      </c>
      <c r="AB70" s="37">
        <v>2</v>
      </c>
      <c r="AC70" s="37">
        <v>0</v>
      </c>
      <c r="AD70" s="37">
        <v>2</v>
      </c>
      <c r="AE70" s="37">
        <v>0</v>
      </c>
      <c r="AF70" s="263">
        <v>1</v>
      </c>
      <c r="AG70" s="263">
        <v>0</v>
      </c>
      <c r="AH70" s="263">
        <v>1</v>
      </c>
      <c r="AI70" s="263">
        <v>1</v>
      </c>
      <c r="AJ70" s="263">
        <v>0</v>
      </c>
      <c r="AK70" s="263">
        <v>0</v>
      </c>
      <c r="AL70" s="263">
        <v>1</v>
      </c>
      <c r="AM70" s="263">
        <v>1</v>
      </c>
      <c r="AN70" s="263">
        <v>0</v>
      </c>
      <c r="AO70" s="263">
        <v>1</v>
      </c>
      <c r="AP70" s="38">
        <v>0.5</v>
      </c>
      <c r="AQ70" s="38">
        <v>0.5</v>
      </c>
      <c r="AR70" s="38">
        <v>0.5</v>
      </c>
      <c r="AS70" s="38">
        <v>0.5</v>
      </c>
      <c r="AT70" s="38">
        <v>0</v>
      </c>
      <c r="AU70" s="39">
        <v>0.5</v>
      </c>
      <c r="AV70" s="39">
        <v>0.5</v>
      </c>
      <c r="AW70" s="39">
        <v>0.5</v>
      </c>
      <c r="AX70" s="39">
        <v>0.5</v>
      </c>
      <c r="AY70" s="39">
        <v>0.5</v>
      </c>
      <c r="AZ70" s="39">
        <v>0.5</v>
      </c>
      <c r="BA70" s="38">
        <v>0</v>
      </c>
      <c r="BB70" s="38">
        <v>0</v>
      </c>
      <c r="BC70" s="38">
        <v>0.5</v>
      </c>
      <c r="BD70" s="38">
        <v>0.5</v>
      </c>
      <c r="BE70" s="38">
        <v>0.5</v>
      </c>
      <c r="BF70" s="39">
        <f t="shared" si="2"/>
        <v>27.5</v>
      </c>
      <c r="BG70" s="263">
        <v>23</v>
      </c>
      <c r="BH70" s="53">
        <f t="shared" si="3"/>
        <v>0.47413793103448276</v>
      </c>
      <c r="BI70" s="264" t="s">
        <v>354</v>
      </c>
      <c r="BJ70" s="372" t="s">
        <v>648</v>
      </c>
      <c r="BK70" s="373" t="s">
        <v>555</v>
      </c>
      <c r="BL70" s="373" t="s">
        <v>491</v>
      </c>
      <c r="BM70" s="155" t="s">
        <v>328</v>
      </c>
      <c r="BN70" s="262">
        <v>9</v>
      </c>
      <c r="BO70" s="118" t="s">
        <v>707</v>
      </c>
      <c r="BP70" s="119" t="s">
        <v>752</v>
      </c>
      <c r="BQ70" s="119" t="s">
        <v>753</v>
      </c>
      <c r="BR70" s="119" t="s">
        <v>710</v>
      </c>
    </row>
    <row r="71" spans="1:70" s="390" customFormat="1" ht="18" customHeight="1" x14ac:dyDescent="0.3">
      <c r="A71" s="263" t="s">
        <v>78</v>
      </c>
      <c r="B71" s="263">
        <f>'[1]9 класс'!B53</f>
        <v>0</v>
      </c>
      <c r="C71" s="263">
        <f>'[1]9 класс'!C53</f>
        <v>0</v>
      </c>
      <c r="D71" s="263">
        <f>'[1]9 класс'!D53</f>
        <v>1</v>
      </c>
      <c r="E71" s="263">
        <f>'[1]9 класс'!E53</f>
        <v>0</v>
      </c>
      <c r="F71" s="263">
        <f>'[1]9 класс'!F53</f>
        <v>0</v>
      </c>
      <c r="G71" s="263">
        <f>'[1]9 класс'!G53</f>
        <v>1</v>
      </c>
      <c r="H71" s="263">
        <f>'[1]9 класс'!H53</f>
        <v>0</v>
      </c>
      <c r="I71" s="263">
        <f>'[1]9 класс'!I53</f>
        <v>0</v>
      </c>
      <c r="J71" s="263">
        <f>'[1]9 класс'!J53</f>
        <v>1</v>
      </c>
      <c r="K71" s="263">
        <f>'[1]9 класс'!K53</f>
        <v>0</v>
      </c>
      <c r="L71" s="263">
        <f>'[1]9 класс'!L53</f>
        <v>1</v>
      </c>
      <c r="M71" s="263">
        <f>'[1]9 класс'!M53</f>
        <v>0</v>
      </c>
      <c r="N71" s="263">
        <f>'[1]9 класс'!N53</f>
        <v>1</v>
      </c>
      <c r="O71" s="263">
        <f>'[1]9 класс'!O53</f>
        <v>1</v>
      </c>
      <c r="P71" s="263">
        <f>'[1]9 класс'!P53</f>
        <v>0</v>
      </c>
      <c r="Q71" s="263">
        <f>'[1]9 класс'!Q53</f>
        <v>0</v>
      </c>
      <c r="R71" s="263">
        <f>'[1]9 класс'!R53</f>
        <v>1</v>
      </c>
      <c r="S71" s="263">
        <f>'[1]9 класс'!S53</f>
        <v>1</v>
      </c>
      <c r="T71" s="263">
        <f>'[1]9 класс'!T53</f>
        <v>1</v>
      </c>
      <c r="U71" s="263">
        <f>'[1]9 класс'!U53</f>
        <v>0</v>
      </c>
      <c r="V71" s="37">
        <v>0</v>
      </c>
      <c r="W71" s="37">
        <v>2</v>
      </c>
      <c r="X71" s="37">
        <v>0</v>
      </c>
      <c r="Y71" s="37">
        <v>0</v>
      </c>
      <c r="Z71" s="37">
        <v>2</v>
      </c>
      <c r="AA71" s="37">
        <v>2</v>
      </c>
      <c r="AB71" s="37">
        <v>2</v>
      </c>
      <c r="AC71" s="37">
        <v>0</v>
      </c>
      <c r="AD71" s="37">
        <v>2</v>
      </c>
      <c r="AE71" s="37">
        <v>0</v>
      </c>
      <c r="AF71" s="263">
        <v>0</v>
      </c>
      <c r="AG71" s="263">
        <v>0</v>
      </c>
      <c r="AH71" s="263">
        <v>1</v>
      </c>
      <c r="AI71" s="263">
        <v>1</v>
      </c>
      <c r="AJ71" s="263">
        <v>1</v>
      </c>
      <c r="AK71" s="263">
        <v>1</v>
      </c>
      <c r="AL71" s="263">
        <v>0</v>
      </c>
      <c r="AM71" s="263">
        <v>1</v>
      </c>
      <c r="AN71" s="263">
        <v>0</v>
      </c>
      <c r="AO71" s="263">
        <v>0</v>
      </c>
      <c r="AP71" s="38">
        <v>0.5</v>
      </c>
      <c r="AQ71" s="38">
        <v>0.5</v>
      </c>
      <c r="AR71" s="38">
        <v>0.5</v>
      </c>
      <c r="AS71" s="38">
        <v>0.5</v>
      </c>
      <c r="AT71" s="38">
        <v>0.5</v>
      </c>
      <c r="AU71" s="39">
        <v>0</v>
      </c>
      <c r="AV71" s="39">
        <v>0</v>
      </c>
      <c r="AW71" s="39">
        <v>0</v>
      </c>
      <c r="AX71" s="39">
        <v>0</v>
      </c>
      <c r="AY71" s="39">
        <v>0</v>
      </c>
      <c r="AZ71" s="39">
        <v>0</v>
      </c>
      <c r="BA71" s="38">
        <v>0</v>
      </c>
      <c r="BB71" s="38">
        <v>0</v>
      </c>
      <c r="BC71" s="38">
        <v>0</v>
      </c>
      <c r="BD71" s="38">
        <v>0.5</v>
      </c>
      <c r="BE71" s="38">
        <v>0.5</v>
      </c>
      <c r="BF71" s="39">
        <f t="shared" si="2"/>
        <v>27.5</v>
      </c>
      <c r="BG71" s="263">
        <v>23</v>
      </c>
      <c r="BH71" s="53">
        <f t="shared" si="3"/>
        <v>0.47413793103448276</v>
      </c>
      <c r="BI71" s="264" t="s">
        <v>354</v>
      </c>
      <c r="BJ71" s="372" t="s">
        <v>537</v>
      </c>
      <c r="BK71" s="373" t="s">
        <v>538</v>
      </c>
      <c r="BL71" s="373" t="s">
        <v>539</v>
      </c>
      <c r="BM71" s="155" t="s">
        <v>342</v>
      </c>
      <c r="BN71" s="262">
        <v>9</v>
      </c>
      <c r="BO71" s="118" t="s">
        <v>726</v>
      </c>
      <c r="BP71" s="119" t="s">
        <v>719</v>
      </c>
      <c r="BQ71" s="119" t="s">
        <v>720</v>
      </c>
      <c r="BR71" s="119" t="s">
        <v>594</v>
      </c>
    </row>
    <row r="72" spans="1:70" s="390" customFormat="1" ht="18" customHeight="1" x14ac:dyDescent="0.3">
      <c r="A72" s="263" t="s">
        <v>84</v>
      </c>
      <c r="B72" s="263">
        <f>'[1]9 класс'!B59</f>
        <v>0</v>
      </c>
      <c r="C72" s="263">
        <f>'[1]9 класс'!C59</f>
        <v>0</v>
      </c>
      <c r="D72" s="263">
        <f>'[1]9 класс'!D59</f>
        <v>0</v>
      </c>
      <c r="E72" s="263">
        <f>'[1]9 класс'!E59</f>
        <v>0</v>
      </c>
      <c r="F72" s="263">
        <f>'[1]9 класс'!F59</f>
        <v>0</v>
      </c>
      <c r="G72" s="263">
        <f>'[1]9 класс'!G59</f>
        <v>0</v>
      </c>
      <c r="H72" s="263">
        <f>'[1]9 класс'!H59</f>
        <v>0</v>
      </c>
      <c r="I72" s="263">
        <f>'[1]9 класс'!I59</f>
        <v>0</v>
      </c>
      <c r="J72" s="263">
        <f>'[1]9 класс'!J59</f>
        <v>0</v>
      </c>
      <c r="K72" s="263">
        <f>'[1]9 класс'!K59</f>
        <v>0</v>
      </c>
      <c r="L72" s="263">
        <f>'[1]9 класс'!L59</f>
        <v>0</v>
      </c>
      <c r="M72" s="263">
        <f>'[1]9 класс'!M59</f>
        <v>1</v>
      </c>
      <c r="N72" s="263">
        <f>'[1]9 класс'!N59</f>
        <v>1</v>
      </c>
      <c r="O72" s="263">
        <f>'[1]9 класс'!O59</f>
        <v>0</v>
      </c>
      <c r="P72" s="263">
        <f>'[1]9 класс'!P59</f>
        <v>1</v>
      </c>
      <c r="Q72" s="263">
        <f>'[1]9 класс'!Q59</f>
        <v>1</v>
      </c>
      <c r="R72" s="263">
        <f>'[1]9 класс'!R59</f>
        <v>1</v>
      </c>
      <c r="S72" s="263">
        <f>'[1]9 класс'!S59</f>
        <v>0</v>
      </c>
      <c r="T72" s="263">
        <f>'[1]9 класс'!T59</f>
        <v>0</v>
      </c>
      <c r="U72" s="263">
        <f>'[1]9 класс'!U59</f>
        <v>1</v>
      </c>
      <c r="V72" s="37">
        <v>0</v>
      </c>
      <c r="W72" s="37">
        <v>2</v>
      </c>
      <c r="X72" s="37">
        <v>2</v>
      </c>
      <c r="Y72" s="37">
        <v>0</v>
      </c>
      <c r="Z72" s="37">
        <v>2</v>
      </c>
      <c r="AA72" s="37">
        <v>2</v>
      </c>
      <c r="AB72" s="37">
        <v>0</v>
      </c>
      <c r="AC72" s="37">
        <v>2</v>
      </c>
      <c r="AD72" s="37">
        <v>2</v>
      </c>
      <c r="AE72" s="37">
        <v>0</v>
      </c>
      <c r="AF72" s="263">
        <v>1</v>
      </c>
      <c r="AG72" s="263">
        <v>0</v>
      </c>
      <c r="AH72" s="263">
        <v>1</v>
      </c>
      <c r="AI72" s="263">
        <v>0</v>
      </c>
      <c r="AJ72" s="263">
        <v>0</v>
      </c>
      <c r="AK72" s="263">
        <v>1</v>
      </c>
      <c r="AL72" s="263">
        <v>0</v>
      </c>
      <c r="AM72" s="263">
        <v>1</v>
      </c>
      <c r="AN72" s="263">
        <v>1</v>
      </c>
      <c r="AO72" s="263">
        <v>1</v>
      </c>
      <c r="AP72" s="38">
        <v>0</v>
      </c>
      <c r="AQ72" s="38">
        <v>0</v>
      </c>
      <c r="AR72" s="38">
        <v>0</v>
      </c>
      <c r="AS72" s="38">
        <v>0.5</v>
      </c>
      <c r="AT72" s="38">
        <v>0</v>
      </c>
      <c r="AU72" s="39">
        <v>0</v>
      </c>
      <c r="AV72" s="39">
        <v>0</v>
      </c>
      <c r="AW72" s="39">
        <v>0.5</v>
      </c>
      <c r="AX72" s="39">
        <v>0.5</v>
      </c>
      <c r="AY72" s="39">
        <v>0.5</v>
      </c>
      <c r="AZ72" s="39">
        <v>0.5</v>
      </c>
      <c r="BA72" s="38">
        <v>0</v>
      </c>
      <c r="BB72" s="38">
        <v>0.5</v>
      </c>
      <c r="BC72" s="38">
        <v>0.5</v>
      </c>
      <c r="BD72" s="38">
        <v>0</v>
      </c>
      <c r="BE72" s="38">
        <v>0</v>
      </c>
      <c r="BF72" s="39">
        <f t="shared" si="2"/>
        <v>27.5</v>
      </c>
      <c r="BG72" s="263">
        <v>23</v>
      </c>
      <c r="BH72" s="53">
        <f t="shared" si="3"/>
        <v>0.47413793103448276</v>
      </c>
      <c r="BI72" s="264" t="s">
        <v>354</v>
      </c>
      <c r="BJ72" s="372" t="s">
        <v>530</v>
      </c>
      <c r="BK72" s="373" t="s">
        <v>619</v>
      </c>
      <c r="BL72" s="373" t="s">
        <v>524</v>
      </c>
      <c r="BM72" s="155" t="s">
        <v>340</v>
      </c>
      <c r="BN72" s="262">
        <v>9</v>
      </c>
      <c r="BO72" s="118" t="s">
        <v>729</v>
      </c>
      <c r="BP72" s="119" t="s">
        <v>751</v>
      </c>
      <c r="BQ72" s="119" t="s">
        <v>509</v>
      </c>
      <c r="BR72" s="119" t="s">
        <v>473</v>
      </c>
    </row>
    <row r="73" spans="1:70" s="390" customFormat="1" ht="18" customHeight="1" x14ac:dyDescent="0.3">
      <c r="A73" s="263" t="s">
        <v>133</v>
      </c>
      <c r="B73" s="263">
        <f>'[1]9 класс'!B108</f>
        <v>1</v>
      </c>
      <c r="C73" s="263">
        <f>'[1]9 класс'!C108</f>
        <v>0</v>
      </c>
      <c r="D73" s="263">
        <f>'[1]9 класс'!D108</f>
        <v>1</v>
      </c>
      <c r="E73" s="263">
        <f>'[1]9 класс'!E108</f>
        <v>0</v>
      </c>
      <c r="F73" s="263">
        <f>'[1]9 класс'!F108</f>
        <v>1</v>
      </c>
      <c r="G73" s="263">
        <f>'[1]9 класс'!G108</f>
        <v>0</v>
      </c>
      <c r="H73" s="263">
        <f>'[1]9 класс'!H108</f>
        <v>0</v>
      </c>
      <c r="I73" s="263">
        <f>'[1]9 класс'!I108</f>
        <v>0</v>
      </c>
      <c r="J73" s="263">
        <f>'[1]9 класс'!J108</f>
        <v>1</v>
      </c>
      <c r="K73" s="263">
        <f>'[1]9 класс'!K108</f>
        <v>1</v>
      </c>
      <c r="L73" s="263">
        <f>'[1]9 класс'!L108</f>
        <v>0</v>
      </c>
      <c r="M73" s="263">
        <f>'[1]9 класс'!M108</f>
        <v>1</v>
      </c>
      <c r="N73" s="263">
        <f>'[1]9 класс'!N108</f>
        <v>1</v>
      </c>
      <c r="O73" s="263">
        <f>'[1]9 класс'!O108</f>
        <v>1</v>
      </c>
      <c r="P73" s="263">
        <f>'[1]9 класс'!P108</f>
        <v>0</v>
      </c>
      <c r="Q73" s="263">
        <f>'[1]9 класс'!Q108</f>
        <v>1</v>
      </c>
      <c r="R73" s="263">
        <f>'[1]9 класс'!R108</f>
        <v>0</v>
      </c>
      <c r="S73" s="263">
        <f>'[1]9 класс'!S108</f>
        <v>1</v>
      </c>
      <c r="T73" s="263">
        <f>'[1]9 класс'!T108</f>
        <v>1</v>
      </c>
      <c r="U73" s="263">
        <f>'[1]9 класс'!U108</f>
        <v>0</v>
      </c>
      <c r="V73" s="37">
        <v>0</v>
      </c>
      <c r="W73" s="37">
        <v>2</v>
      </c>
      <c r="X73" s="37">
        <v>2</v>
      </c>
      <c r="Y73" s="37">
        <v>0</v>
      </c>
      <c r="Z73" s="37">
        <v>2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263">
        <v>1</v>
      </c>
      <c r="AG73" s="263">
        <v>1</v>
      </c>
      <c r="AH73" s="263">
        <v>0</v>
      </c>
      <c r="AI73" s="263">
        <v>0</v>
      </c>
      <c r="AJ73" s="263">
        <v>0</v>
      </c>
      <c r="AK73" s="263">
        <v>0</v>
      </c>
      <c r="AL73" s="263">
        <v>0</v>
      </c>
      <c r="AM73" s="263">
        <v>1</v>
      </c>
      <c r="AN73" s="263">
        <v>0</v>
      </c>
      <c r="AO73" s="263">
        <v>1</v>
      </c>
      <c r="AP73" s="38">
        <v>0.5</v>
      </c>
      <c r="AQ73" s="38">
        <v>0.5</v>
      </c>
      <c r="AR73" s="38">
        <v>0.5</v>
      </c>
      <c r="AS73" s="38">
        <v>0.5</v>
      </c>
      <c r="AT73" s="38">
        <v>0.5</v>
      </c>
      <c r="AU73" s="39">
        <v>0.5</v>
      </c>
      <c r="AV73" s="39">
        <v>0.5</v>
      </c>
      <c r="AW73" s="39">
        <v>0.5</v>
      </c>
      <c r="AX73" s="39">
        <v>0.5</v>
      </c>
      <c r="AY73" s="39">
        <v>0.5</v>
      </c>
      <c r="AZ73" s="39">
        <v>0.5</v>
      </c>
      <c r="BA73" s="38">
        <v>0</v>
      </c>
      <c r="BB73" s="38">
        <v>0</v>
      </c>
      <c r="BC73" s="38">
        <v>0.5</v>
      </c>
      <c r="BD73" s="38">
        <v>0</v>
      </c>
      <c r="BE73" s="38">
        <v>0.5</v>
      </c>
      <c r="BF73" s="39">
        <f t="shared" ref="BF73:BF104" si="4">SUM(B73:BE73)</f>
        <v>27.5</v>
      </c>
      <c r="BG73" s="263">
        <v>23</v>
      </c>
      <c r="BH73" s="53">
        <f t="shared" ref="BH73:BH104" si="5">BF73/58</f>
        <v>0.47413793103448276</v>
      </c>
      <c r="BI73" s="264" t="s">
        <v>354</v>
      </c>
      <c r="BJ73" s="372" t="s">
        <v>635</v>
      </c>
      <c r="BK73" s="373" t="s">
        <v>482</v>
      </c>
      <c r="BL73" s="373" t="s">
        <v>527</v>
      </c>
      <c r="BM73" s="155" t="s">
        <v>330</v>
      </c>
      <c r="BN73" s="262">
        <v>9</v>
      </c>
      <c r="BO73" s="118" t="s">
        <v>707</v>
      </c>
      <c r="BP73" s="119" t="s">
        <v>735</v>
      </c>
      <c r="BQ73" s="119" t="s">
        <v>617</v>
      </c>
      <c r="BR73" s="119" t="s">
        <v>736</v>
      </c>
    </row>
    <row r="74" spans="1:70" s="390" customFormat="1" ht="18" customHeight="1" x14ac:dyDescent="0.3">
      <c r="A74" s="263" t="s">
        <v>151</v>
      </c>
      <c r="B74" s="263">
        <f>'[1]9 класс'!B126</f>
        <v>1</v>
      </c>
      <c r="C74" s="263">
        <f>'[1]9 класс'!C126</f>
        <v>1</v>
      </c>
      <c r="D74" s="263">
        <f>'[1]9 класс'!D126</f>
        <v>1</v>
      </c>
      <c r="E74" s="263">
        <f>'[1]9 класс'!E126</f>
        <v>0</v>
      </c>
      <c r="F74" s="263">
        <f>'[1]9 класс'!F126</f>
        <v>0</v>
      </c>
      <c r="G74" s="263">
        <f>'[1]9 класс'!G126</f>
        <v>1</v>
      </c>
      <c r="H74" s="263">
        <f>'[1]9 класс'!H126</f>
        <v>0</v>
      </c>
      <c r="I74" s="263">
        <f>'[1]9 класс'!I126</f>
        <v>0</v>
      </c>
      <c r="J74" s="263">
        <f>'[1]9 класс'!J126</f>
        <v>0</v>
      </c>
      <c r="K74" s="263">
        <f>'[1]9 класс'!K126</f>
        <v>0</v>
      </c>
      <c r="L74" s="263">
        <f>'[1]9 класс'!L126</f>
        <v>0</v>
      </c>
      <c r="M74" s="263">
        <f>'[1]9 класс'!M126</f>
        <v>0</v>
      </c>
      <c r="N74" s="263">
        <f>'[1]9 класс'!N126</f>
        <v>0</v>
      </c>
      <c r="O74" s="263">
        <f>'[1]9 класс'!O126</f>
        <v>1</v>
      </c>
      <c r="P74" s="263">
        <f>'[1]9 класс'!P126</f>
        <v>0</v>
      </c>
      <c r="Q74" s="263">
        <f>'[1]9 класс'!Q126</f>
        <v>1</v>
      </c>
      <c r="R74" s="263">
        <f>'[1]9 класс'!R126</f>
        <v>1</v>
      </c>
      <c r="S74" s="263">
        <f>'[1]9 класс'!S126</f>
        <v>1</v>
      </c>
      <c r="T74" s="263">
        <f>'[1]9 класс'!T126</f>
        <v>0</v>
      </c>
      <c r="U74" s="263">
        <f>'[1]9 класс'!U126</f>
        <v>0</v>
      </c>
      <c r="V74" s="37">
        <v>0</v>
      </c>
      <c r="W74" s="37">
        <v>2</v>
      </c>
      <c r="X74" s="37">
        <v>0</v>
      </c>
      <c r="Y74" s="37">
        <v>0</v>
      </c>
      <c r="Z74" s="37">
        <v>2</v>
      </c>
      <c r="AA74" s="37">
        <v>0</v>
      </c>
      <c r="AB74" s="37">
        <v>2</v>
      </c>
      <c r="AC74" s="37">
        <v>0</v>
      </c>
      <c r="AD74" s="37">
        <v>0</v>
      </c>
      <c r="AE74" s="37">
        <v>0</v>
      </c>
      <c r="AF74" s="263">
        <v>1</v>
      </c>
      <c r="AG74" s="263">
        <v>1</v>
      </c>
      <c r="AH74" s="263">
        <v>1</v>
      </c>
      <c r="AI74" s="263">
        <v>1</v>
      </c>
      <c r="AJ74" s="263">
        <v>1</v>
      </c>
      <c r="AK74" s="263">
        <v>1</v>
      </c>
      <c r="AL74" s="263">
        <v>1</v>
      </c>
      <c r="AM74" s="263">
        <v>1</v>
      </c>
      <c r="AN74" s="263">
        <v>0</v>
      </c>
      <c r="AO74" s="263">
        <v>0</v>
      </c>
      <c r="AP74" s="38">
        <v>0.5</v>
      </c>
      <c r="AQ74" s="38">
        <v>0.5</v>
      </c>
      <c r="AR74" s="38">
        <v>0.5</v>
      </c>
      <c r="AS74" s="38">
        <v>0.5</v>
      </c>
      <c r="AT74" s="38">
        <v>0.5</v>
      </c>
      <c r="AU74" s="39">
        <v>0</v>
      </c>
      <c r="AV74" s="39">
        <v>0</v>
      </c>
      <c r="AW74" s="39">
        <v>0</v>
      </c>
      <c r="AX74" s="39">
        <v>0.5</v>
      </c>
      <c r="AY74" s="39">
        <v>0.5</v>
      </c>
      <c r="AZ74" s="39">
        <v>0.5</v>
      </c>
      <c r="BA74" s="38">
        <v>0</v>
      </c>
      <c r="BB74" s="38">
        <v>0</v>
      </c>
      <c r="BC74" s="38">
        <v>0</v>
      </c>
      <c r="BD74" s="38">
        <v>0.5</v>
      </c>
      <c r="BE74" s="38">
        <v>0.5</v>
      </c>
      <c r="BF74" s="39">
        <f t="shared" si="4"/>
        <v>27</v>
      </c>
      <c r="BG74" s="263">
        <v>24</v>
      </c>
      <c r="BH74" s="53">
        <f t="shared" si="5"/>
        <v>0.46551724137931033</v>
      </c>
      <c r="BI74" s="264" t="s">
        <v>354</v>
      </c>
      <c r="BJ74" s="110" t="s">
        <v>658</v>
      </c>
      <c r="BK74" s="110" t="s">
        <v>543</v>
      </c>
      <c r="BL74" s="110" t="s">
        <v>491</v>
      </c>
      <c r="BM74" s="155" t="s">
        <v>327</v>
      </c>
      <c r="BN74" s="262">
        <v>9</v>
      </c>
      <c r="BO74" s="379" t="s">
        <v>765</v>
      </c>
      <c r="BP74" s="110" t="s">
        <v>766</v>
      </c>
      <c r="BQ74" s="110" t="s">
        <v>767</v>
      </c>
      <c r="BR74" s="110" t="s">
        <v>768</v>
      </c>
    </row>
    <row r="75" spans="1:70" s="390" customFormat="1" ht="18" customHeight="1" x14ac:dyDescent="0.3">
      <c r="A75" s="263" t="s">
        <v>150</v>
      </c>
      <c r="B75" s="263">
        <f>'[1]9 класс'!B125</f>
        <v>1</v>
      </c>
      <c r="C75" s="263">
        <f>'[1]9 класс'!C125</f>
        <v>0</v>
      </c>
      <c r="D75" s="263">
        <f>'[1]9 класс'!D125</f>
        <v>1</v>
      </c>
      <c r="E75" s="263">
        <f>'[1]9 класс'!E125</f>
        <v>0</v>
      </c>
      <c r="F75" s="263">
        <f>'[1]9 класс'!F125</f>
        <v>0</v>
      </c>
      <c r="G75" s="263">
        <f>'[1]9 класс'!G125</f>
        <v>0</v>
      </c>
      <c r="H75" s="263">
        <f>'[1]9 класс'!H125</f>
        <v>1</v>
      </c>
      <c r="I75" s="263">
        <f>'[1]9 класс'!I125</f>
        <v>0</v>
      </c>
      <c r="J75" s="263">
        <f>'[1]9 класс'!J125</f>
        <v>0</v>
      </c>
      <c r="K75" s="263">
        <f>'[1]9 класс'!K125</f>
        <v>0</v>
      </c>
      <c r="L75" s="263">
        <f>'[1]9 класс'!L125</f>
        <v>0</v>
      </c>
      <c r="M75" s="263">
        <f>'[1]9 класс'!M125</f>
        <v>0</v>
      </c>
      <c r="N75" s="263">
        <f>'[1]9 класс'!N125</f>
        <v>0</v>
      </c>
      <c r="O75" s="263">
        <f>'[1]9 класс'!O125</f>
        <v>1</v>
      </c>
      <c r="P75" s="263">
        <f>'[1]9 класс'!P125</f>
        <v>0</v>
      </c>
      <c r="Q75" s="263">
        <f>'[1]9 класс'!Q125</f>
        <v>0</v>
      </c>
      <c r="R75" s="263">
        <f>'[1]9 класс'!R125</f>
        <v>0</v>
      </c>
      <c r="S75" s="263">
        <f>'[1]9 класс'!S125</f>
        <v>1</v>
      </c>
      <c r="T75" s="263">
        <f>'[1]9 класс'!T125</f>
        <v>1</v>
      </c>
      <c r="U75" s="263">
        <f>'[1]9 класс'!U125</f>
        <v>1</v>
      </c>
      <c r="V75" s="37">
        <v>0</v>
      </c>
      <c r="W75" s="37">
        <v>2</v>
      </c>
      <c r="X75" s="37">
        <v>2</v>
      </c>
      <c r="Y75" s="37">
        <v>0</v>
      </c>
      <c r="Z75" s="37">
        <v>2</v>
      </c>
      <c r="AA75" s="37">
        <v>2</v>
      </c>
      <c r="AB75" s="37">
        <v>0</v>
      </c>
      <c r="AC75" s="37">
        <v>0</v>
      </c>
      <c r="AD75" s="37">
        <v>0</v>
      </c>
      <c r="AE75" s="37">
        <v>0</v>
      </c>
      <c r="AF75" s="263">
        <v>1</v>
      </c>
      <c r="AG75" s="263">
        <v>1</v>
      </c>
      <c r="AH75" s="263">
        <v>1</v>
      </c>
      <c r="AI75" s="263">
        <v>1</v>
      </c>
      <c r="AJ75" s="263">
        <v>0</v>
      </c>
      <c r="AK75" s="263">
        <v>1</v>
      </c>
      <c r="AL75" s="263">
        <v>1</v>
      </c>
      <c r="AM75" s="263">
        <v>0</v>
      </c>
      <c r="AN75" s="263">
        <v>0</v>
      </c>
      <c r="AO75" s="263">
        <v>1</v>
      </c>
      <c r="AP75" s="38">
        <v>0.5</v>
      </c>
      <c r="AQ75" s="38">
        <v>0.5</v>
      </c>
      <c r="AR75" s="38">
        <v>0</v>
      </c>
      <c r="AS75" s="38">
        <v>0.5</v>
      </c>
      <c r="AT75" s="38">
        <v>0.5</v>
      </c>
      <c r="AU75" s="39">
        <v>0</v>
      </c>
      <c r="AV75" s="39">
        <v>0</v>
      </c>
      <c r="AW75" s="39">
        <v>0.5</v>
      </c>
      <c r="AX75" s="39">
        <v>0.5</v>
      </c>
      <c r="AY75" s="39">
        <v>0.5</v>
      </c>
      <c r="AZ75" s="39">
        <v>0.5</v>
      </c>
      <c r="BA75" s="38">
        <v>0.5</v>
      </c>
      <c r="BB75" s="38">
        <v>0</v>
      </c>
      <c r="BC75" s="38">
        <v>0</v>
      </c>
      <c r="BD75" s="38">
        <v>0</v>
      </c>
      <c r="BE75" s="38">
        <v>0.5</v>
      </c>
      <c r="BF75" s="39">
        <f t="shared" si="4"/>
        <v>27</v>
      </c>
      <c r="BG75" s="263">
        <v>24</v>
      </c>
      <c r="BH75" s="53">
        <f t="shared" si="5"/>
        <v>0.46551724137931033</v>
      </c>
      <c r="BI75" s="264" t="s">
        <v>354</v>
      </c>
      <c r="BJ75" s="372" t="s">
        <v>645</v>
      </c>
      <c r="BK75" s="373" t="s">
        <v>646</v>
      </c>
      <c r="BL75" s="373" t="s">
        <v>647</v>
      </c>
      <c r="BM75" s="155" t="s">
        <v>328</v>
      </c>
      <c r="BN75" s="262">
        <v>9</v>
      </c>
      <c r="BO75" s="118" t="s">
        <v>707</v>
      </c>
      <c r="BP75" s="119" t="s">
        <v>752</v>
      </c>
      <c r="BQ75" s="119" t="s">
        <v>753</v>
      </c>
      <c r="BR75" s="119" t="s">
        <v>710</v>
      </c>
    </row>
    <row r="76" spans="1:70" s="390" customFormat="1" ht="18" customHeight="1" x14ac:dyDescent="0.3">
      <c r="A76" s="263" t="s">
        <v>131</v>
      </c>
      <c r="B76" s="263">
        <f>'[1]9 класс'!B106</f>
        <v>1</v>
      </c>
      <c r="C76" s="263">
        <f>'[1]9 класс'!C106</f>
        <v>1</v>
      </c>
      <c r="D76" s="263">
        <f>'[1]9 класс'!D106</f>
        <v>1</v>
      </c>
      <c r="E76" s="263">
        <f>'[1]9 класс'!E106</f>
        <v>0</v>
      </c>
      <c r="F76" s="263">
        <f>'[1]9 класс'!F106</f>
        <v>0</v>
      </c>
      <c r="G76" s="263">
        <f>'[1]9 класс'!G106</f>
        <v>0</v>
      </c>
      <c r="H76" s="263">
        <f>'[1]9 класс'!H106</f>
        <v>0</v>
      </c>
      <c r="I76" s="263">
        <f>'[1]9 класс'!I106</f>
        <v>1</v>
      </c>
      <c r="J76" s="263">
        <f>'[1]9 класс'!J106</f>
        <v>1</v>
      </c>
      <c r="K76" s="263">
        <f>'[1]9 класс'!K106</f>
        <v>1</v>
      </c>
      <c r="L76" s="263">
        <f>'[1]9 класс'!L106</f>
        <v>1</v>
      </c>
      <c r="M76" s="263">
        <f>'[1]9 класс'!M106</f>
        <v>0</v>
      </c>
      <c r="N76" s="263">
        <f>'[1]9 класс'!N106</f>
        <v>0</v>
      </c>
      <c r="O76" s="263">
        <f>'[1]9 класс'!O106</f>
        <v>1</v>
      </c>
      <c r="P76" s="263">
        <f>'[1]9 класс'!P106</f>
        <v>1</v>
      </c>
      <c r="Q76" s="263">
        <f>'[1]9 класс'!Q106</f>
        <v>0</v>
      </c>
      <c r="R76" s="263">
        <f>'[1]9 класс'!R106</f>
        <v>1</v>
      </c>
      <c r="S76" s="263">
        <f>'[1]9 класс'!S106</f>
        <v>1</v>
      </c>
      <c r="T76" s="263">
        <f>'[1]9 класс'!T106</f>
        <v>1</v>
      </c>
      <c r="U76" s="263">
        <f>'[1]9 класс'!U106</f>
        <v>0</v>
      </c>
      <c r="V76" s="37">
        <v>0</v>
      </c>
      <c r="W76" s="37">
        <v>2</v>
      </c>
      <c r="X76" s="37">
        <v>0</v>
      </c>
      <c r="Y76" s="37">
        <v>0</v>
      </c>
      <c r="Z76" s="37">
        <v>2</v>
      </c>
      <c r="AA76" s="37">
        <v>0</v>
      </c>
      <c r="AB76" s="37">
        <v>0</v>
      </c>
      <c r="AC76" s="37">
        <v>2</v>
      </c>
      <c r="AD76" s="37">
        <v>0</v>
      </c>
      <c r="AE76" s="37">
        <v>0</v>
      </c>
      <c r="AF76" s="263">
        <v>1</v>
      </c>
      <c r="AG76" s="263">
        <v>0</v>
      </c>
      <c r="AH76" s="263">
        <v>1</v>
      </c>
      <c r="AI76" s="263">
        <v>0</v>
      </c>
      <c r="AJ76" s="263">
        <v>0</v>
      </c>
      <c r="AK76" s="263">
        <v>0</v>
      </c>
      <c r="AL76" s="263">
        <v>0</v>
      </c>
      <c r="AM76" s="263">
        <v>1</v>
      </c>
      <c r="AN76" s="263">
        <v>1</v>
      </c>
      <c r="AO76" s="263">
        <v>0</v>
      </c>
      <c r="AP76" s="38">
        <v>0.5</v>
      </c>
      <c r="AQ76" s="38">
        <v>0.5</v>
      </c>
      <c r="AR76" s="38">
        <v>0.5</v>
      </c>
      <c r="AS76" s="38">
        <v>0.5</v>
      </c>
      <c r="AT76" s="38">
        <v>0.5</v>
      </c>
      <c r="AU76" s="39">
        <v>0</v>
      </c>
      <c r="AV76" s="39">
        <v>0</v>
      </c>
      <c r="AW76" s="39">
        <v>0.5</v>
      </c>
      <c r="AX76" s="39">
        <v>0.5</v>
      </c>
      <c r="AY76" s="39">
        <v>0.5</v>
      </c>
      <c r="AZ76" s="39">
        <v>0.5</v>
      </c>
      <c r="BA76" s="38">
        <v>0.5</v>
      </c>
      <c r="BB76" s="38">
        <v>0</v>
      </c>
      <c r="BC76" s="38">
        <v>0</v>
      </c>
      <c r="BD76" s="38">
        <v>0</v>
      </c>
      <c r="BE76" s="38">
        <v>0</v>
      </c>
      <c r="BF76" s="39">
        <f t="shared" si="4"/>
        <v>27</v>
      </c>
      <c r="BG76" s="263">
        <v>24</v>
      </c>
      <c r="BH76" s="53">
        <f t="shared" si="5"/>
        <v>0.46551724137931033</v>
      </c>
      <c r="BI76" s="264" t="s">
        <v>354</v>
      </c>
      <c r="BJ76" s="99" t="s">
        <v>614</v>
      </c>
      <c r="BK76" s="373" t="s">
        <v>615</v>
      </c>
      <c r="BL76" s="373" t="s">
        <v>536</v>
      </c>
      <c r="BM76" s="155" t="s">
        <v>331</v>
      </c>
      <c r="BN76" s="262">
        <v>9</v>
      </c>
      <c r="BO76" s="118" t="s">
        <v>757</v>
      </c>
      <c r="BP76" s="119" t="s">
        <v>758</v>
      </c>
      <c r="BQ76" s="119" t="s">
        <v>759</v>
      </c>
      <c r="BR76" s="119" t="s">
        <v>473</v>
      </c>
    </row>
    <row r="77" spans="1:70" s="390" customFormat="1" ht="18" customHeight="1" x14ac:dyDescent="0.3">
      <c r="A77" s="263" t="s">
        <v>111</v>
      </c>
      <c r="B77" s="263">
        <f>'[1]9 класс'!B86</f>
        <v>1</v>
      </c>
      <c r="C77" s="263">
        <f>'[1]9 класс'!C86</f>
        <v>0</v>
      </c>
      <c r="D77" s="263">
        <f>'[1]9 класс'!D86</f>
        <v>0</v>
      </c>
      <c r="E77" s="263">
        <f>'[1]9 класс'!E86</f>
        <v>1</v>
      </c>
      <c r="F77" s="263">
        <f>'[1]9 класс'!F86</f>
        <v>0</v>
      </c>
      <c r="G77" s="263">
        <f>'[1]9 класс'!G86</f>
        <v>1</v>
      </c>
      <c r="H77" s="263">
        <f>'[1]9 класс'!H86</f>
        <v>0</v>
      </c>
      <c r="I77" s="263">
        <f>'[1]9 класс'!I86</f>
        <v>0</v>
      </c>
      <c r="J77" s="263">
        <f>'[1]9 класс'!J86</f>
        <v>0</v>
      </c>
      <c r="K77" s="263">
        <f>'[1]9 класс'!K86</f>
        <v>0</v>
      </c>
      <c r="L77" s="263">
        <f>'[1]9 класс'!L86</f>
        <v>0</v>
      </c>
      <c r="M77" s="263">
        <f>'[1]9 класс'!M86</f>
        <v>1</v>
      </c>
      <c r="N77" s="263">
        <f>'[1]9 класс'!N86</f>
        <v>1</v>
      </c>
      <c r="O77" s="263">
        <f>'[1]9 класс'!O86</f>
        <v>0</v>
      </c>
      <c r="P77" s="263">
        <f>'[1]9 класс'!P86</f>
        <v>0</v>
      </c>
      <c r="Q77" s="263">
        <f>'[1]9 класс'!Q86</f>
        <v>0</v>
      </c>
      <c r="R77" s="263">
        <f>'[1]9 класс'!R86</f>
        <v>1</v>
      </c>
      <c r="S77" s="263">
        <f>'[1]9 класс'!S86</f>
        <v>1</v>
      </c>
      <c r="T77" s="263">
        <f>'[1]9 класс'!T86</f>
        <v>0</v>
      </c>
      <c r="U77" s="263">
        <f>'[1]9 класс'!U86</f>
        <v>1</v>
      </c>
      <c r="V77" s="37">
        <v>0</v>
      </c>
      <c r="W77" s="37">
        <v>2</v>
      </c>
      <c r="X77" s="37">
        <v>0</v>
      </c>
      <c r="Y77" s="37">
        <v>0</v>
      </c>
      <c r="Z77" s="37">
        <v>2</v>
      </c>
      <c r="AA77" s="37">
        <v>0</v>
      </c>
      <c r="AB77" s="37">
        <v>2</v>
      </c>
      <c r="AC77" s="37">
        <v>0</v>
      </c>
      <c r="AD77" s="37">
        <v>0</v>
      </c>
      <c r="AE77" s="37">
        <v>0</v>
      </c>
      <c r="AF77" s="263">
        <v>1</v>
      </c>
      <c r="AG77" s="263">
        <v>1</v>
      </c>
      <c r="AH77" s="263">
        <v>1</v>
      </c>
      <c r="AI77" s="263">
        <v>1</v>
      </c>
      <c r="AJ77" s="263">
        <v>1</v>
      </c>
      <c r="AK77" s="263">
        <v>1</v>
      </c>
      <c r="AL77" s="263">
        <v>1</v>
      </c>
      <c r="AM77" s="263">
        <v>0</v>
      </c>
      <c r="AN77" s="263">
        <v>0</v>
      </c>
      <c r="AO77" s="263">
        <v>0</v>
      </c>
      <c r="AP77" s="38">
        <v>0.5</v>
      </c>
      <c r="AQ77" s="38">
        <v>0</v>
      </c>
      <c r="AR77" s="38">
        <v>0.5</v>
      </c>
      <c r="AS77" s="38">
        <v>0.5</v>
      </c>
      <c r="AT77" s="38">
        <v>0.5</v>
      </c>
      <c r="AU77" s="39">
        <v>0.5</v>
      </c>
      <c r="AV77" s="39">
        <v>0</v>
      </c>
      <c r="AW77" s="39">
        <v>0.5</v>
      </c>
      <c r="AX77" s="39">
        <v>0.5</v>
      </c>
      <c r="AY77" s="39">
        <v>0.5</v>
      </c>
      <c r="AZ77" s="39">
        <v>0.5</v>
      </c>
      <c r="BA77" s="38">
        <v>0.5</v>
      </c>
      <c r="BB77" s="38">
        <v>0</v>
      </c>
      <c r="BC77" s="38">
        <v>0</v>
      </c>
      <c r="BD77" s="38">
        <v>0.5</v>
      </c>
      <c r="BE77" s="38">
        <v>0.5</v>
      </c>
      <c r="BF77" s="39">
        <f t="shared" si="4"/>
        <v>27</v>
      </c>
      <c r="BG77" s="263">
        <v>24</v>
      </c>
      <c r="BH77" s="53">
        <f t="shared" si="5"/>
        <v>0.46551724137931033</v>
      </c>
      <c r="BI77" s="264" t="s">
        <v>354</v>
      </c>
      <c r="BJ77" s="372" t="s">
        <v>666</v>
      </c>
      <c r="BK77" s="380" t="s">
        <v>667</v>
      </c>
      <c r="BL77" s="380" t="s">
        <v>531</v>
      </c>
      <c r="BM77" s="155" t="s">
        <v>336</v>
      </c>
      <c r="BN77" s="262">
        <v>9</v>
      </c>
      <c r="BO77" s="128" t="s">
        <v>707</v>
      </c>
      <c r="BP77" s="87" t="s">
        <v>763</v>
      </c>
      <c r="BQ77" s="87" t="s">
        <v>764</v>
      </c>
      <c r="BR77" s="87" t="s">
        <v>491</v>
      </c>
    </row>
    <row r="78" spans="1:70" s="390" customFormat="1" ht="18" customHeight="1" x14ac:dyDescent="0.3">
      <c r="A78" s="263" t="s">
        <v>61</v>
      </c>
      <c r="B78" s="263">
        <f>'[1]9 класс'!B36</f>
        <v>1</v>
      </c>
      <c r="C78" s="263">
        <f>'[1]9 класс'!C36</f>
        <v>0</v>
      </c>
      <c r="D78" s="263">
        <f>'[1]9 класс'!D36</f>
        <v>0</v>
      </c>
      <c r="E78" s="263">
        <f>'[1]9 класс'!E36</f>
        <v>0</v>
      </c>
      <c r="F78" s="263">
        <f>'[1]9 класс'!F36</f>
        <v>0</v>
      </c>
      <c r="G78" s="263">
        <f>'[1]9 класс'!G36</f>
        <v>1</v>
      </c>
      <c r="H78" s="263">
        <f>'[1]9 класс'!H36</f>
        <v>1</v>
      </c>
      <c r="I78" s="263">
        <f>'[1]9 класс'!I36</f>
        <v>0</v>
      </c>
      <c r="J78" s="263">
        <f>'[1]9 класс'!J36</f>
        <v>0</v>
      </c>
      <c r="K78" s="263">
        <f>'[1]9 класс'!K36</f>
        <v>0</v>
      </c>
      <c r="L78" s="263">
        <f>'[1]9 класс'!L36</f>
        <v>0</v>
      </c>
      <c r="M78" s="263">
        <f>'[1]9 класс'!M36</f>
        <v>1</v>
      </c>
      <c r="N78" s="263">
        <f>'[1]9 класс'!N36</f>
        <v>0</v>
      </c>
      <c r="O78" s="263">
        <f>'[1]9 класс'!O36</f>
        <v>0</v>
      </c>
      <c r="P78" s="263">
        <f>'[1]9 класс'!P36</f>
        <v>0</v>
      </c>
      <c r="Q78" s="263">
        <f>'[1]9 класс'!Q36</f>
        <v>0</v>
      </c>
      <c r="R78" s="263">
        <f>'[1]9 класс'!R36</f>
        <v>0</v>
      </c>
      <c r="S78" s="263">
        <f>'[1]9 класс'!S36</f>
        <v>1</v>
      </c>
      <c r="T78" s="263">
        <f>'[1]9 класс'!T36</f>
        <v>1</v>
      </c>
      <c r="U78" s="263">
        <f>'[1]9 класс'!U36</f>
        <v>0</v>
      </c>
      <c r="V78" s="37">
        <v>0</v>
      </c>
      <c r="W78" s="37">
        <v>2</v>
      </c>
      <c r="X78" s="37">
        <v>2</v>
      </c>
      <c r="Y78" s="37">
        <v>0</v>
      </c>
      <c r="Z78" s="37">
        <v>2</v>
      </c>
      <c r="AA78" s="37">
        <v>0</v>
      </c>
      <c r="AB78" s="37">
        <v>0</v>
      </c>
      <c r="AC78" s="37">
        <v>0</v>
      </c>
      <c r="AD78" s="37">
        <v>2</v>
      </c>
      <c r="AE78" s="37">
        <v>0</v>
      </c>
      <c r="AF78" s="263">
        <v>1</v>
      </c>
      <c r="AG78" s="263">
        <v>1</v>
      </c>
      <c r="AH78" s="263">
        <v>1</v>
      </c>
      <c r="AI78" s="263">
        <v>1</v>
      </c>
      <c r="AJ78" s="263">
        <v>0</v>
      </c>
      <c r="AK78" s="263">
        <v>1</v>
      </c>
      <c r="AL78" s="263">
        <v>1</v>
      </c>
      <c r="AM78" s="263">
        <v>1</v>
      </c>
      <c r="AN78" s="263">
        <v>0</v>
      </c>
      <c r="AO78" s="263">
        <v>1</v>
      </c>
      <c r="AP78" s="38">
        <v>0.5</v>
      </c>
      <c r="AQ78" s="38">
        <v>0.5</v>
      </c>
      <c r="AR78" s="38">
        <v>0</v>
      </c>
      <c r="AS78" s="38">
        <v>0</v>
      </c>
      <c r="AT78" s="38">
        <v>0.5</v>
      </c>
      <c r="AU78" s="39">
        <v>0.5</v>
      </c>
      <c r="AV78" s="39">
        <v>0.5</v>
      </c>
      <c r="AW78" s="39">
        <v>0.5</v>
      </c>
      <c r="AX78" s="39">
        <v>0.5</v>
      </c>
      <c r="AY78" s="39">
        <v>0.5</v>
      </c>
      <c r="AZ78" s="39">
        <v>0.5</v>
      </c>
      <c r="BA78" s="38">
        <v>0</v>
      </c>
      <c r="BB78" s="38">
        <v>0</v>
      </c>
      <c r="BC78" s="38">
        <v>0</v>
      </c>
      <c r="BD78" s="38">
        <v>0</v>
      </c>
      <c r="BE78" s="38">
        <v>0.5</v>
      </c>
      <c r="BF78" s="39">
        <f t="shared" si="4"/>
        <v>27</v>
      </c>
      <c r="BG78" s="263">
        <v>24</v>
      </c>
      <c r="BH78" s="53">
        <f t="shared" si="5"/>
        <v>0.46551724137931033</v>
      </c>
      <c r="BI78" s="264" t="s">
        <v>354</v>
      </c>
      <c r="BJ78" s="110" t="s">
        <v>540</v>
      </c>
      <c r="BK78" s="107" t="s">
        <v>541</v>
      </c>
      <c r="BL78" s="107" t="s">
        <v>491</v>
      </c>
      <c r="BM78" s="155" t="s">
        <v>347</v>
      </c>
      <c r="BN78" s="262">
        <v>9</v>
      </c>
      <c r="BO78" s="127" t="s">
        <v>700</v>
      </c>
      <c r="BP78" s="107" t="s">
        <v>701</v>
      </c>
      <c r="BQ78" s="107" t="s">
        <v>702</v>
      </c>
      <c r="BR78" s="107" t="s">
        <v>703</v>
      </c>
    </row>
    <row r="79" spans="1:70" s="390" customFormat="1" ht="18" customHeight="1" x14ac:dyDescent="0.3">
      <c r="A79" s="263" t="s">
        <v>70</v>
      </c>
      <c r="B79" s="263">
        <f>'[1]9 класс'!B45</f>
        <v>1</v>
      </c>
      <c r="C79" s="263">
        <f>'[1]9 класс'!C45</f>
        <v>1</v>
      </c>
      <c r="D79" s="263">
        <f>'[1]9 класс'!D45</f>
        <v>0</v>
      </c>
      <c r="E79" s="263">
        <f>'[1]9 класс'!E45</f>
        <v>1</v>
      </c>
      <c r="F79" s="263">
        <f>'[1]9 класс'!F45</f>
        <v>0</v>
      </c>
      <c r="G79" s="263">
        <f>'[1]9 класс'!G45</f>
        <v>1</v>
      </c>
      <c r="H79" s="263">
        <f>'[1]9 класс'!H45</f>
        <v>0</v>
      </c>
      <c r="I79" s="263">
        <f>'[1]9 класс'!I45</f>
        <v>0</v>
      </c>
      <c r="J79" s="263">
        <f>'[1]9 класс'!J45</f>
        <v>0</v>
      </c>
      <c r="K79" s="263">
        <f>'[1]9 класс'!K45</f>
        <v>0</v>
      </c>
      <c r="L79" s="263">
        <f>'[1]9 класс'!L45</f>
        <v>0</v>
      </c>
      <c r="M79" s="263">
        <f>'[1]9 класс'!M45</f>
        <v>0</v>
      </c>
      <c r="N79" s="263">
        <f>'[1]9 класс'!N45</f>
        <v>0</v>
      </c>
      <c r="O79" s="263">
        <f>'[1]9 класс'!O45</f>
        <v>0</v>
      </c>
      <c r="P79" s="263">
        <f>'[1]9 класс'!P45</f>
        <v>0</v>
      </c>
      <c r="Q79" s="263">
        <f>'[1]9 класс'!Q45</f>
        <v>0</v>
      </c>
      <c r="R79" s="263">
        <f>'[1]9 класс'!R45</f>
        <v>1</v>
      </c>
      <c r="S79" s="263">
        <f>'[1]9 класс'!S45</f>
        <v>1</v>
      </c>
      <c r="T79" s="263">
        <f>'[1]9 класс'!T45</f>
        <v>0</v>
      </c>
      <c r="U79" s="263">
        <f>'[1]9 класс'!U45</f>
        <v>0</v>
      </c>
      <c r="V79" s="37">
        <v>0</v>
      </c>
      <c r="W79" s="37">
        <v>2</v>
      </c>
      <c r="X79" s="37">
        <v>0</v>
      </c>
      <c r="Y79" s="37">
        <v>0</v>
      </c>
      <c r="Z79" s="37">
        <v>2</v>
      </c>
      <c r="AA79" s="37">
        <v>0</v>
      </c>
      <c r="AB79" s="37">
        <v>2</v>
      </c>
      <c r="AC79" s="37">
        <v>2</v>
      </c>
      <c r="AD79" s="37">
        <v>0</v>
      </c>
      <c r="AE79" s="37">
        <v>0</v>
      </c>
      <c r="AF79" s="263">
        <v>1</v>
      </c>
      <c r="AG79" s="263">
        <v>1</v>
      </c>
      <c r="AH79" s="263">
        <v>1</v>
      </c>
      <c r="AI79" s="263">
        <v>1</v>
      </c>
      <c r="AJ79" s="263">
        <v>0</v>
      </c>
      <c r="AK79" s="263">
        <v>1</v>
      </c>
      <c r="AL79" s="263">
        <v>1</v>
      </c>
      <c r="AM79" s="263">
        <v>0</v>
      </c>
      <c r="AN79" s="263">
        <v>1</v>
      </c>
      <c r="AO79" s="263">
        <v>1</v>
      </c>
      <c r="AP79" s="38">
        <v>0.5</v>
      </c>
      <c r="AQ79" s="38">
        <v>0</v>
      </c>
      <c r="AR79" s="38">
        <v>0</v>
      </c>
      <c r="AS79" s="38">
        <v>0</v>
      </c>
      <c r="AT79" s="38">
        <v>0</v>
      </c>
      <c r="AU79" s="39">
        <v>0.5</v>
      </c>
      <c r="AV79" s="39">
        <v>0.5</v>
      </c>
      <c r="AW79" s="39">
        <v>0.5</v>
      </c>
      <c r="AX79" s="39">
        <v>0.5</v>
      </c>
      <c r="AY79" s="39">
        <v>0.5</v>
      </c>
      <c r="AZ79" s="39">
        <v>0.5</v>
      </c>
      <c r="BA79" s="38">
        <v>0.5</v>
      </c>
      <c r="BB79" s="38">
        <v>0</v>
      </c>
      <c r="BC79" s="38">
        <v>0.5</v>
      </c>
      <c r="BD79" s="38">
        <v>0</v>
      </c>
      <c r="BE79" s="38">
        <v>0.5</v>
      </c>
      <c r="BF79" s="39">
        <f t="shared" si="4"/>
        <v>27</v>
      </c>
      <c r="BG79" s="263">
        <v>24</v>
      </c>
      <c r="BH79" s="53">
        <f t="shared" si="5"/>
        <v>0.46551724137931033</v>
      </c>
      <c r="BI79" s="264" t="s">
        <v>354</v>
      </c>
      <c r="BJ79" s="110" t="s">
        <v>542</v>
      </c>
      <c r="BK79" s="110" t="s">
        <v>543</v>
      </c>
      <c r="BL79" s="110" t="s">
        <v>544</v>
      </c>
      <c r="BM79" s="155" t="s">
        <v>345</v>
      </c>
      <c r="BN79" s="262">
        <v>9</v>
      </c>
      <c r="BO79" s="128" t="s">
        <v>713</v>
      </c>
      <c r="BP79" s="110" t="s">
        <v>714</v>
      </c>
      <c r="BQ79" s="110" t="s">
        <v>568</v>
      </c>
      <c r="BR79" s="110" t="s">
        <v>494</v>
      </c>
    </row>
    <row r="80" spans="1:70" s="390" customFormat="1" ht="18" customHeight="1" x14ac:dyDescent="0.3">
      <c r="A80" s="263" t="s">
        <v>85</v>
      </c>
      <c r="B80" s="263">
        <f>'[1]9 класс'!B60</f>
        <v>0</v>
      </c>
      <c r="C80" s="263">
        <f>'[1]9 класс'!C60</f>
        <v>0</v>
      </c>
      <c r="D80" s="263">
        <f>'[1]9 класс'!D60</f>
        <v>0</v>
      </c>
      <c r="E80" s="263">
        <f>'[1]9 класс'!E60</f>
        <v>0</v>
      </c>
      <c r="F80" s="263">
        <f>'[1]9 класс'!F60</f>
        <v>0</v>
      </c>
      <c r="G80" s="263">
        <f>'[1]9 класс'!G60</f>
        <v>0</v>
      </c>
      <c r="H80" s="263">
        <f>'[1]9 класс'!H60</f>
        <v>1</v>
      </c>
      <c r="I80" s="263">
        <f>'[1]9 класс'!I60</f>
        <v>0</v>
      </c>
      <c r="J80" s="263">
        <f>'[1]9 класс'!J60</f>
        <v>0</v>
      </c>
      <c r="K80" s="263">
        <f>'[1]9 класс'!K60</f>
        <v>0</v>
      </c>
      <c r="L80" s="263">
        <f>'[1]9 класс'!L60</f>
        <v>0</v>
      </c>
      <c r="M80" s="263">
        <f>'[1]9 класс'!M60</f>
        <v>1</v>
      </c>
      <c r="N80" s="263">
        <f>'[1]9 класс'!N60</f>
        <v>1</v>
      </c>
      <c r="O80" s="263">
        <f>'[1]9 класс'!O60</f>
        <v>1</v>
      </c>
      <c r="P80" s="263">
        <f>'[1]9 класс'!P60</f>
        <v>0</v>
      </c>
      <c r="Q80" s="263">
        <f>'[1]9 класс'!Q60</f>
        <v>0</v>
      </c>
      <c r="R80" s="263">
        <f>'[1]9 класс'!R60</f>
        <v>1</v>
      </c>
      <c r="S80" s="263">
        <f>'[1]9 класс'!S60</f>
        <v>0</v>
      </c>
      <c r="T80" s="263">
        <f>'[1]9 класс'!T60</f>
        <v>0</v>
      </c>
      <c r="U80" s="263">
        <f>'[1]9 класс'!U60</f>
        <v>0</v>
      </c>
      <c r="V80" s="37">
        <v>0</v>
      </c>
      <c r="W80" s="37">
        <v>2</v>
      </c>
      <c r="X80" s="37">
        <v>0</v>
      </c>
      <c r="Y80" s="37">
        <v>0</v>
      </c>
      <c r="Z80" s="37">
        <v>2</v>
      </c>
      <c r="AA80" s="37">
        <v>2</v>
      </c>
      <c r="AB80" s="37">
        <v>2</v>
      </c>
      <c r="AC80" s="37">
        <v>0</v>
      </c>
      <c r="AD80" s="37">
        <v>2</v>
      </c>
      <c r="AE80" s="37">
        <v>0</v>
      </c>
      <c r="AF80" s="263">
        <v>1</v>
      </c>
      <c r="AG80" s="263">
        <v>1</v>
      </c>
      <c r="AH80" s="263">
        <v>1</v>
      </c>
      <c r="AI80" s="263">
        <v>0</v>
      </c>
      <c r="AJ80" s="263">
        <v>0</v>
      </c>
      <c r="AK80" s="263">
        <v>1</v>
      </c>
      <c r="AL80" s="263">
        <v>1</v>
      </c>
      <c r="AM80" s="263">
        <v>1</v>
      </c>
      <c r="AN80" s="263">
        <v>0</v>
      </c>
      <c r="AO80" s="263">
        <v>0</v>
      </c>
      <c r="AP80" s="38">
        <v>0.5</v>
      </c>
      <c r="AQ80" s="38">
        <v>0.5</v>
      </c>
      <c r="AR80" s="38">
        <v>0.5</v>
      </c>
      <c r="AS80" s="38">
        <v>0.5</v>
      </c>
      <c r="AT80" s="38">
        <v>0.5</v>
      </c>
      <c r="AU80" s="39">
        <v>0.5</v>
      </c>
      <c r="AV80" s="39">
        <v>0.5</v>
      </c>
      <c r="AW80" s="39">
        <v>0.5</v>
      </c>
      <c r="AX80" s="39">
        <v>0.5</v>
      </c>
      <c r="AY80" s="39">
        <v>0.5</v>
      </c>
      <c r="AZ80" s="39">
        <v>0.5</v>
      </c>
      <c r="BA80" s="38">
        <v>0</v>
      </c>
      <c r="BB80" s="38">
        <v>0</v>
      </c>
      <c r="BC80" s="38">
        <v>0</v>
      </c>
      <c r="BD80" s="38">
        <v>0</v>
      </c>
      <c r="BE80" s="38">
        <v>0</v>
      </c>
      <c r="BF80" s="39">
        <f t="shared" si="4"/>
        <v>26.5</v>
      </c>
      <c r="BG80" s="263">
        <v>25</v>
      </c>
      <c r="BH80" s="53">
        <f t="shared" si="5"/>
        <v>0.45689655172413796</v>
      </c>
      <c r="BI80" s="264" t="s">
        <v>354</v>
      </c>
      <c r="BJ80" s="372" t="s">
        <v>652</v>
      </c>
      <c r="BK80" s="373" t="s">
        <v>653</v>
      </c>
      <c r="BL80" s="373" t="s">
        <v>654</v>
      </c>
      <c r="BM80" s="155" t="s">
        <v>340</v>
      </c>
      <c r="BN80" s="262">
        <v>9</v>
      </c>
      <c r="BO80" s="118" t="s">
        <v>729</v>
      </c>
      <c r="BP80" s="119" t="s">
        <v>751</v>
      </c>
      <c r="BQ80" s="119" t="s">
        <v>509</v>
      </c>
      <c r="BR80" s="119" t="s">
        <v>473</v>
      </c>
    </row>
    <row r="81" spans="1:70" s="390" customFormat="1" ht="18" customHeight="1" x14ac:dyDescent="0.3">
      <c r="A81" s="263" t="s">
        <v>59</v>
      </c>
      <c r="B81" s="263">
        <v>1</v>
      </c>
      <c r="C81" s="263">
        <v>0</v>
      </c>
      <c r="D81" s="263">
        <v>1</v>
      </c>
      <c r="E81" s="263">
        <v>0</v>
      </c>
      <c r="F81" s="263">
        <v>1</v>
      </c>
      <c r="G81" s="263">
        <v>1</v>
      </c>
      <c r="H81" s="263">
        <v>0</v>
      </c>
      <c r="I81" s="263">
        <v>0</v>
      </c>
      <c r="J81" s="263">
        <v>1</v>
      </c>
      <c r="K81" s="263">
        <v>1</v>
      </c>
      <c r="L81" s="263">
        <v>0</v>
      </c>
      <c r="M81" s="263">
        <v>0</v>
      </c>
      <c r="N81" s="263">
        <v>1</v>
      </c>
      <c r="O81" s="263">
        <v>1</v>
      </c>
      <c r="P81" s="263">
        <v>0</v>
      </c>
      <c r="Q81" s="263">
        <v>0</v>
      </c>
      <c r="R81" s="263">
        <v>1</v>
      </c>
      <c r="S81" s="263">
        <v>1</v>
      </c>
      <c r="T81" s="263">
        <v>0</v>
      </c>
      <c r="U81" s="263">
        <v>0</v>
      </c>
      <c r="V81" s="37">
        <v>0</v>
      </c>
      <c r="W81" s="37">
        <v>2</v>
      </c>
      <c r="X81" s="37">
        <v>2</v>
      </c>
      <c r="Y81" s="37">
        <v>0</v>
      </c>
      <c r="Z81" s="37">
        <v>2</v>
      </c>
      <c r="AA81" s="37">
        <v>0</v>
      </c>
      <c r="AB81" s="37">
        <v>2</v>
      </c>
      <c r="AC81" s="37">
        <v>0</v>
      </c>
      <c r="AD81" s="37">
        <v>0</v>
      </c>
      <c r="AE81" s="37">
        <v>0</v>
      </c>
      <c r="AF81" s="263">
        <v>1</v>
      </c>
      <c r="AG81" s="263">
        <v>1</v>
      </c>
      <c r="AH81" s="263">
        <v>0</v>
      </c>
      <c r="AI81" s="263">
        <v>1</v>
      </c>
      <c r="AJ81" s="263">
        <v>1</v>
      </c>
      <c r="AK81" s="263">
        <v>1</v>
      </c>
      <c r="AL81" s="263">
        <v>0</v>
      </c>
      <c r="AM81" s="263">
        <v>0</v>
      </c>
      <c r="AN81" s="263">
        <v>0</v>
      </c>
      <c r="AO81" s="263">
        <v>0</v>
      </c>
      <c r="AP81" s="38">
        <v>0.5</v>
      </c>
      <c r="AQ81" s="38">
        <v>0</v>
      </c>
      <c r="AR81" s="38">
        <v>0</v>
      </c>
      <c r="AS81" s="38">
        <v>0.5</v>
      </c>
      <c r="AT81" s="38">
        <v>0.5</v>
      </c>
      <c r="AU81" s="39">
        <v>0.5</v>
      </c>
      <c r="AV81" s="39">
        <v>0</v>
      </c>
      <c r="AW81" s="39">
        <v>0.5</v>
      </c>
      <c r="AX81" s="39">
        <v>0</v>
      </c>
      <c r="AY81" s="39">
        <v>0.5</v>
      </c>
      <c r="AZ81" s="39">
        <v>0.5</v>
      </c>
      <c r="BA81" s="38">
        <v>0</v>
      </c>
      <c r="BB81" s="38">
        <v>0</v>
      </c>
      <c r="BC81" s="38">
        <v>0</v>
      </c>
      <c r="BD81" s="38">
        <v>0</v>
      </c>
      <c r="BE81" s="38">
        <v>0</v>
      </c>
      <c r="BF81" s="39">
        <f t="shared" si="4"/>
        <v>26.5</v>
      </c>
      <c r="BG81" s="263">
        <v>25</v>
      </c>
      <c r="BH81" s="53">
        <f t="shared" si="5"/>
        <v>0.45689655172413796</v>
      </c>
      <c r="BI81" s="264" t="s">
        <v>354</v>
      </c>
      <c r="BJ81" s="372" t="s">
        <v>545</v>
      </c>
      <c r="BK81" s="373" t="s">
        <v>546</v>
      </c>
      <c r="BL81" s="373" t="s">
        <v>510</v>
      </c>
      <c r="BM81" s="155" t="s">
        <v>348</v>
      </c>
      <c r="BN81" s="262">
        <v>9</v>
      </c>
      <c r="BO81" s="118"/>
      <c r="BP81" s="373" t="s">
        <v>727</v>
      </c>
      <c r="BQ81" s="373" t="s">
        <v>728</v>
      </c>
      <c r="BR81" s="373" t="s">
        <v>462</v>
      </c>
    </row>
    <row r="82" spans="1:70" s="390" customFormat="1" ht="18" customHeight="1" x14ac:dyDescent="0.3">
      <c r="A82" s="263" t="s">
        <v>99</v>
      </c>
      <c r="B82" s="263">
        <f>'[1]9 класс'!B74</f>
        <v>1</v>
      </c>
      <c r="C82" s="263">
        <f>'[1]9 класс'!C74</f>
        <v>0</v>
      </c>
      <c r="D82" s="263">
        <f>'[1]9 класс'!D74</f>
        <v>1</v>
      </c>
      <c r="E82" s="263">
        <f>'[1]9 класс'!E74</f>
        <v>0</v>
      </c>
      <c r="F82" s="263">
        <f>'[1]9 класс'!F74</f>
        <v>0</v>
      </c>
      <c r="G82" s="263">
        <f>'[1]9 класс'!G74</f>
        <v>0</v>
      </c>
      <c r="H82" s="263">
        <f>'[1]9 класс'!H74</f>
        <v>0</v>
      </c>
      <c r="I82" s="263">
        <f>'[1]9 класс'!I74</f>
        <v>1</v>
      </c>
      <c r="J82" s="263">
        <f>'[1]9 класс'!J74</f>
        <v>0</v>
      </c>
      <c r="K82" s="263">
        <f>'[1]9 класс'!K74</f>
        <v>0</v>
      </c>
      <c r="L82" s="263">
        <f>'[1]9 класс'!L74</f>
        <v>0</v>
      </c>
      <c r="M82" s="263">
        <f>'[1]9 класс'!M74</f>
        <v>0</v>
      </c>
      <c r="N82" s="263">
        <f>'[1]9 класс'!N74</f>
        <v>0</v>
      </c>
      <c r="O82" s="263">
        <f>'[1]9 класс'!O74</f>
        <v>1</v>
      </c>
      <c r="P82" s="263">
        <f>'[1]9 класс'!P74</f>
        <v>0</v>
      </c>
      <c r="Q82" s="263">
        <f>'[1]9 класс'!Q74</f>
        <v>0</v>
      </c>
      <c r="R82" s="263">
        <f>'[1]9 класс'!R74</f>
        <v>1</v>
      </c>
      <c r="S82" s="263">
        <f>'[1]9 класс'!S74</f>
        <v>0</v>
      </c>
      <c r="T82" s="263">
        <f>'[1]9 класс'!T74</f>
        <v>0</v>
      </c>
      <c r="U82" s="263">
        <f>'[1]9 класс'!U74</f>
        <v>0</v>
      </c>
      <c r="V82" s="37">
        <v>0</v>
      </c>
      <c r="W82" s="37">
        <v>2</v>
      </c>
      <c r="X82" s="37">
        <v>0</v>
      </c>
      <c r="Y82" s="37">
        <v>0</v>
      </c>
      <c r="Z82" s="37">
        <v>2</v>
      </c>
      <c r="AA82" s="37">
        <v>0</v>
      </c>
      <c r="AB82" s="37">
        <v>2</v>
      </c>
      <c r="AC82" s="37">
        <v>2</v>
      </c>
      <c r="AD82" s="37">
        <v>2</v>
      </c>
      <c r="AE82" s="37">
        <v>0</v>
      </c>
      <c r="AF82" s="263">
        <v>1</v>
      </c>
      <c r="AG82" s="263">
        <v>1</v>
      </c>
      <c r="AH82" s="263">
        <v>1</v>
      </c>
      <c r="AI82" s="263">
        <v>1</v>
      </c>
      <c r="AJ82" s="263">
        <v>0</v>
      </c>
      <c r="AK82" s="263">
        <v>1</v>
      </c>
      <c r="AL82" s="263">
        <v>1</v>
      </c>
      <c r="AM82" s="263">
        <v>0</v>
      </c>
      <c r="AN82" s="263">
        <v>0</v>
      </c>
      <c r="AO82" s="263">
        <v>0</v>
      </c>
      <c r="AP82" s="38">
        <v>0.5</v>
      </c>
      <c r="AQ82" s="38">
        <v>0</v>
      </c>
      <c r="AR82" s="38">
        <v>0.5</v>
      </c>
      <c r="AS82" s="38">
        <v>0</v>
      </c>
      <c r="AT82" s="38">
        <v>0.5</v>
      </c>
      <c r="AU82" s="39">
        <v>0.5</v>
      </c>
      <c r="AV82" s="39">
        <v>0.5</v>
      </c>
      <c r="AW82" s="39">
        <v>0.5</v>
      </c>
      <c r="AX82" s="39">
        <v>0.5</v>
      </c>
      <c r="AY82" s="39">
        <v>0.5</v>
      </c>
      <c r="AZ82" s="39">
        <v>0.5</v>
      </c>
      <c r="BA82" s="38">
        <v>0</v>
      </c>
      <c r="BB82" s="38">
        <v>0</v>
      </c>
      <c r="BC82" s="38">
        <v>0</v>
      </c>
      <c r="BD82" s="38">
        <v>0</v>
      </c>
      <c r="BE82" s="38">
        <v>0.5</v>
      </c>
      <c r="BF82" s="39">
        <f t="shared" si="4"/>
        <v>26</v>
      </c>
      <c r="BG82" s="263">
        <v>26</v>
      </c>
      <c r="BH82" s="53">
        <f t="shared" si="5"/>
        <v>0.44827586206896552</v>
      </c>
      <c r="BI82" s="264" t="s">
        <v>354</v>
      </c>
      <c r="BJ82" s="110" t="s">
        <v>644</v>
      </c>
      <c r="BK82" s="110" t="s">
        <v>515</v>
      </c>
      <c r="BL82" s="110" t="s">
        <v>544</v>
      </c>
      <c r="BM82" s="155" t="s">
        <v>339</v>
      </c>
      <c r="BN82" s="262">
        <v>9</v>
      </c>
      <c r="BO82" s="128" t="s">
        <v>737</v>
      </c>
      <c r="BP82" s="110" t="s">
        <v>748</v>
      </c>
      <c r="BQ82" s="87" t="s">
        <v>749</v>
      </c>
      <c r="BR82" s="87" t="s">
        <v>706</v>
      </c>
    </row>
    <row r="83" spans="1:70" s="390" customFormat="1" ht="18" customHeight="1" x14ac:dyDescent="0.3">
      <c r="A83" s="263" t="s">
        <v>121</v>
      </c>
      <c r="B83" s="263">
        <f>'[1]9 класс'!B96</f>
        <v>1</v>
      </c>
      <c r="C83" s="263">
        <f>'[1]9 класс'!C96</f>
        <v>1</v>
      </c>
      <c r="D83" s="263">
        <f>'[1]9 класс'!D96</f>
        <v>1</v>
      </c>
      <c r="E83" s="263">
        <f>'[1]9 класс'!E96</f>
        <v>0</v>
      </c>
      <c r="F83" s="263">
        <f>'[1]9 класс'!F96</f>
        <v>0</v>
      </c>
      <c r="G83" s="263">
        <f>'[1]9 класс'!G96</f>
        <v>0</v>
      </c>
      <c r="H83" s="263">
        <f>'[1]9 класс'!H96</f>
        <v>0</v>
      </c>
      <c r="I83" s="263">
        <f>'[1]9 класс'!I96</f>
        <v>0</v>
      </c>
      <c r="J83" s="263">
        <f>'[1]9 класс'!J96</f>
        <v>0</v>
      </c>
      <c r="K83" s="263">
        <f>'[1]9 класс'!K96</f>
        <v>0</v>
      </c>
      <c r="L83" s="263">
        <f>'[1]9 класс'!L96</f>
        <v>1</v>
      </c>
      <c r="M83" s="263">
        <f>'[1]9 класс'!M96</f>
        <v>1</v>
      </c>
      <c r="N83" s="263">
        <f>'[1]9 класс'!N96</f>
        <v>0</v>
      </c>
      <c r="O83" s="263">
        <f>'[1]9 класс'!O96</f>
        <v>0</v>
      </c>
      <c r="P83" s="263">
        <f>'[1]9 класс'!P96</f>
        <v>0</v>
      </c>
      <c r="Q83" s="263">
        <f>'[1]9 класс'!Q96</f>
        <v>0</v>
      </c>
      <c r="R83" s="263">
        <f>'[1]9 класс'!R96</f>
        <v>1</v>
      </c>
      <c r="S83" s="263">
        <f>'[1]9 класс'!S96</f>
        <v>0</v>
      </c>
      <c r="T83" s="263">
        <f>'[1]9 класс'!T96</f>
        <v>1</v>
      </c>
      <c r="U83" s="263">
        <f>'[1]9 класс'!U96</f>
        <v>1</v>
      </c>
      <c r="V83" s="37">
        <v>0</v>
      </c>
      <c r="W83" s="37">
        <v>2</v>
      </c>
      <c r="X83" s="37">
        <v>0</v>
      </c>
      <c r="Y83" s="37">
        <v>2</v>
      </c>
      <c r="Z83" s="37">
        <v>0</v>
      </c>
      <c r="AA83" s="37">
        <v>2</v>
      </c>
      <c r="AB83" s="37">
        <v>0</v>
      </c>
      <c r="AC83" s="37">
        <v>0</v>
      </c>
      <c r="AD83" s="37">
        <v>0</v>
      </c>
      <c r="AE83" s="37">
        <v>0</v>
      </c>
      <c r="AF83" s="263">
        <v>1</v>
      </c>
      <c r="AG83" s="263">
        <v>1</v>
      </c>
      <c r="AH83" s="263">
        <v>1</v>
      </c>
      <c r="AI83" s="263">
        <v>0</v>
      </c>
      <c r="AJ83" s="263">
        <v>0</v>
      </c>
      <c r="AK83" s="263">
        <v>1</v>
      </c>
      <c r="AL83" s="263">
        <v>1</v>
      </c>
      <c r="AM83" s="263">
        <v>1</v>
      </c>
      <c r="AN83" s="263">
        <v>0</v>
      </c>
      <c r="AO83" s="263">
        <v>0</v>
      </c>
      <c r="AP83" s="38">
        <v>0.5</v>
      </c>
      <c r="AQ83" s="38">
        <v>0.5</v>
      </c>
      <c r="AR83" s="38">
        <v>0.5</v>
      </c>
      <c r="AS83" s="38">
        <v>0.5</v>
      </c>
      <c r="AT83" s="38">
        <v>0.5</v>
      </c>
      <c r="AU83" s="39">
        <v>0.5</v>
      </c>
      <c r="AV83" s="39">
        <v>0.5</v>
      </c>
      <c r="AW83" s="39">
        <v>0.5</v>
      </c>
      <c r="AX83" s="39">
        <v>0.5</v>
      </c>
      <c r="AY83" s="39">
        <v>0.5</v>
      </c>
      <c r="AZ83" s="39">
        <v>0.5</v>
      </c>
      <c r="BA83" s="38">
        <v>0</v>
      </c>
      <c r="BB83" s="38">
        <v>0</v>
      </c>
      <c r="BC83" s="38">
        <v>0</v>
      </c>
      <c r="BD83" s="38">
        <v>0</v>
      </c>
      <c r="BE83" s="38">
        <v>0.5</v>
      </c>
      <c r="BF83" s="39">
        <f t="shared" si="4"/>
        <v>26</v>
      </c>
      <c r="BG83" s="263">
        <v>26</v>
      </c>
      <c r="BH83" s="53">
        <f t="shared" si="5"/>
        <v>0.44827586206896552</v>
      </c>
      <c r="BI83" s="264" t="s">
        <v>354</v>
      </c>
      <c r="BJ83" s="110" t="s">
        <v>660</v>
      </c>
      <c r="BK83" s="110" t="s">
        <v>593</v>
      </c>
      <c r="BL83" s="110" t="s">
        <v>499</v>
      </c>
      <c r="BM83" s="155" t="s">
        <v>334</v>
      </c>
      <c r="BN83" s="262">
        <v>9</v>
      </c>
      <c r="BO83" s="128" t="s">
        <v>707</v>
      </c>
      <c r="BP83" s="110" t="s">
        <v>738</v>
      </c>
      <c r="BQ83" s="110" t="s">
        <v>739</v>
      </c>
      <c r="BR83" s="110" t="s">
        <v>491</v>
      </c>
    </row>
    <row r="84" spans="1:70" s="390" customFormat="1" ht="18" customHeight="1" x14ac:dyDescent="0.3">
      <c r="A84" s="263" t="s">
        <v>46</v>
      </c>
      <c r="B84" s="263">
        <v>1</v>
      </c>
      <c r="C84" s="263">
        <v>0</v>
      </c>
      <c r="D84" s="263">
        <v>0</v>
      </c>
      <c r="E84" s="263">
        <v>1</v>
      </c>
      <c r="F84" s="263">
        <v>0</v>
      </c>
      <c r="G84" s="263">
        <v>0</v>
      </c>
      <c r="H84" s="263">
        <v>1</v>
      </c>
      <c r="I84" s="263">
        <v>0</v>
      </c>
      <c r="J84" s="263">
        <v>0</v>
      </c>
      <c r="K84" s="263">
        <v>0</v>
      </c>
      <c r="L84" s="263">
        <v>0</v>
      </c>
      <c r="M84" s="263">
        <v>1</v>
      </c>
      <c r="N84" s="263">
        <v>1</v>
      </c>
      <c r="O84" s="263">
        <v>1</v>
      </c>
      <c r="P84" s="263">
        <v>1</v>
      </c>
      <c r="Q84" s="263">
        <v>0</v>
      </c>
      <c r="R84" s="263">
        <v>0</v>
      </c>
      <c r="S84" s="263">
        <v>0</v>
      </c>
      <c r="T84" s="263">
        <v>0</v>
      </c>
      <c r="U84" s="263">
        <v>1</v>
      </c>
      <c r="V84" s="37">
        <v>0</v>
      </c>
      <c r="W84" s="37">
        <v>2</v>
      </c>
      <c r="X84" s="37">
        <v>2</v>
      </c>
      <c r="Y84" s="37">
        <v>2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263">
        <v>1</v>
      </c>
      <c r="AG84" s="263">
        <v>0</v>
      </c>
      <c r="AH84" s="263">
        <v>0</v>
      </c>
      <c r="AI84" s="263">
        <v>1</v>
      </c>
      <c r="AJ84" s="263">
        <v>1</v>
      </c>
      <c r="AK84" s="263">
        <v>1</v>
      </c>
      <c r="AL84" s="263">
        <v>1</v>
      </c>
      <c r="AM84" s="263">
        <v>1</v>
      </c>
      <c r="AN84" s="263">
        <v>0</v>
      </c>
      <c r="AO84" s="263">
        <v>1</v>
      </c>
      <c r="AP84" s="38">
        <v>0.5</v>
      </c>
      <c r="AQ84" s="38">
        <v>0.5</v>
      </c>
      <c r="AR84" s="38">
        <v>0</v>
      </c>
      <c r="AS84" s="38">
        <v>0</v>
      </c>
      <c r="AT84" s="38">
        <v>0</v>
      </c>
      <c r="AU84" s="39">
        <v>0.5</v>
      </c>
      <c r="AV84" s="39">
        <v>0.5</v>
      </c>
      <c r="AW84" s="39">
        <v>0.5</v>
      </c>
      <c r="AX84" s="39">
        <v>0.5</v>
      </c>
      <c r="AY84" s="39">
        <v>0.5</v>
      </c>
      <c r="AZ84" s="39">
        <v>0.5</v>
      </c>
      <c r="BA84" s="38">
        <v>0.5</v>
      </c>
      <c r="BB84" s="38">
        <v>0</v>
      </c>
      <c r="BC84" s="38">
        <v>0</v>
      </c>
      <c r="BD84" s="38">
        <v>0</v>
      </c>
      <c r="BE84" s="38">
        <v>0.5</v>
      </c>
      <c r="BF84" s="39">
        <f t="shared" si="4"/>
        <v>26</v>
      </c>
      <c r="BG84" s="263">
        <v>26</v>
      </c>
      <c r="BH84" s="53">
        <f t="shared" si="5"/>
        <v>0.44827586206896552</v>
      </c>
      <c r="BI84" s="264" t="s">
        <v>354</v>
      </c>
      <c r="BJ84" s="110" t="s">
        <v>547</v>
      </c>
      <c r="BK84" s="110" t="s">
        <v>477</v>
      </c>
      <c r="BL84" s="110" t="s">
        <v>548</v>
      </c>
      <c r="BM84" s="155" t="s">
        <v>351</v>
      </c>
      <c r="BN84" s="262">
        <v>9</v>
      </c>
      <c r="BO84" s="128" t="s">
        <v>711</v>
      </c>
      <c r="BP84" s="110" t="s">
        <v>715</v>
      </c>
      <c r="BQ84" s="110" t="s">
        <v>577</v>
      </c>
      <c r="BR84" s="110" t="s">
        <v>582</v>
      </c>
    </row>
    <row r="85" spans="1:70" s="390" customFormat="1" ht="18" customHeight="1" x14ac:dyDescent="0.3">
      <c r="A85" s="263" t="s">
        <v>72</v>
      </c>
      <c r="B85" s="263">
        <f>'[1]9 класс'!B47</f>
        <v>1</v>
      </c>
      <c r="C85" s="263">
        <f>'[1]9 класс'!C47</f>
        <v>0</v>
      </c>
      <c r="D85" s="263">
        <f>'[1]9 класс'!D47</f>
        <v>1</v>
      </c>
      <c r="E85" s="263">
        <f>'[1]9 класс'!E47</f>
        <v>0</v>
      </c>
      <c r="F85" s="263">
        <f>'[1]9 класс'!F47</f>
        <v>1</v>
      </c>
      <c r="G85" s="263">
        <f>'[1]9 класс'!G47</f>
        <v>1</v>
      </c>
      <c r="H85" s="263">
        <f>'[1]9 класс'!H47</f>
        <v>0</v>
      </c>
      <c r="I85" s="263">
        <f>'[1]9 класс'!I47</f>
        <v>0</v>
      </c>
      <c r="J85" s="263">
        <f>'[1]9 класс'!J47</f>
        <v>1</v>
      </c>
      <c r="K85" s="263">
        <f>'[1]9 класс'!K47</f>
        <v>0</v>
      </c>
      <c r="L85" s="263">
        <f>'[1]9 класс'!L47</f>
        <v>0</v>
      </c>
      <c r="M85" s="263">
        <f>'[1]9 класс'!M47</f>
        <v>0</v>
      </c>
      <c r="N85" s="263">
        <f>'[1]9 класс'!N47</f>
        <v>0</v>
      </c>
      <c r="O85" s="263">
        <f>'[1]9 класс'!O47</f>
        <v>0</v>
      </c>
      <c r="P85" s="263">
        <f>'[1]9 класс'!P47</f>
        <v>0</v>
      </c>
      <c r="Q85" s="263">
        <f>'[1]9 класс'!Q47</f>
        <v>0</v>
      </c>
      <c r="R85" s="263">
        <f>'[1]9 класс'!R47</f>
        <v>0</v>
      </c>
      <c r="S85" s="263">
        <f>'[1]9 класс'!S47</f>
        <v>0</v>
      </c>
      <c r="T85" s="263">
        <f>'[1]9 класс'!T47</f>
        <v>1</v>
      </c>
      <c r="U85" s="263">
        <f>'[1]9 класс'!U47</f>
        <v>1</v>
      </c>
      <c r="V85" s="37">
        <v>0</v>
      </c>
      <c r="W85" s="37">
        <v>2</v>
      </c>
      <c r="X85" s="37">
        <v>0</v>
      </c>
      <c r="Y85" s="37">
        <v>2</v>
      </c>
      <c r="Z85" s="37">
        <v>2</v>
      </c>
      <c r="AA85" s="37">
        <v>2</v>
      </c>
      <c r="AB85" s="37">
        <v>0</v>
      </c>
      <c r="AC85" s="37">
        <v>0</v>
      </c>
      <c r="AD85" s="37">
        <v>0</v>
      </c>
      <c r="AE85" s="37">
        <v>0</v>
      </c>
      <c r="AF85" s="263">
        <v>1</v>
      </c>
      <c r="AG85" s="263">
        <v>0</v>
      </c>
      <c r="AH85" s="263">
        <v>1</v>
      </c>
      <c r="AI85" s="263">
        <v>1</v>
      </c>
      <c r="AJ85" s="263">
        <v>0</v>
      </c>
      <c r="AK85" s="263">
        <v>1</v>
      </c>
      <c r="AL85" s="263">
        <v>0</v>
      </c>
      <c r="AM85" s="263">
        <v>1</v>
      </c>
      <c r="AN85" s="263">
        <v>1</v>
      </c>
      <c r="AO85" s="263">
        <v>1</v>
      </c>
      <c r="AP85" s="38">
        <v>0.5</v>
      </c>
      <c r="AQ85" s="38">
        <v>0</v>
      </c>
      <c r="AR85" s="38">
        <v>0</v>
      </c>
      <c r="AS85" s="38">
        <v>0.5</v>
      </c>
      <c r="AT85" s="38">
        <v>0.5</v>
      </c>
      <c r="AU85" s="39">
        <v>0</v>
      </c>
      <c r="AV85" s="39">
        <v>0</v>
      </c>
      <c r="AW85" s="39">
        <v>0.5</v>
      </c>
      <c r="AX85" s="39">
        <v>0.5</v>
      </c>
      <c r="AY85" s="39">
        <v>0.5</v>
      </c>
      <c r="AZ85" s="39">
        <v>0.5</v>
      </c>
      <c r="BA85" s="38">
        <v>0</v>
      </c>
      <c r="BB85" s="38">
        <v>0</v>
      </c>
      <c r="BC85" s="38">
        <v>0</v>
      </c>
      <c r="BD85" s="38">
        <v>0</v>
      </c>
      <c r="BE85" s="38">
        <v>0.5</v>
      </c>
      <c r="BF85" s="39">
        <f t="shared" si="4"/>
        <v>26</v>
      </c>
      <c r="BG85" s="263">
        <v>26</v>
      </c>
      <c r="BH85" s="53">
        <f t="shared" si="5"/>
        <v>0.44827586206896552</v>
      </c>
      <c r="BI85" s="264" t="s">
        <v>354</v>
      </c>
      <c r="BJ85" s="372" t="s">
        <v>552</v>
      </c>
      <c r="BK85" s="373" t="s">
        <v>546</v>
      </c>
      <c r="BL85" s="373" t="s">
        <v>553</v>
      </c>
      <c r="BM85" s="155" t="s">
        <v>344</v>
      </c>
      <c r="BN85" s="262">
        <v>9</v>
      </c>
      <c r="BO85" s="118" t="s">
        <v>711</v>
      </c>
      <c r="BP85" s="119" t="s">
        <v>732</v>
      </c>
      <c r="BQ85" s="119" t="s">
        <v>733</v>
      </c>
      <c r="BR85" s="119" t="s">
        <v>734</v>
      </c>
    </row>
    <row r="86" spans="1:70" s="390" customFormat="1" ht="18" customHeight="1" x14ac:dyDescent="0.3">
      <c r="A86" s="263" t="s">
        <v>87</v>
      </c>
      <c r="B86" s="263">
        <f>'[1]9 класс'!B62</f>
        <v>1</v>
      </c>
      <c r="C86" s="263">
        <f>'[1]9 класс'!C62</f>
        <v>0</v>
      </c>
      <c r="D86" s="263">
        <f>'[1]9 класс'!D62</f>
        <v>1</v>
      </c>
      <c r="E86" s="263">
        <f>'[1]9 класс'!E62</f>
        <v>0</v>
      </c>
      <c r="F86" s="263">
        <f>'[1]9 класс'!F62</f>
        <v>0</v>
      </c>
      <c r="G86" s="263">
        <f>'[1]9 класс'!G62</f>
        <v>0</v>
      </c>
      <c r="H86" s="263">
        <f>'[1]9 класс'!H62</f>
        <v>0</v>
      </c>
      <c r="I86" s="263">
        <f>'[1]9 класс'!I62</f>
        <v>1</v>
      </c>
      <c r="J86" s="263">
        <f>'[1]9 класс'!J62</f>
        <v>0</v>
      </c>
      <c r="K86" s="263">
        <f>'[1]9 класс'!K62</f>
        <v>0</v>
      </c>
      <c r="L86" s="263">
        <f>'[1]9 класс'!L62</f>
        <v>0</v>
      </c>
      <c r="M86" s="263">
        <f>'[1]9 класс'!M62</f>
        <v>1</v>
      </c>
      <c r="N86" s="263">
        <f>'[1]9 класс'!N62</f>
        <v>0</v>
      </c>
      <c r="O86" s="263">
        <f>'[1]9 класс'!O62</f>
        <v>0</v>
      </c>
      <c r="P86" s="263">
        <f>'[1]9 класс'!P62</f>
        <v>0</v>
      </c>
      <c r="Q86" s="263">
        <f>'[1]9 класс'!Q62</f>
        <v>0</v>
      </c>
      <c r="R86" s="263">
        <f>'[1]9 класс'!R62</f>
        <v>1</v>
      </c>
      <c r="S86" s="263">
        <f>'[1]9 класс'!S62</f>
        <v>1</v>
      </c>
      <c r="T86" s="263">
        <f>'[1]9 класс'!T62</f>
        <v>0</v>
      </c>
      <c r="U86" s="263">
        <f>'[1]9 класс'!U62</f>
        <v>0</v>
      </c>
      <c r="V86" s="37">
        <v>0</v>
      </c>
      <c r="W86" s="37">
        <v>2</v>
      </c>
      <c r="X86" s="37">
        <v>2</v>
      </c>
      <c r="Y86" s="37">
        <v>2</v>
      </c>
      <c r="Z86" s="37">
        <v>2</v>
      </c>
      <c r="AA86" s="37">
        <v>0</v>
      </c>
      <c r="AB86" s="37">
        <v>0</v>
      </c>
      <c r="AC86" s="37">
        <v>2</v>
      </c>
      <c r="AD86" s="37">
        <v>2</v>
      </c>
      <c r="AE86" s="37">
        <v>0</v>
      </c>
      <c r="AF86" s="263">
        <v>1</v>
      </c>
      <c r="AG86" s="263">
        <v>1</v>
      </c>
      <c r="AH86" s="263">
        <v>1</v>
      </c>
      <c r="AI86" s="263">
        <v>1</v>
      </c>
      <c r="AJ86" s="263">
        <v>1</v>
      </c>
      <c r="AK86" s="263">
        <v>0</v>
      </c>
      <c r="AL86" s="263">
        <v>0</v>
      </c>
      <c r="AM86" s="263">
        <v>0</v>
      </c>
      <c r="AN86" s="263">
        <v>0</v>
      </c>
      <c r="AO86" s="263">
        <v>0</v>
      </c>
      <c r="AP86" s="38">
        <v>0</v>
      </c>
      <c r="AQ86" s="38">
        <v>0</v>
      </c>
      <c r="AR86" s="38">
        <v>0</v>
      </c>
      <c r="AS86" s="38">
        <v>0.5</v>
      </c>
      <c r="AT86" s="38">
        <v>0</v>
      </c>
      <c r="AU86" s="39">
        <v>0.5</v>
      </c>
      <c r="AV86" s="39">
        <v>0</v>
      </c>
      <c r="AW86" s="39">
        <v>0.5</v>
      </c>
      <c r="AX86" s="39">
        <v>0.5</v>
      </c>
      <c r="AY86" s="39">
        <v>0.5</v>
      </c>
      <c r="AZ86" s="39">
        <v>0.5</v>
      </c>
      <c r="BA86" s="38">
        <v>0</v>
      </c>
      <c r="BB86" s="38">
        <v>0</v>
      </c>
      <c r="BC86" s="38">
        <v>0</v>
      </c>
      <c r="BD86" s="38">
        <v>0</v>
      </c>
      <c r="BE86" s="38">
        <v>0</v>
      </c>
      <c r="BF86" s="39">
        <f t="shared" si="4"/>
        <v>26</v>
      </c>
      <c r="BG86" s="263">
        <v>26</v>
      </c>
      <c r="BH86" s="53">
        <f t="shared" si="5"/>
        <v>0.44827586206896552</v>
      </c>
      <c r="BI86" s="264" t="s">
        <v>354</v>
      </c>
      <c r="BJ86" s="372" t="s">
        <v>618</v>
      </c>
      <c r="BK86" s="373" t="s">
        <v>555</v>
      </c>
      <c r="BL86" s="373" t="s">
        <v>462</v>
      </c>
      <c r="BM86" s="155" t="s">
        <v>340</v>
      </c>
      <c r="BN86" s="262">
        <v>9</v>
      </c>
      <c r="BO86" s="118" t="s">
        <v>729</v>
      </c>
      <c r="BP86" s="119" t="s">
        <v>730</v>
      </c>
      <c r="BQ86" s="119" t="s">
        <v>731</v>
      </c>
      <c r="BR86" s="119" t="s">
        <v>473</v>
      </c>
    </row>
    <row r="87" spans="1:70" s="390" customFormat="1" ht="18" customHeight="1" x14ac:dyDescent="0.3">
      <c r="A87" s="263" t="s">
        <v>115</v>
      </c>
      <c r="B87" s="263">
        <f>'[1]9 класс'!B90</f>
        <v>1</v>
      </c>
      <c r="C87" s="263">
        <f>'[1]9 класс'!C90</f>
        <v>1</v>
      </c>
      <c r="D87" s="263">
        <f>'[1]9 класс'!D90</f>
        <v>1</v>
      </c>
      <c r="E87" s="263">
        <f>'[1]9 класс'!E90</f>
        <v>0</v>
      </c>
      <c r="F87" s="263">
        <f>'[1]9 класс'!F90</f>
        <v>0</v>
      </c>
      <c r="G87" s="263">
        <f>'[1]9 класс'!G90</f>
        <v>1</v>
      </c>
      <c r="H87" s="263">
        <f>'[1]9 класс'!H90</f>
        <v>0</v>
      </c>
      <c r="I87" s="263">
        <f>'[1]9 класс'!I90</f>
        <v>0</v>
      </c>
      <c r="J87" s="263">
        <f>'[1]9 класс'!J90</f>
        <v>0</v>
      </c>
      <c r="K87" s="263">
        <f>'[1]9 класс'!K90</f>
        <v>1</v>
      </c>
      <c r="L87" s="263">
        <f>'[1]9 класс'!L90</f>
        <v>0</v>
      </c>
      <c r="M87" s="263">
        <f>'[1]9 класс'!M90</f>
        <v>1</v>
      </c>
      <c r="N87" s="263">
        <f>'[1]9 класс'!N90</f>
        <v>1</v>
      </c>
      <c r="O87" s="263">
        <f>'[1]9 класс'!O90</f>
        <v>0</v>
      </c>
      <c r="P87" s="263">
        <f>'[1]9 класс'!P90</f>
        <v>0</v>
      </c>
      <c r="Q87" s="263">
        <f>'[1]9 класс'!Q90</f>
        <v>0</v>
      </c>
      <c r="R87" s="263">
        <f>'[1]9 класс'!R90</f>
        <v>0</v>
      </c>
      <c r="S87" s="263">
        <f>'[1]9 класс'!S90</f>
        <v>0</v>
      </c>
      <c r="T87" s="263">
        <f>'[1]9 класс'!T90</f>
        <v>1</v>
      </c>
      <c r="U87" s="263">
        <f>'[1]9 класс'!U90</f>
        <v>0</v>
      </c>
      <c r="V87" s="37">
        <v>0</v>
      </c>
      <c r="W87" s="37">
        <v>2</v>
      </c>
      <c r="X87" s="37">
        <v>0</v>
      </c>
      <c r="Y87" s="37">
        <v>2</v>
      </c>
      <c r="Z87" s="37">
        <v>2</v>
      </c>
      <c r="AA87" s="37">
        <v>0</v>
      </c>
      <c r="AB87" s="37">
        <v>2</v>
      </c>
      <c r="AC87" s="37">
        <v>0</v>
      </c>
      <c r="AD87" s="37">
        <v>0</v>
      </c>
      <c r="AE87" s="37">
        <v>0</v>
      </c>
      <c r="AF87" s="263">
        <v>1</v>
      </c>
      <c r="AG87" s="263">
        <v>0</v>
      </c>
      <c r="AH87" s="263">
        <v>0</v>
      </c>
      <c r="AI87" s="263">
        <v>0</v>
      </c>
      <c r="AJ87" s="263">
        <v>1</v>
      </c>
      <c r="AK87" s="263">
        <v>0</v>
      </c>
      <c r="AL87" s="263">
        <v>1</v>
      </c>
      <c r="AM87" s="263">
        <v>1</v>
      </c>
      <c r="AN87" s="263">
        <v>1</v>
      </c>
      <c r="AO87" s="263">
        <v>1</v>
      </c>
      <c r="AP87" s="38">
        <v>0</v>
      </c>
      <c r="AQ87" s="38">
        <v>0.5</v>
      </c>
      <c r="AR87" s="38">
        <v>0</v>
      </c>
      <c r="AS87" s="38">
        <v>0.5</v>
      </c>
      <c r="AT87" s="38">
        <v>0.5</v>
      </c>
      <c r="AU87" s="39">
        <v>0</v>
      </c>
      <c r="AV87" s="39">
        <v>0</v>
      </c>
      <c r="AW87" s="39">
        <v>0.5</v>
      </c>
      <c r="AX87" s="39">
        <v>0.5</v>
      </c>
      <c r="AY87" s="39">
        <v>0.5</v>
      </c>
      <c r="AZ87" s="39">
        <v>0.5</v>
      </c>
      <c r="BA87" s="38">
        <v>0</v>
      </c>
      <c r="BB87" s="38">
        <v>0</v>
      </c>
      <c r="BC87" s="38">
        <v>0</v>
      </c>
      <c r="BD87" s="38">
        <v>0.5</v>
      </c>
      <c r="BE87" s="38">
        <v>0</v>
      </c>
      <c r="BF87" s="39">
        <f t="shared" si="4"/>
        <v>26</v>
      </c>
      <c r="BG87" s="263">
        <v>26</v>
      </c>
      <c r="BH87" s="53">
        <f t="shared" si="5"/>
        <v>0.44827586206896552</v>
      </c>
      <c r="BI87" s="264" t="s">
        <v>354</v>
      </c>
      <c r="BJ87" s="110" t="s">
        <v>640</v>
      </c>
      <c r="BK87" s="110" t="s">
        <v>641</v>
      </c>
      <c r="BL87" s="110" t="s">
        <v>462</v>
      </c>
      <c r="BM87" s="155" t="s">
        <v>334</v>
      </c>
      <c r="BN87" s="262">
        <v>9</v>
      </c>
      <c r="BO87" s="128" t="s">
        <v>707</v>
      </c>
      <c r="BP87" s="110" t="s">
        <v>738</v>
      </c>
      <c r="BQ87" s="110" t="s">
        <v>739</v>
      </c>
      <c r="BR87" s="110" t="s">
        <v>491</v>
      </c>
    </row>
    <row r="88" spans="1:70" s="390" customFormat="1" ht="18" customHeight="1" x14ac:dyDescent="0.3">
      <c r="A88" s="263" t="s">
        <v>92</v>
      </c>
      <c r="B88" s="263">
        <f>'[1]9 класс'!B67</f>
        <v>1</v>
      </c>
      <c r="C88" s="263">
        <f>'[1]9 класс'!C67</f>
        <v>1</v>
      </c>
      <c r="D88" s="263">
        <f>'[1]9 класс'!D67</f>
        <v>0</v>
      </c>
      <c r="E88" s="263">
        <f>'[1]9 класс'!E67</f>
        <v>1</v>
      </c>
      <c r="F88" s="263">
        <f>'[1]9 класс'!F67</f>
        <v>0</v>
      </c>
      <c r="G88" s="263">
        <f>'[1]9 класс'!G67</f>
        <v>0</v>
      </c>
      <c r="H88" s="263">
        <f>'[1]9 класс'!H67</f>
        <v>0</v>
      </c>
      <c r="I88" s="263">
        <f>'[1]9 класс'!I67</f>
        <v>0</v>
      </c>
      <c r="J88" s="263">
        <f>'[1]9 класс'!J67</f>
        <v>0</v>
      </c>
      <c r="K88" s="263">
        <f>'[1]9 класс'!K67</f>
        <v>0</v>
      </c>
      <c r="L88" s="263">
        <f>'[1]9 класс'!L67</f>
        <v>0</v>
      </c>
      <c r="M88" s="263">
        <f>'[1]9 класс'!M67</f>
        <v>0</v>
      </c>
      <c r="N88" s="263">
        <f>'[1]9 класс'!N67</f>
        <v>1</v>
      </c>
      <c r="O88" s="263">
        <f>'[1]9 класс'!O67</f>
        <v>1</v>
      </c>
      <c r="P88" s="263">
        <f>'[1]9 класс'!P67</f>
        <v>0</v>
      </c>
      <c r="Q88" s="263">
        <f>'[1]9 класс'!Q67</f>
        <v>0</v>
      </c>
      <c r="R88" s="263">
        <f>'[1]9 класс'!R67</f>
        <v>1</v>
      </c>
      <c r="S88" s="263">
        <f>'[1]9 класс'!S67</f>
        <v>0</v>
      </c>
      <c r="T88" s="263">
        <f>'[1]9 класс'!T67</f>
        <v>0</v>
      </c>
      <c r="U88" s="263">
        <f>'[1]9 класс'!U67</f>
        <v>0</v>
      </c>
      <c r="V88" s="37">
        <v>0</v>
      </c>
      <c r="W88" s="37">
        <v>2</v>
      </c>
      <c r="X88" s="37">
        <v>2</v>
      </c>
      <c r="Y88" s="37">
        <v>0</v>
      </c>
      <c r="Z88" s="37">
        <v>2</v>
      </c>
      <c r="AA88" s="37">
        <v>0</v>
      </c>
      <c r="AB88" s="37">
        <v>0</v>
      </c>
      <c r="AC88" s="37">
        <v>0</v>
      </c>
      <c r="AD88" s="37">
        <v>0</v>
      </c>
      <c r="AE88" s="37">
        <v>2</v>
      </c>
      <c r="AF88" s="263">
        <v>1</v>
      </c>
      <c r="AG88" s="263">
        <v>1</v>
      </c>
      <c r="AH88" s="263">
        <v>1</v>
      </c>
      <c r="AI88" s="263">
        <v>0</v>
      </c>
      <c r="AJ88" s="263">
        <v>0</v>
      </c>
      <c r="AK88" s="263">
        <v>0</v>
      </c>
      <c r="AL88" s="263">
        <v>1</v>
      </c>
      <c r="AM88" s="263">
        <v>1</v>
      </c>
      <c r="AN88" s="263">
        <v>0</v>
      </c>
      <c r="AO88" s="263">
        <v>1</v>
      </c>
      <c r="AP88" s="38">
        <v>0.5</v>
      </c>
      <c r="AQ88" s="38">
        <v>0.5</v>
      </c>
      <c r="AR88" s="38">
        <v>0</v>
      </c>
      <c r="AS88" s="38">
        <v>0.5</v>
      </c>
      <c r="AT88" s="38">
        <v>0.5</v>
      </c>
      <c r="AU88" s="39">
        <v>0</v>
      </c>
      <c r="AV88" s="39">
        <v>0</v>
      </c>
      <c r="AW88" s="39">
        <v>0.5</v>
      </c>
      <c r="AX88" s="39">
        <v>0.5</v>
      </c>
      <c r="AY88" s="39">
        <v>0.5</v>
      </c>
      <c r="AZ88" s="39">
        <v>0.5</v>
      </c>
      <c r="BA88" s="38">
        <v>0</v>
      </c>
      <c r="BB88" s="38">
        <v>0</v>
      </c>
      <c r="BC88" s="38">
        <v>0.5</v>
      </c>
      <c r="BD88" s="38">
        <v>0.5</v>
      </c>
      <c r="BE88" s="38">
        <v>0.5</v>
      </c>
      <c r="BF88" s="39">
        <f t="shared" si="4"/>
        <v>25.5</v>
      </c>
      <c r="BG88" s="263">
        <v>27</v>
      </c>
      <c r="BH88" s="53">
        <f t="shared" si="5"/>
        <v>0.43965517241379309</v>
      </c>
      <c r="BI88" s="264" t="s">
        <v>354</v>
      </c>
      <c r="BJ88" s="372" t="s">
        <v>655</v>
      </c>
      <c r="BK88" s="373" t="s">
        <v>656</v>
      </c>
      <c r="BL88" s="373" t="s">
        <v>657</v>
      </c>
      <c r="BM88" s="155" t="s">
        <v>340</v>
      </c>
      <c r="BN88" s="262">
        <v>9</v>
      </c>
      <c r="BO88" s="118" t="s">
        <v>729</v>
      </c>
      <c r="BP88" s="119" t="s">
        <v>751</v>
      </c>
      <c r="BQ88" s="119" t="s">
        <v>509</v>
      </c>
      <c r="BR88" s="119" t="s">
        <v>473</v>
      </c>
    </row>
    <row r="89" spans="1:70" s="390" customFormat="1" ht="18" customHeight="1" x14ac:dyDescent="0.3">
      <c r="A89" s="263" t="s">
        <v>126</v>
      </c>
      <c r="B89" s="263">
        <f>'[1]9 класс'!B101</f>
        <v>0</v>
      </c>
      <c r="C89" s="263">
        <f>'[1]9 класс'!C101</f>
        <v>1</v>
      </c>
      <c r="D89" s="263">
        <f>'[1]9 класс'!D101</f>
        <v>0</v>
      </c>
      <c r="E89" s="263">
        <f>'[1]9 класс'!E101</f>
        <v>0</v>
      </c>
      <c r="F89" s="263">
        <f>'[1]9 класс'!F101</f>
        <v>0</v>
      </c>
      <c r="G89" s="263">
        <f>'[1]9 класс'!G101</f>
        <v>1</v>
      </c>
      <c r="H89" s="263">
        <f>'[1]9 класс'!H101</f>
        <v>0</v>
      </c>
      <c r="I89" s="263">
        <f>'[1]9 класс'!I101</f>
        <v>0</v>
      </c>
      <c r="J89" s="263">
        <f>'[1]9 класс'!J101</f>
        <v>0</v>
      </c>
      <c r="K89" s="263">
        <f>'[1]9 класс'!K101</f>
        <v>0</v>
      </c>
      <c r="L89" s="263">
        <f>'[1]9 класс'!L101</f>
        <v>1</v>
      </c>
      <c r="M89" s="263">
        <f>'[1]9 класс'!M101</f>
        <v>1</v>
      </c>
      <c r="N89" s="263">
        <f>'[1]9 класс'!N101</f>
        <v>0</v>
      </c>
      <c r="O89" s="263">
        <f>'[1]9 класс'!O101</f>
        <v>0</v>
      </c>
      <c r="P89" s="263">
        <f>'[1]9 класс'!P101</f>
        <v>0</v>
      </c>
      <c r="Q89" s="263">
        <f>'[1]9 класс'!Q101</f>
        <v>0</v>
      </c>
      <c r="R89" s="263">
        <f>'[1]9 класс'!R101</f>
        <v>1</v>
      </c>
      <c r="S89" s="263">
        <f>'[1]9 класс'!S101</f>
        <v>0</v>
      </c>
      <c r="T89" s="263">
        <f>'[1]9 класс'!T101</f>
        <v>0</v>
      </c>
      <c r="U89" s="263">
        <f>'[1]9 класс'!U101</f>
        <v>1</v>
      </c>
      <c r="V89" s="37">
        <v>0</v>
      </c>
      <c r="W89" s="37">
        <v>2</v>
      </c>
      <c r="X89" s="37">
        <v>2</v>
      </c>
      <c r="Y89" s="37">
        <v>0</v>
      </c>
      <c r="Z89" s="37">
        <v>2</v>
      </c>
      <c r="AA89" s="37">
        <v>0</v>
      </c>
      <c r="AB89" s="37">
        <v>0</v>
      </c>
      <c r="AC89" s="37">
        <v>0</v>
      </c>
      <c r="AD89" s="37">
        <v>2</v>
      </c>
      <c r="AE89" s="37">
        <v>0</v>
      </c>
      <c r="AF89" s="263">
        <v>0</v>
      </c>
      <c r="AG89" s="263">
        <v>0</v>
      </c>
      <c r="AH89" s="263">
        <v>1</v>
      </c>
      <c r="AI89" s="263">
        <v>1</v>
      </c>
      <c r="AJ89" s="263">
        <v>1</v>
      </c>
      <c r="AK89" s="263">
        <v>0</v>
      </c>
      <c r="AL89" s="263">
        <v>1</v>
      </c>
      <c r="AM89" s="263">
        <v>1</v>
      </c>
      <c r="AN89" s="263">
        <v>1</v>
      </c>
      <c r="AO89" s="263">
        <v>1</v>
      </c>
      <c r="AP89" s="38">
        <v>0</v>
      </c>
      <c r="AQ89" s="38">
        <v>0.5</v>
      </c>
      <c r="AR89" s="38">
        <v>0.5</v>
      </c>
      <c r="AS89" s="38">
        <v>0.5</v>
      </c>
      <c r="AT89" s="38">
        <v>0.5</v>
      </c>
      <c r="AU89" s="39">
        <v>0</v>
      </c>
      <c r="AV89" s="39">
        <v>0</v>
      </c>
      <c r="AW89" s="39">
        <v>0.5</v>
      </c>
      <c r="AX89" s="39">
        <v>0.5</v>
      </c>
      <c r="AY89" s="39">
        <v>0.5</v>
      </c>
      <c r="AZ89" s="39">
        <v>0.5</v>
      </c>
      <c r="BA89" s="38">
        <v>0</v>
      </c>
      <c r="BB89" s="38">
        <v>0</v>
      </c>
      <c r="BC89" s="38">
        <v>0</v>
      </c>
      <c r="BD89" s="38">
        <v>0</v>
      </c>
      <c r="BE89" s="38">
        <v>0.5</v>
      </c>
      <c r="BF89" s="39">
        <f t="shared" si="4"/>
        <v>25.5</v>
      </c>
      <c r="BG89" s="263">
        <v>27</v>
      </c>
      <c r="BH89" s="53">
        <f t="shared" si="5"/>
        <v>0.43965517241379309</v>
      </c>
      <c r="BI89" s="264" t="s">
        <v>354</v>
      </c>
      <c r="BJ89" s="110" t="s">
        <v>659</v>
      </c>
      <c r="BK89" s="107" t="s">
        <v>470</v>
      </c>
      <c r="BL89" s="107" t="s">
        <v>491</v>
      </c>
      <c r="BM89" s="155" t="s">
        <v>333</v>
      </c>
      <c r="BN89" s="262">
        <v>9</v>
      </c>
      <c r="BO89" s="127" t="s">
        <v>700</v>
      </c>
      <c r="BP89" s="240" t="s">
        <v>560</v>
      </c>
      <c r="BQ89" s="240" t="s">
        <v>692</v>
      </c>
      <c r="BR89" s="240" t="s">
        <v>736</v>
      </c>
    </row>
    <row r="90" spans="1:70" s="390" customFormat="1" ht="18" customHeight="1" x14ac:dyDescent="0.3">
      <c r="A90" s="263" t="s">
        <v>89</v>
      </c>
      <c r="B90" s="263">
        <f>'[1]9 класс'!B64</f>
        <v>1</v>
      </c>
      <c r="C90" s="263">
        <f>'[1]9 класс'!C64</f>
        <v>0</v>
      </c>
      <c r="D90" s="263">
        <f>'[1]9 класс'!D64</f>
        <v>1</v>
      </c>
      <c r="E90" s="263">
        <f>'[1]9 класс'!E64</f>
        <v>1</v>
      </c>
      <c r="F90" s="263">
        <f>'[1]9 класс'!F64</f>
        <v>0</v>
      </c>
      <c r="G90" s="263">
        <f>'[1]9 класс'!G64</f>
        <v>1</v>
      </c>
      <c r="H90" s="263">
        <f>'[1]9 класс'!H64</f>
        <v>0</v>
      </c>
      <c r="I90" s="263">
        <f>'[1]9 класс'!I64</f>
        <v>1</v>
      </c>
      <c r="J90" s="263">
        <f>'[1]9 класс'!J64</f>
        <v>1</v>
      </c>
      <c r="K90" s="263">
        <f>'[1]9 класс'!K64</f>
        <v>1</v>
      </c>
      <c r="L90" s="263">
        <f>'[1]9 класс'!L64</f>
        <v>0</v>
      </c>
      <c r="M90" s="263">
        <f>'[1]9 класс'!M64</f>
        <v>1</v>
      </c>
      <c r="N90" s="263">
        <f>'[1]9 класс'!N64</f>
        <v>0</v>
      </c>
      <c r="O90" s="263">
        <f>'[1]9 класс'!O64</f>
        <v>1</v>
      </c>
      <c r="P90" s="263">
        <f>'[1]9 класс'!P64</f>
        <v>0</v>
      </c>
      <c r="Q90" s="263">
        <f>'[1]9 класс'!Q64</f>
        <v>0</v>
      </c>
      <c r="R90" s="263">
        <f>'[1]9 класс'!R64</f>
        <v>1</v>
      </c>
      <c r="S90" s="263">
        <f>'[1]9 класс'!S64</f>
        <v>1</v>
      </c>
      <c r="T90" s="263">
        <f>'[1]9 класс'!T64</f>
        <v>0</v>
      </c>
      <c r="U90" s="263">
        <f>'[1]9 класс'!U64</f>
        <v>0</v>
      </c>
      <c r="V90" s="37">
        <v>0</v>
      </c>
      <c r="W90" s="37">
        <v>2</v>
      </c>
      <c r="X90" s="37">
        <v>0</v>
      </c>
      <c r="Y90" s="37">
        <v>0</v>
      </c>
      <c r="Z90" s="37">
        <v>2</v>
      </c>
      <c r="AA90" s="37">
        <v>0</v>
      </c>
      <c r="AB90" s="37">
        <v>0</v>
      </c>
      <c r="AC90" s="37">
        <v>0</v>
      </c>
      <c r="AD90" s="37">
        <v>2</v>
      </c>
      <c r="AE90" s="37">
        <v>0</v>
      </c>
      <c r="AF90" s="263">
        <v>0</v>
      </c>
      <c r="AG90" s="263">
        <v>0</v>
      </c>
      <c r="AH90" s="263">
        <v>1</v>
      </c>
      <c r="AI90" s="263">
        <v>0</v>
      </c>
      <c r="AJ90" s="263">
        <v>0</v>
      </c>
      <c r="AK90" s="263">
        <v>1</v>
      </c>
      <c r="AL90" s="263">
        <v>0</v>
      </c>
      <c r="AM90" s="263">
        <v>0</v>
      </c>
      <c r="AN90" s="263">
        <v>0</v>
      </c>
      <c r="AO90" s="263">
        <v>0</v>
      </c>
      <c r="AP90" s="38">
        <v>0.5</v>
      </c>
      <c r="AQ90" s="38">
        <v>0.5</v>
      </c>
      <c r="AR90" s="38">
        <v>0.5</v>
      </c>
      <c r="AS90" s="38">
        <v>0.5</v>
      </c>
      <c r="AT90" s="38">
        <v>0.5</v>
      </c>
      <c r="AU90" s="39">
        <v>0.5</v>
      </c>
      <c r="AV90" s="39">
        <v>0.5</v>
      </c>
      <c r="AW90" s="39">
        <v>0.5</v>
      </c>
      <c r="AX90" s="39">
        <v>0.5</v>
      </c>
      <c r="AY90" s="39">
        <v>0.5</v>
      </c>
      <c r="AZ90" s="39">
        <v>0.5</v>
      </c>
      <c r="BA90" s="38">
        <v>0</v>
      </c>
      <c r="BB90" s="38">
        <v>0</v>
      </c>
      <c r="BC90" s="38">
        <v>0.5</v>
      </c>
      <c r="BD90" s="38">
        <v>0</v>
      </c>
      <c r="BE90" s="38">
        <v>0.5</v>
      </c>
      <c r="BF90" s="39">
        <f t="shared" si="4"/>
        <v>25.5</v>
      </c>
      <c r="BG90" s="263">
        <v>27</v>
      </c>
      <c r="BH90" s="53">
        <f t="shared" si="5"/>
        <v>0.43965517241379309</v>
      </c>
      <c r="BI90" s="264" t="s">
        <v>354</v>
      </c>
      <c r="BJ90" s="372" t="s">
        <v>628</v>
      </c>
      <c r="BK90" s="373" t="s">
        <v>629</v>
      </c>
      <c r="BL90" s="373" t="s">
        <v>534</v>
      </c>
      <c r="BM90" s="155" t="s">
        <v>340</v>
      </c>
      <c r="BN90" s="262">
        <v>9</v>
      </c>
      <c r="BO90" s="118" t="s">
        <v>729</v>
      </c>
      <c r="BP90" s="119" t="s">
        <v>730</v>
      </c>
      <c r="BQ90" s="119" t="s">
        <v>731</v>
      </c>
      <c r="BR90" s="119" t="s">
        <v>473</v>
      </c>
    </row>
    <row r="91" spans="1:70" s="390" customFormat="1" ht="18" customHeight="1" x14ac:dyDescent="0.3">
      <c r="A91" s="263" t="s">
        <v>142</v>
      </c>
      <c r="B91" s="263">
        <f>'[1]9 класс'!B117</f>
        <v>0</v>
      </c>
      <c r="C91" s="263">
        <f>'[1]9 класс'!C117</f>
        <v>0</v>
      </c>
      <c r="D91" s="263">
        <f>'[1]9 класс'!D117</f>
        <v>1</v>
      </c>
      <c r="E91" s="263">
        <f>'[1]9 класс'!E117</f>
        <v>1</v>
      </c>
      <c r="F91" s="263">
        <f>'[1]9 класс'!F117</f>
        <v>0</v>
      </c>
      <c r="G91" s="263">
        <f>'[1]9 класс'!G117</f>
        <v>1</v>
      </c>
      <c r="H91" s="263">
        <f>'[1]9 класс'!H117</f>
        <v>1</v>
      </c>
      <c r="I91" s="263">
        <f>'[1]9 класс'!I117</f>
        <v>0</v>
      </c>
      <c r="J91" s="263">
        <f>'[1]9 класс'!J117</f>
        <v>0</v>
      </c>
      <c r="K91" s="263">
        <f>'[1]9 класс'!K117</f>
        <v>0</v>
      </c>
      <c r="L91" s="263">
        <f>'[1]9 класс'!L117</f>
        <v>1</v>
      </c>
      <c r="M91" s="263">
        <f>'[1]9 класс'!M117</f>
        <v>0</v>
      </c>
      <c r="N91" s="263">
        <f>'[1]9 класс'!N117</f>
        <v>0</v>
      </c>
      <c r="O91" s="263">
        <f>'[1]9 класс'!O117</f>
        <v>0</v>
      </c>
      <c r="P91" s="263">
        <f>'[1]9 класс'!P117</f>
        <v>0</v>
      </c>
      <c r="Q91" s="263">
        <f>'[1]9 класс'!Q117</f>
        <v>0</v>
      </c>
      <c r="R91" s="263">
        <f>'[1]9 класс'!R117</f>
        <v>0</v>
      </c>
      <c r="S91" s="263">
        <f>'[1]9 класс'!S117</f>
        <v>1</v>
      </c>
      <c r="T91" s="263">
        <f>'[1]9 класс'!T117</f>
        <v>1</v>
      </c>
      <c r="U91" s="263">
        <f>'[1]9 класс'!U117</f>
        <v>0</v>
      </c>
      <c r="V91" s="37">
        <v>0</v>
      </c>
      <c r="W91" s="37">
        <v>2</v>
      </c>
      <c r="X91" s="37">
        <v>0</v>
      </c>
      <c r="Y91" s="37">
        <v>2</v>
      </c>
      <c r="Z91" s="37">
        <v>2</v>
      </c>
      <c r="AA91" s="37">
        <v>0</v>
      </c>
      <c r="AB91" s="37">
        <v>0</v>
      </c>
      <c r="AC91" s="37">
        <v>2</v>
      </c>
      <c r="AD91" s="37">
        <v>2</v>
      </c>
      <c r="AE91" s="37">
        <v>0</v>
      </c>
      <c r="AF91" s="263">
        <v>1</v>
      </c>
      <c r="AG91" s="263">
        <v>1</v>
      </c>
      <c r="AH91" s="263">
        <v>1</v>
      </c>
      <c r="AI91" s="263">
        <v>0</v>
      </c>
      <c r="AJ91" s="263">
        <v>0</v>
      </c>
      <c r="AK91" s="263">
        <v>0</v>
      </c>
      <c r="AL91" s="263">
        <v>0</v>
      </c>
      <c r="AM91" s="263">
        <v>0</v>
      </c>
      <c r="AN91" s="263">
        <v>0</v>
      </c>
      <c r="AO91" s="263">
        <v>1</v>
      </c>
      <c r="AP91" s="38">
        <v>0.5</v>
      </c>
      <c r="AQ91" s="38">
        <v>0</v>
      </c>
      <c r="AR91" s="38">
        <v>0.5</v>
      </c>
      <c r="AS91" s="38">
        <v>0.5</v>
      </c>
      <c r="AT91" s="38">
        <v>0</v>
      </c>
      <c r="AU91" s="39">
        <v>0</v>
      </c>
      <c r="AV91" s="39">
        <v>0</v>
      </c>
      <c r="AW91" s="39">
        <v>0.5</v>
      </c>
      <c r="AX91" s="39">
        <v>0.5</v>
      </c>
      <c r="AY91" s="39">
        <v>0.5</v>
      </c>
      <c r="AZ91" s="39">
        <v>0.5</v>
      </c>
      <c r="BA91" s="38">
        <v>0.5</v>
      </c>
      <c r="BB91" s="38">
        <v>0</v>
      </c>
      <c r="BC91" s="38">
        <v>0</v>
      </c>
      <c r="BD91" s="38">
        <v>0</v>
      </c>
      <c r="BE91" s="38">
        <v>0.5</v>
      </c>
      <c r="BF91" s="39">
        <f t="shared" si="4"/>
        <v>25.5</v>
      </c>
      <c r="BG91" s="263">
        <v>27</v>
      </c>
      <c r="BH91" s="53">
        <f t="shared" si="5"/>
        <v>0.43965517241379309</v>
      </c>
      <c r="BI91" s="264" t="s">
        <v>354</v>
      </c>
      <c r="BJ91" s="372" t="s">
        <v>632</v>
      </c>
      <c r="BK91" s="373" t="s">
        <v>633</v>
      </c>
      <c r="BL91" s="373" t="s">
        <v>634</v>
      </c>
      <c r="BM91" s="155" t="s">
        <v>328</v>
      </c>
      <c r="BN91" s="262">
        <v>9</v>
      </c>
      <c r="BO91" s="118" t="s">
        <v>707</v>
      </c>
      <c r="BP91" s="119" t="s">
        <v>752</v>
      </c>
      <c r="BQ91" s="119" t="s">
        <v>753</v>
      </c>
      <c r="BR91" s="119" t="s">
        <v>710</v>
      </c>
    </row>
    <row r="92" spans="1:70" s="390" customFormat="1" ht="18" customHeight="1" x14ac:dyDescent="0.3">
      <c r="A92" s="263" t="s">
        <v>73</v>
      </c>
      <c r="B92" s="263">
        <f>'[1]9 класс'!B48</f>
        <v>1</v>
      </c>
      <c r="C92" s="263">
        <f>'[1]9 класс'!C48</f>
        <v>0</v>
      </c>
      <c r="D92" s="263">
        <f>'[1]9 класс'!D48</f>
        <v>0</v>
      </c>
      <c r="E92" s="263">
        <f>'[1]9 класс'!E48</f>
        <v>0</v>
      </c>
      <c r="F92" s="263">
        <f>'[1]9 класс'!F48</f>
        <v>0</v>
      </c>
      <c r="G92" s="263">
        <f>'[1]9 класс'!G48</f>
        <v>1</v>
      </c>
      <c r="H92" s="263">
        <f>'[1]9 класс'!H48</f>
        <v>0</v>
      </c>
      <c r="I92" s="263">
        <f>'[1]9 класс'!I48</f>
        <v>0</v>
      </c>
      <c r="J92" s="263">
        <f>'[1]9 класс'!J48</f>
        <v>0</v>
      </c>
      <c r="K92" s="263">
        <f>'[1]9 класс'!K48</f>
        <v>1</v>
      </c>
      <c r="L92" s="263">
        <f>'[1]9 класс'!L48</f>
        <v>0</v>
      </c>
      <c r="M92" s="263">
        <f>'[1]9 класс'!M48</f>
        <v>0</v>
      </c>
      <c r="N92" s="263">
        <f>'[1]9 класс'!N48</f>
        <v>0</v>
      </c>
      <c r="O92" s="263">
        <f>'[1]9 класс'!O48</f>
        <v>1</v>
      </c>
      <c r="P92" s="263">
        <f>'[1]9 класс'!P48</f>
        <v>0</v>
      </c>
      <c r="Q92" s="263">
        <f>'[1]9 класс'!Q48</f>
        <v>0</v>
      </c>
      <c r="R92" s="263">
        <f>'[1]9 класс'!R48</f>
        <v>0</v>
      </c>
      <c r="S92" s="263">
        <f>'[1]9 класс'!S48</f>
        <v>1</v>
      </c>
      <c r="T92" s="263">
        <f>'[1]9 класс'!T48</f>
        <v>1</v>
      </c>
      <c r="U92" s="263">
        <f>'[1]9 класс'!U48</f>
        <v>0</v>
      </c>
      <c r="V92" s="37">
        <v>0</v>
      </c>
      <c r="W92" s="37">
        <v>2</v>
      </c>
      <c r="X92" s="37">
        <v>2</v>
      </c>
      <c r="Y92" s="37">
        <v>0</v>
      </c>
      <c r="Z92" s="37">
        <v>0</v>
      </c>
      <c r="AA92" s="37">
        <v>2</v>
      </c>
      <c r="AB92" s="37">
        <v>2</v>
      </c>
      <c r="AC92" s="37">
        <v>0</v>
      </c>
      <c r="AD92" s="37">
        <v>0</v>
      </c>
      <c r="AE92" s="37">
        <v>0</v>
      </c>
      <c r="AF92" s="263">
        <v>1</v>
      </c>
      <c r="AG92" s="263">
        <v>1</v>
      </c>
      <c r="AH92" s="263">
        <v>1</v>
      </c>
      <c r="AI92" s="263">
        <v>1</v>
      </c>
      <c r="AJ92" s="263">
        <v>0</v>
      </c>
      <c r="AK92" s="263">
        <v>0</v>
      </c>
      <c r="AL92" s="263">
        <v>1</v>
      </c>
      <c r="AM92" s="263">
        <v>0</v>
      </c>
      <c r="AN92" s="263">
        <v>0</v>
      </c>
      <c r="AO92" s="263">
        <v>1</v>
      </c>
      <c r="AP92" s="38">
        <v>0.5</v>
      </c>
      <c r="AQ92" s="38">
        <v>0.5</v>
      </c>
      <c r="AR92" s="38">
        <v>0</v>
      </c>
      <c r="AS92" s="38">
        <v>0</v>
      </c>
      <c r="AT92" s="38">
        <v>0.5</v>
      </c>
      <c r="AU92" s="39">
        <v>0.5</v>
      </c>
      <c r="AV92" s="39">
        <v>0.5</v>
      </c>
      <c r="AW92" s="39">
        <v>0.5</v>
      </c>
      <c r="AX92" s="39">
        <v>0.5</v>
      </c>
      <c r="AY92" s="39">
        <v>0.5</v>
      </c>
      <c r="AZ92" s="39">
        <v>0.5</v>
      </c>
      <c r="BA92" s="38">
        <v>0</v>
      </c>
      <c r="BB92" s="38">
        <v>0</v>
      </c>
      <c r="BC92" s="38">
        <v>0.5</v>
      </c>
      <c r="BD92" s="38">
        <v>0</v>
      </c>
      <c r="BE92" s="38">
        <v>0.5</v>
      </c>
      <c r="BF92" s="39">
        <f t="shared" si="4"/>
        <v>25.5</v>
      </c>
      <c r="BG92" s="263">
        <v>27</v>
      </c>
      <c r="BH92" s="53">
        <f t="shared" si="5"/>
        <v>0.43965517241379309</v>
      </c>
      <c r="BI92" s="264" t="s">
        <v>354</v>
      </c>
      <c r="BJ92" s="381" t="s">
        <v>563</v>
      </c>
      <c r="BK92" s="382" t="s">
        <v>480</v>
      </c>
      <c r="BL92" s="382" t="s">
        <v>510</v>
      </c>
      <c r="BM92" s="155" t="s">
        <v>343</v>
      </c>
      <c r="BN92" s="262">
        <v>9</v>
      </c>
      <c r="BO92" s="383" t="s">
        <v>737</v>
      </c>
      <c r="BP92" s="384" t="s">
        <v>1498</v>
      </c>
      <c r="BQ92" s="384" t="s">
        <v>577</v>
      </c>
      <c r="BR92" s="384" t="s">
        <v>499</v>
      </c>
    </row>
    <row r="93" spans="1:70" s="390" customFormat="1" ht="18" customHeight="1" x14ac:dyDescent="0.3">
      <c r="A93" s="263" t="s">
        <v>75</v>
      </c>
      <c r="B93" s="263">
        <f>'[1]9 класс'!B50</f>
        <v>1</v>
      </c>
      <c r="C93" s="263">
        <f>'[1]9 класс'!C50</f>
        <v>0</v>
      </c>
      <c r="D93" s="263">
        <f>'[1]9 класс'!D50</f>
        <v>0</v>
      </c>
      <c r="E93" s="263">
        <f>'[1]9 класс'!E50</f>
        <v>0</v>
      </c>
      <c r="F93" s="263">
        <f>'[1]9 класс'!F50</f>
        <v>0</v>
      </c>
      <c r="G93" s="263">
        <f>'[1]9 класс'!G50</f>
        <v>1</v>
      </c>
      <c r="H93" s="263">
        <f>'[1]9 класс'!H50</f>
        <v>0</v>
      </c>
      <c r="I93" s="263">
        <f>'[1]9 класс'!I50</f>
        <v>0</v>
      </c>
      <c r="J93" s="263">
        <f>'[1]9 класс'!J50</f>
        <v>0</v>
      </c>
      <c r="K93" s="263">
        <f>'[1]9 класс'!K50</f>
        <v>1</v>
      </c>
      <c r="L93" s="263">
        <f>'[1]9 класс'!L50</f>
        <v>0</v>
      </c>
      <c r="M93" s="263">
        <f>'[1]9 класс'!M50</f>
        <v>0</v>
      </c>
      <c r="N93" s="263">
        <f>'[1]9 класс'!N50</f>
        <v>0</v>
      </c>
      <c r="O93" s="263">
        <f>'[1]9 класс'!O50</f>
        <v>0</v>
      </c>
      <c r="P93" s="263">
        <f>'[1]9 класс'!P50</f>
        <v>1</v>
      </c>
      <c r="Q93" s="263">
        <f>'[1]9 класс'!Q50</f>
        <v>0</v>
      </c>
      <c r="R93" s="263">
        <f>'[1]9 класс'!R50</f>
        <v>1</v>
      </c>
      <c r="S93" s="263">
        <f>'[1]9 класс'!S50</f>
        <v>0</v>
      </c>
      <c r="T93" s="263">
        <f>'[1]9 класс'!T50</f>
        <v>1</v>
      </c>
      <c r="U93" s="263">
        <f>'[1]9 класс'!U50</f>
        <v>0</v>
      </c>
      <c r="V93" s="37">
        <v>2</v>
      </c>
      <c r="W93" s="37">
        <v>2</v>
      </c>
      <c r="X93" s="37">
        <v>2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2</v>
      </c>
      <c r="AE93" s="37">
        <v>0</v>
      </c>
      <c r="AF93" s="263">
        <v>1</v>
      </c>
      <c r="AG93" s="263">
        <v>1</v>
      </c>
      <c r="AH93" s="263">
        <v>1</v>
      </c>
      <c r="AI93" s="263">
        <v>1</v>
      </c>
      <c r="AJ93" s="263">
        <v>1</v>
      </c>
      <c r="AK93" s="263">
        <v>1</v>
      </c>
      <c r="AL93" s="263">
        <v>0</v>
      </c>
      <c r="AM93" s="263">
        <v>0</v>
      </c>
      <c r="AN93" s="263">
        <v>0</v>
      </c>
      <c r="AO93" s="263">
        <v>1</v>
      </c>
      <c r="AP93" s="38">
        <v>0.5</v>
      </c>
      <c r="AQ93" s="38">
        <v>0</v>
      </c>
      <c r="AR93" s="38">
        <v>0.5</v>
      </c>
      <c r="AS93" s="38">
        <v>0</v>
      </c>
      <c r="AT93" s="38">
        <v>0</v>
      </c>
      <c r="AU93" s="39">
        <v>0.5</v>
      </c>
      <c r="AV93" s="39">
        <v>0.5</v>
      </c>
      <c r="AW93" s="39">
        <v>0.5</v>
      </c>
      <c r="AX93" s="39">
        <v>0.5</v>
      </c>
      <c r="AY93" s="39">
        <v>0.5</v>
      </c>
      <c r="AZ93" s="39">
        <v>0.5</v>
      </c>
      <c r="BA93" s="38">
        <v>0</v>
      </c>
      <c r="BB93" s="38">
        <v>0</v>
      </c>
      <c r="BC93" s="38">
        <v>0</v>
      </c>
      <c r="BD93" s="38">
        <v>0</v>
      </c>
      <c r="BE93" s="38">
        <v>0.5</v>
      </c>
      <c r="BF93" s="39">
        <f t="shared" si="4"/>
        <v>25.5</v>
      </c>
      <c r="BG93" s="263">
        <v>27</v>
      </c>
      <c r="BH93" s="53">
        <f t="shared" si="5"/>
        <v>0.43965517241379309</v>
      </c>
      <c r="BI93" s="264" t="s">
        <v>354</v>
      </c>
      <c r="BJ93" s="372" t="s">
        <v>558</v>
      </c>
      <c r="BK93" s="373" t="s">
        <v>559</v>
      </c>
      <c r="BL93" s="373" t="s">
        <v>491</v>
      </c>
      <c r="BM93" s="155" t="s">
        <v>342</v>
      </c>
      <c r="BN93" s="262">
        <v>9</v>
      </c>
      <c r="BO93" s="118" t="s">
        <v>700</v>
      </c>
      <c r="BP93" s="119" t="s">
        <v>511</v>
      </c>
      <c r="BQ93" s="119" t="s">
        <v>705</v>
      </c>
      <c r="BR93" s="119" t="s">
        <v>703</v>
      </c>
    </row>
    <row r="94" spans="1:70" s="390" customFormat="1" ht="18" customHeight="1" x14ac:dyDescent="0.3">
      <c r="A94" s="263" t="s">
        <v>82</v>
      </c>
      <c r="B94" s="263">
        <f>'[1]9 класс'!B57</f>
        <v>1</v>
      </c>
      <c r="C94" s="263">
        <f>'[1]9 класс'!C57</f>
        <v>0</v>
      </c>
      <c r="D94" s="263">
        <f>'[1]9 класс'!D57</f>
        <v>0</v>
      </c>
      <c r="E94" s="263">
        <f>'[1]9 класс'!E57</f>
        <v>0</v>
      </c>
      <c r="F94" s="263">
        <f>'[1]9 класс'!F57</f>
        <v>0</v>
      </c>
      <c r="G94" s="263">
        <f>'[1]9 класс'!G57</f>
        <v>0</v>
      </c>
      <c r="H94" s="263">
        <f>'[1]9 класс'!H57</f>
        <v>1</v>
      </c>
      <c r="I94" s="263">
        <f>'[1]9 класс'!I57</f>
        <v>0</v>
      </c>
      <c r="J94" s="263">
        <f>'[1]9 класс'!J57</f>
        <v>0</v>
      </c>
      <c r="K94" s="263">
        <f>'[1]9 класс'!K57</f>
        <v>0</v>
      </c>
      <c r="L94" s="263">
        <f>'[1]9 класс'!L57</f>
        <v>0</v>
      </c>
      <c r="M94" s="263">
        <f>'[1]9 класс'!M57</f>
        <v>1</v>
      </c>
      <c r="N94" s="263">
        <f>'[1]9 класс'!N57</f>
        <v>0</v>
      </c>
      <c r="O94" s="263">
        <f>'[1]9 класс'!O57</f>
        <v>1</v>
      </c>
      <c r="P94" s="263">
        <f>'[1]9 класс'!P57</f>
        <v>0</v>
      </c>
      <c r="Q94" s="263">
        <f>'[1]9 класс'!Q57</f>
        <v>0</v>
      </c>
      <c r="R94" s="263">
        <f>'[1]9 класс'!R57</f>
        <v>1</v>
      </c>
      <c r="S94" s="263">
        <f>'[1]9 класс'!S57</f>
        <v>1</v>
      </c>
      <c r="T94" s="263">
        <f>'[1]9 класс'!T57</f>
        <v>1</v>
      </c>
      <c r="U94" s="263">
        <f>'[1]9 класс'!U57</f>
        <v>1</v>
      </c>
      <c r="V94" s="37">
        <v>0</v>
      </c>
      <c r="W94" s="37">
        <v>2</v>
      </c>
      <c r="X94" s="37">
        <v>2</v>
      </c>
      <c r="Y94" s="37">
        <v>0</v>
      </c>
      <c r="Z94" s="37">
        <v>2</v>
      </c>
      <c r="AA94" s="37">
        <v>2</v>
      </c>
      <c r="AB94" s="37">
        <v>0</v>
      </c>
      <c r="AC94" s="37">
        <v>0</v>
      </c>
      <c r="AD94" s="37">
        <v>0</v>
      </c>
      <c r="AE94" s="37">
        <v>0</v>
      </c>
      <c r="AF94" s="263">
        <v>1</v>
      </c>
      <c r="AG94" s="263">
        <v>0</v>
      </c>
      <c r="AH94" s="263">
        <v>1</v>
      </c>
      <c r="AI94" s="263">
        <v>0</v>
      </c>
      <c r="AJ94" s="263">
        <v>1</v>
      </c>
      <c r="AK94" s="263">
        <v>1</v>
      </c>
      <c r="AL94" s="263">
        <v>1</v>
      </c>
      <c r="AM94" s="263">
        <v>1</v>
      </c>
      <c r="AN94" s="263">
        <v>0</v>
      </c>
      <c r="AO94" s="263">
        <v>0</v>
      </c>
      <c r="AP94" s="38">
        <v>0.5</v>
      </c>
      <c r="AQ94" s="38">
        <v>0.5</v>
      </c>
      <c r="AR94" s="38">
        <v>0</v>
      </c>
      <c r="AS94" s="38">
        <v>0.5</v>
      </c>
      <c r="AT94" s="38">
        <v>0.5</v>
      </c>
      <c r="AU94" s="39">
        <v>0</v>
      </c>
      <c r="AV94" s="39">
        <v>0</v>
      </c>
      <c r="AW94" s="39">
        <v>0</v>
      </c>
      <c r="AX94" s="39">
        <v>0</v>
      </c>
      <c r="AY94" s="39">
        <v>0.5</v>
      </c>
      <c r="AZ94" s="39">
        <v>0.5</v>
      </c>
      <c r="BA94" s="38">
        <v>0</v>
      </c>
      <c r="BB94" s="38">
        <v>0</v>
      </c>
      <c r="BC94" s="38">
        <v>0</v>
      </c>
      <c r="BD94" s="38">
        <v>0</v>
      </c>
      <c r="BE94" s="38">
        <v>0.5</v>
      </c>
      <c r="BF94" s="39">
        <f t="shared" si="4"/>
        <v>25.5</v>
      </c>
      <c r="BG94" s="263">
        <v>27</v>
      </c>
      <c r="BH94" s="53">
        <f t="shared" si="5"/>
        <v>0.43965517241379309</v>
      </c>
      <c r="BI94" s="264" t="s">
        <v>354</v>
      </c>
      <c r="BJ94" s="372" t="s">
        <v>637</v>
      </c>
      <c r="BK94" s="373" t="s">
        <v>638</v>
      </c>
      <c r="BL94" s="373" t="s">
        <v>639</v>
      </c>
      <c r="BM94" s="155" t="s">
        <v>340</v>
      </c>
      <c r="BN94" s="262">
        <v>9</v>
      </c>
      <c r="BO94" s="118" t="s">
        <v>760</v>
      </c>
      <c r="BP94" s="119" t="s">
        <v>730</v>
      </c>
      <c r="BQ94" s="119" t="s">
        <v>731</v>
      </c>
      <c r="BR94" s="119" t="s">
        <v>473</v>
      </c>
    </row>
    <row r="95" spans="1:70" s="390" customFormat="1" ht="18" customHeight="1" x14ac:dyDescent="0.3">
      <c r="A95" s="263" t="s">
        <v>110</v>
      </c>
      <c r="B95" s="263">
        <f>'[1]9 класс'!B85</f>
        <v>1</v>
      </c>
      <c r="C95" s="263">
        <f>'[1]9 класс'!C85</f>
        <v>1</v>
      </c>
      <c r="D95" s="263">
        <f>'[1]9 класс'!D85</f>
        <v>0</v>
      </c>
      <c r="E95" s="263">
        <f>'[1]9 класс'!E85</f>
        <v>1</v>
      </c>
      <c r="F95" s="263">
        <f>'[1]9 класс'!F85</f>
        <v>0</v>
      </c>
      <c r="G95" s="263">
        <f>'[1]9 класс'!G85</f>
        <v>1</v>
      </c>
      <c r="H95" s="263">
        <f>'[1]9 класс'!H85</f>
        <v>0</v>
      </c>
      <c r="I95" s="263">
        <f>'[1]9 класс'!I85</f>
        <v>0</v>
      </c>
      <c r="J95" s="263">
        <f>'[1]9 класс'!J85</f>
        <v>0</v>
      </c>
      <c r="K95" s="263">
        <f>'[1]9 класс'!K85</f>
        <v>0</v>
      </c>
      <c r="L95" s="263">
        <f>'[1]9 класс'!L85</f>
        <v>1</v>
      </c>
      <c r="M95" s="263">
        <f>'[1]9 класс'!M85</f>
        <v>0</v>
      </c>
      <c r="N95" s="263">
        <f>'[1]9 класс'!N85</f>
        <v>1</v>
      </c>
      <c r="O95" s="263">
        <f>'[1]9 класс'!O85</f>
        <v>0</v>
      </c>
      <c r="P95" s="263">
        <f>'[1]9 класс'!P85</f>
        <v>0</v>
      </c>
      <c r="Q95" s="263">
        <f>'[1]9 класс'!Q85</f>
        <v>0</v>
      </c>
      <c r="R95" s="263">
        <f>'[1]9 класс'!R85</f>
        <v>0</v>
      </c>
      <c r="S95" s="263">
        <f>'[1]9 класс'!S85</f>
        <v>1</v>
      </c>
      <c r="T95" s="263">
        <f>'[1]9 класс'!T85</f>
        <v>0</v>
      </c>
      <c r="U95" s="263">
        <f>'[1]9 класс'!U85</f>
        <v>0</v>
      </c>
      <c r="V95" s="37">
        <v>2</v>
      </c>
      <c r="W95" s="37">
        <v>2</v>
      </c>
      <c r="X95" s="37">
        <v>0</v>
      </c>
      <c r="Y95" s="37">
        <v>0</v>
      </c>
      <c r="Z95" s="37">
        <v>2</v>
      </c>
      <c r="AA95" s="37">
        <v>0</v>
      </c>
      <c r="AB95" s="37">
        <v>0</v>
      </c>
      <c r="AC95" s="37">
        <v>0</v>
      </c>
      <c r="AD95" s="37">
        <v>2</v>
      </c>
      <c r="AE95" s="37">
        <v>0</v>
      </c>
      <c r="AF95" s="263">
        <v>0</v>
      </c>
      <c r="AG95" s="263">
        <v>0</v>
      </c>
      <c r="AH95" s="263">
        <v>1</v>
      </c>
      <c r="AI95" s="263">
        <v>0</v>
      </c>
      <c r="AJ95" s="263">
        <v>1</v>
      </c>
      <c r="AK95" s="263">
        <v>1</v>
      </c>
      <c r="AL95" s="263">
        <v>0</v>
      </c>
      <c r="AM95" s="263">
        <v>0</v>
      </c>
      <c r="AN95" s="263">
        <v>0</v>
      </c>
      <c r="AO95" s="263">
        <v>1</v>
      </c>
      <c r="AP95" s="38">
        <v>0.5</v>
      </c>
      <c r="AQ95" s="38">
        <v>0.5</v>
      </c>
      <c r="AR95" s="38">
        <v>0</v>
      </c>
      <c r="AS95" s="38">
        <v>0.5</v>
      </c>
      <c r="AT95" s="38">
        <v>0.5</v>
      </c>
      <c r="AU95" s="39">
        <v>0.5</v>
      </c>
      <c r="AV95" s="39">
        <v>0.5</v>
      </c>
      <c r="AW95" s="39">
        <v>0.5</v>
      </c>
      <c r="AX95" s="39">
        <v>0.5</v>
      </c>
      <c r="AY95" s="39">
        <v>0.5</v>
      </c>
      <c r="AZ95" s="39">
        <v>0.5</v>
      </c>
      <c r="BA95" s="38">
        <v>0</v>
      </c>
      <c r="BB95" s="38">
        <v>0.5</v>
      </c>
      <c r="BC95" s="38">
        <v>0</v>
      </c>
      <c r="BD95" s="38">
        <v>0</v>
      </c>
      <c r="BE95" s="38">
        <v>0.5</v>
      </c>
      <c r="BF95" s="39">
        <f t="shared" si="4"/>
        <v>25</v>
      </c>
      <c r="BG95" s="263">
        <v>28</v>
      </c>
      <c r="BH95" s="53">
        <f t="shared" si="5"/>
        <v>0.43103448275862066</v>
      </c>
      <c r="BI95" s="264" t="s">
        <v>354</v>
      </c>
      <c r="BJ95" s="372" t="s">
        <v>642</v>
      </c>
      <c r="BK95" s="373" t="s">
        <v>543</v>
      </c>
      <c r="BL95" s="373" t="s">
        <v>594</v>
      </c>
      <c r="BM95" s="155" t="s">
        <v>337</v>
      </c>
      <c r="BN95" s="262">
        <v>9</v>
      </c>
      <c r="BO95" s="118" t="s">
        <v>725</v>
      </c>
      <c r="BP95" s="119" t="s">
        <v>761</v>
      </c>
      <c r="BQ95" s="119" t="s">
        <v>762</v>
      </c>
      <c r="BR95" s="119" t="s">
        <v>516</v>
      </c>
    </row>
    <row r="96" spans="1:70" s="390" customFormat="1" ht="18" customHeight="1" x14ac:dyDescent="0.3">
      <c r="A96" s="263" t="s">
        <v>159</v>
      </c>
      <c r="B96" s="263">
        <f>'[1]9 класс'!B134</f>
        <v>1</v>
      </c>
      <c r="C96" s="263">
        <f>'[1]9 класс'!C134</f>
        <v>0</v>
      </c>
      <c r="D96" s="263">
        <f>'[1]9 класс'!D134</f>
        <v>1</v>
      </c>
      <c r="E96" s="263">
        <f>'[1]9 класс'!E134</f>
        <v>0</v>
      </c>
      <c r="F96" s="263">
        <f>'[1]9 класс'!F134</f>
        <v>0</v>
      </c>
      <c r="G96" s="263">
        <f>'[1]9 класс'!G134</f>
        <v>0</v>
      </c>
      <c r="H96" s="263">
        <f>'[1]9 класс'!H134</f>
        <v>0</v>
      </c>
      <c r="I96" s="263">
        <f>'[1]9 класс'!I134</f>
        <v>0</v>
      </c>
      <c r="J96" s="263">
        <f>'[1]9 класс'!J134</f>
        <v>0</v>
      </c>
      <c r="K96" s="263">
        <f>'[1]9 класс'!K134</f>
        <v>0</v>
      </c>
      <c r="L96" s="263">
        <f>'[1]9 класс'!L134</f>
        <v>0</v>
      </c>
      <c r="M96" s="263">
        <f>'[1]9 класс'!M134</f>
        <v>0</v>
      </c>
      <c r="N96" s="263">
        <f>'[1]9 класс'!N134</f>
        <v>0</v>
      </c>
      <c r="O96" s="263">
        <f>'[1]9 класс'!O134</f>
        <v>0</v>
      </c>
      <c r="P96" s="263">
        <f>'[1]9 класс'!P134</f>
        <v>0</v>
      </c>
      <c r="Q96" s="263">
        <f>'[1]9 класс'!Q134</f>
        <v>0</v>
      </c>
      <c r="R96" s="263">
        <f>'[1]9 класс'!R134</f>
        <v>0</v>
      </c>
      <c r="S96" s="263">
        <f>'[1]9 класс'!S134</f>
        <v>0</v>
      </c>
      <c r="T96" s="263">
        <f>'[1]9 класс'!T134</f>
        <v>1</v>
      </c>
      <c r="U96" s="263">
        <f>'[1]9 класс'!U134</f>
        <v>0</v>
      </c>
      <c r="V96" s="37">
        <v>0</v>
      </c>
      <c r="W96" s="37">
        <v>2</v>
      </c>
      <c r="X96" s="37">
        <v>2</v>
      </c>
      <c r="Y96" s="37">
        <v>0</v>
      </c>
      <c r="Z96" s="37">
        <v>2</v>
      </c>
      <c r="AA96" s="37">
        <v>2</v>
      </c>
      <c r="AB96" s="37">
        <v>0</v>
      </c>
      <c r="AC96" s="37">
        <v>0</v>
      </c>
      <c r="AD96" s="37">
        <v>2</v>
      </c>
      <c r="AE96" s="37">
        <v>0</v>
      </c>
      <c r="AF96" s="263">
        <v>1</v>
      </c>
      <c r="AG96" s="263">
        <v>0</v>
      </c>
      <c r="AH96" s="263">
        <v>1</v>
      </c>
      <c r="AI96" s="263">
        <v>1</v>
      </c>
      <c r="AJ96" s="263">
        <v>0</v>
      </c>
      <c r="AK96" s="263">
        <v>0</v>
      </c>
      <c r="AL96" s="263">
        <v>1</v>
      </c>
      <c r="AM96" s="263">
        <v>1</v>
      </c>
      <c r="AN96" s="263">
        <v>1</v>
      </c>
      <c r="AO96" s="263">
        <v>1</v>
      </c>
      <c r="AP96" s="38">
        <v>0</v>
      </c>
      <c r="AQ96" s="38">
        <v>0</v>
      </c>
      <c r="AR96" s="38">
        <v>0.5</v>
      </c>
      <c r="AS96" s="38">
        <v>0.5</v>
      </c>
      <c r="AT96" s="38">
        <v>0</v>
      </c>
      <c r="AU96" s="39">
        <v>0.5</v>
      </c>
      <c r="AV96" s="39">
        <v>0.5</v>
      </c>
      <c r="AW96" s="39">
        <v>0.5</v>
      </c>
      <c r="AX96" s="39">
        <v>0.5</v>
      </c>
      <c r="AY96" s="39">
        <v>0.5</v>
      </c>
      <c r="AZ96" s="39">
        <v>0.5</v>
      </c>
      <c r="BA96" s="38">
        <v>0.5</v>
      </c>
      <c r="BB96" s="38">
        <v>0</v>
      </c>
      <c r="BC96" s="38">
        <v>0</v>
      </c>
      <c r="BD96" s="38">
        <v>0</v>
      </c>
      <c r="BE96" s="38">
        <v>0.5</v>
      </c>
      <c r="BF96" s="39">
        <f t="shared" si="4"/>
        <v>25</v>
      </c>
      <c r="BG96" s="263">
        <v>28</v>
      </c>
      <c r="BH96" s="53">
        <f t="shared" si="5"/>
        <v>0.43103448275862066</v>
      </c>
      <c r="BI96" s="264" t="s">
        <v>354</v>
      </c>
      <c r="BJ96" s="372" t="s">
        <v>672</v>
      </c>
      <c r="BK96" s="373" t="s">
        <v>673</v>
      </c>
      <c r="BL96" s="373" t="s">
        <v>478</v>
      </c>
      <c r="BM96" s="155" t="s">
        <v>323</v>
      </c>
      <c r="BN96" s="262">
        <v>9</v>
      </c>
      <c r="BO96" s="118"/>
      <c r="BP96" s="373" t="s">
        <v>727</v>
      </c>
      <c r="BQ96" s="373" t="s">
        <v>728</v>
      </c>
      <c r="BR96" s="373" t="s">
        <v>462</v>
      </c>
    </row>
    <row r="97" spans="1:70" s="390" customFormat="1" ht="18" customHeight="1" x14ac:dyDescent="0.3">
      <c r="A97" s="263" t="s">
        <v>103</v>
      </c>
      <c r="B97" s="263">
        <f>'[1]9 класс'!B78</f>
        <v>1</v>
      </c>
      <c r="C97" s="263">
        <f>'[1]9 класс'!C78</f>
        <v>1</v>
      </c>
      <c r="D97" s="263">
        <f>'[1]9 класс'!D78</f>
        <v>1</v>
      </c>
      <c r="E97" s="263">
        <f>'[1]9 класс'!E78</f>
        <v>0</v>
      </c>
      <c r="F97" s="263">
        <f>'[1]9 класс'!F78</f>
        <v>0</v>
      </c>
      <c r="G97" s="263">
        <f>'[1]9 класс'!G78</f>
        <v>0</v>
      </c>
      <c r="H97" s="263">
        <f>'[1]9 класс'!H78</f>
        <v>0</v>
      </c>
      <c r="I97" s="263">
        <f>'[1]9 класс'!I78</f>
        <v>1</v>
      </c>
      <c r="J97" s="263">
        <f>'[1]9 класс'!J78</f>
        <v>0</v>
      </c>
      <c r="K97" s="263">
        <f>'[1]9 класс'!K78</f>
        <v>0</v>
      </c>
      <c r="L97" s="263">
        <f>'[1]9 класс'!L78</f>
        <v>0</v>
      </c>
      <c r="M97" s="263">
        <f>'[1]9 класс'!M78</f>
        <v>0</v>
      </c>
      <c r="N97" s="263">
        <f>'[1]9 класс'!N78</f>
        <v>0</v>
      </c>
      <c r="O97" s="263">
        <f>'[1]9 класс'!O78</f>
        <v>1</v>
      </c>
      <c r="P97" s="263">
        <f>'[1]9 класс'!P78</f>
        <v>0</v>
      </c>
      <c r="Q97" s="263">
        <f>'[1]9 класс'!Q78</f>
        <v>0</v>
      </c>
      <c r="R97" s="263">
        <f>'[1]9 класс'!R78</f>
        <v>0</v>
      </c>
      <c r="S97" s="263">
        <f>'[1]9 класс'!S78</f>
        <v>0</v>
      </c>
      <c r="T97" s="263">
        <f>'[1]9 класс'!T78</f>
        <v>0</v>
      </c>
      <c r="U97" s="263">
        <f>'[1]9 класс'!U78</f>
        <v>0</v>
      </c>
      <c r="V97" s="37">
        <v>0</v>
      </c>
      <c r="W97" s="37">
        <v>2</v>
      </c>
      <c r="X97" s="37">
        <v>0</v>
      </c>
      <c r="Y97" s="37">
        <v>0</v>
      </c>
      <c r="Z97" s="37">
        <v>2</v>
      </c>
      <c r="AA97" s="37">
        <v>2</v>
      </c>
      <c r="AB97" s="37">
        <v>2</v>
      </c>
      <c r="AC97" s="37">
        <v>0</v>
      </c>
      <c r="AD97" s="37">
        <v>0</v>
      </c>
      <c r="AE97" s="37">
        <v>0</v>
      </c>
      <c r="AF97" s="263">
        <v>1</v>
      </c>
      <c r="AG97" s="263">
        <v>1</v>
      </c>
      <c r="AH97" s="263">
        <v>1</v>
      </c>
      <c r="AI97" s="263">
        <v>1</v>
      </c>
      <c r="AJ97" s="263">
        <v>1</v>
      </c>
      <c r="AK97" s="263">
        <v>1</v>
      </c>
      <c r="AL97" s="263">
        <v>1</v>
      </c>
      <c r="AM97" s="263">
        <v>0</v>
      </c>
      <c r="AN97" s="263">
        <v>0</v>
      </c>
      <c r="AO97" s="263">
        <v>1</v>
      </c>
      <c r="AP97" s="38">
        <v>0.5</v>
      </c>
      <c r="AQ97" s="38">
        <v>0.5</v>
      </c>
      <c r="AR97" s="38">
        <v>0</v>
      </c>
      <c r="AS97" s="38">
        <v>0</v>
      </c>
      <c r="AT97" s="38">
        <v>0.5</v>
      </c>
      <c r="AU97" s="39">
        <v>0</v>
      </c>
      <c r="AV97" s="39">
        <v>0</v>
      </c>
      <c r="AW97" s="39">
        <v>0.5</v>
      </c>
      <c r="AX97" s="39">
        <v>0.5</v>
      </c>
      <c r="AY97" s="39">
        <v>0.5</v>
      </c>
      <c r="AZ97" s="39">
        <v>0.5</v>
      </c>
      <c r="BA97" s="38">
        <v>0</v>
      </c>
      <c r="BB97" s="38">
        <v>0</v>
      </c>
      <c r="BC97" s="38">
        <v>0</v>
      </c>
      <c r="BD97" s="38">
        <v>0</v>
      </c>
      <c r="BE97" s="38">
        <v>0.5</v>
      </c>
      <c r="BF97" s="39">
        <f t="shared" si="4"/>
        <v>25</v>
      </c>
      <c r="BG97" s="263">
        <v>28</v>
      </c>
      <c r="BH97" s="53">
        <f t="shared" si="5"/>
        <v>0.43103448275862066</v>
      </c>
      <c r="BI97" s="264" t="s">
        <v>354</v>
      </c>
      <c r="BJ97" s="372" t="s">
        <v>676</v>
      </c>
      <c r="BK97" s="373" t="s">
        <v>677</v>
      </c>
      <c r="BL97" s="373" t="s">
        <v>548</v>
      </c>
      <c r="BM97" s="155" t="s">
        <v>338</v>
      </c>
      <c r="BN97" s="262">
        <v>9</v>
      </c>
      <c r="BO97" s="118" t="s">
        <v>726</v>
      </c>
      <c r="BP97" s="119" t="s">
        <v>704</v>
      </c>
      <c r="BQ97" s="119" t="s">
        <v>705</v>
      </c>
      <c r="BR97" s="119" t="s">
        <v>706</v>
      </c>
    </row>
    <row r="98" spans="1:70" s="390" customFormat="1" ht="18" customHeight="1" x14ac:dyDescent="0.3">
      <c r="A98" s="263" t="s">
        <v>109</v>
      </c>
      <c r="B98" s="263">
        <v>1</v>
      </c>
      <c r="C98" s="263">
        <v>1</v>
      </c>
      <c r="D98" s="263">
        <v>1</v>
      </c>
      <c r="E98" s="263">
        <v>1</v>
      </c>
      <c r="F98" s="263">
        <v>0</v>
      </c>
      <c r="G98" s="263">
        <v>1</v>
      </c>
      <c r="H98" s="263">
        <v>0</v>
      </c>
      <c r="I98" s="263">
        <v>0</v>
      </c>
      <c r="J98" s="263">
        <v>0</v>
      </c>
      <c r="K98" s="263">
        <v>0</v>
      </c>
      <c r="L98" s="263">
        <v>0</v>
      </c>
      <c r="M98" s="263">
        <v>1</v>
      </c>
      <c r="N98" s="263">
        <v>1</v>
      </c>
      <c r="O98" s="263">
        <v>0</v>
      </c>
      <c r="P98" s="263">
        <v>0</v>
      </c>
      <c r="Q98" s="263">
        <v>0</v>
      </c>
      <c r="R98" s="263">
        <v>0</v>
      </c>
      <c r="S98" s="263">
        <v>0</v>
      </c>
      <c r="T98" s="263">
        <v>0</v>
      </c>
      <c r="U98" s="263">
        <v>0</v>
      </c>
      <c r="V98" s="37">
        <v>0</v>
      </c>
      <c r="W98" s="37">
        <v>2</v>
      </c>
      <c r="X98" s="37">
        <v>0</v>
      </c>
      <c r="Y98" s="37">
        <v>0</v>
      </c>
      <c r="Z98" s="37">
        <v>2</v>
      </c>
      <c r="AA98" s="37">
        <v>0</v>
      </c>
      <c r="AB98" s="37">
        <v>2</v>
      </c>
      <c r="AC98" s="37">
        <v>0</v>
      </c>
      <c r="AD98" s="37">
        <v>0</v>
      </c>
      <c r="AE98" s="37">
        <v>0</v>
      </c>
      <c r="AF98" s="263">
        <v>1</v>
      </c>
      <c r="AG98" s="263">
        <v>1</v>
      </c>
      <c r="AH98" s="263">
        <v>0</v>
      </c>
      <c r="AI98" s="263">
        <v>0</v>
      </c>
      <c r="AJ98" s="263">
        <v>1</v>
      </c>
      <c r="AK98" s="263">
        <v>0</v>
      </c>
      <c r="AL98" s="263">
        <v>0</v>
      </c>
      <c r="AM98" s="263">
        <v>1</v>
      </c>
      <c r="AN98" s="263">
        <v>1</v>
      </c>
      <c r="AO98" s="263">
        <v>1</v>
      </c>
      <c r="AP98" s="38">
        <v>0.5</v>
      </c>
      <c r="AQ98" s="38">
        <v>0.5</v>
      </c>
      <c r="AR98" s="38">
        <v>0</v>
      </c>
      <c r="AS98" s="38">
        <v>0.5</v>
      </c>
      <c r="AT98" s="38">
        <v>0.5</v>
      </c>
      <c r="AU98" s="39">
        <v>0.5</v>
      </c>
      <c r="AV98" s="39">
        <v>0.5</v>
      </c>
      <c r="AW98" s="39">
        <v>0.5</v>
      </c>
      <c r="AX98" s="39">
        <v>0.5</v>
      </c>
      <c r="AY98" s="39">
        <v>0.5</v>
      </c>
      <c r="AZ98" s="39">
        <v>0.5</v>
      </c>
      <c r="BA98" s="38">
        <v>0</v>
      </c>
      <c r="BB98" s="38">
        <v>0</v>
      </c>
      <c r="BC98" s="38">
        <v>0.5</v>
      </c>
      <c r="BD98" s="38">
        <v>0</v>
      </c>
      <c r="BE98" s="38">
        <v>0.5</v>
      </c>
      <c r="BF98" s="39">
        <f t="shared" si="4"/>
        <v>25</v>
      </c>
      <c r="BG98" s="263">
        <v>28</v>
      </c>
      <c r="BH98" s="53">
        <f t="shared" si="5"/>
        <v>0.43103448275862066</v>
      </c>
      <c r="BI98" s="264" t="s">
        <v>354</v>
      </c>
      <c r="BJ98" s="372" t="s">
        <v>681</v>
      </c>
      <c r="BK98" s="373" t="s">
        <v>667</v>
      </c>
      <c r="BL98" s="373" t="s">
        <v>569</v>
      </c>
      <c r="BM98" s="155" t="s">
        <v>337</v>
      </c>
      <c r="BN98" s="262">
        <v>9</v>
      </c>
      <c r="BO98" s="118" t="s">
        <v>726</v>
      </c>
      <c r="BP98" s="119" t="s">
        <v>761</v>
      </c>
      <c r="BQ98" s="119" t="s">
        <v>762</v>
      </c>
      <c r="BR98" s="119" t="s">
        <v>516</v>
      </c>
    </row>
    <row r="99" spans="1:70" s="390" customFormat="1" ht="18" customHeight="1" x14ac:dyDescent="0.3">
      <c r="A99" s="263" t="s">
        <v>37</v>
      </c>
      <c r="B99" s="263">
        <v>0</v>
      </c>
      <c r="C99" s="263">
        <v>1</v>
      </c>
      <c r="D99" s="263">
        <v>1</v>
      </c>
      <c r="E99" s="263">
        <v>1</v>
      </c>
      <c r="F99" s="263">
        <v>0</v>
      </c>
      <c r="G99" s="263">
        <v>0</v>
      </c>
      <c r="H99" s="263">
        <v>0</v>
      </c>
      <c r="I99" s="263">
        <v>0</v>
      </c>
      <c r="J99" s="263">
        <v>0</v>
      </c>
      <c r="K99" s="263">
        <v>1</v>
      </c>
      <c r="L99" s="263">
        <v>0</v>
      </c>
      <c r="M99" s="263">
        <v>0</v>
      </c>
      <c r="N99" s="263">
        <v>1</v>
      </c>
      <c r="O99" s="263">
        <v>1</v>
      </c>
      <c r="P99" s="263">
        <v>0</v>
      </c>
      <c r="Q99" s="263">
        <v>0</v>
      </c>
      <c r="R99" s="263">
        <v>0</v>
      </c>
      <c r="S99" s="263">
        <v>0</v>
      </c>
      <c r="T99" s="263">
        <v>1</v>
      </c>
      <c r="U99" s="263">
        <v>0</v>
      </c>
      <c r="V99" s="37">
        <v>0</v>
      </c>
      <c r="W99" s="37">
        <v>2</v>
      </c>
      <c r="X99" s="37">
        <v>0</v>
      </c>
      <c r="Y99" s="37">
        <v>2</v>
      </c>
      <c r="Z99" s="37">
        <v>2</v>
      </c>
      <c r="AA99" s="37">
        <v>0</v>
      </c>
      <c r="AB99" s="37">
        <v>0</v>
      </c>
      <c r="AC99" s="37">
        <v>0</v>
      </c>
      <c r="AD99" s="37">
        <v>2</v>
      </c>
      <c r="AE99" s="37">
        <v>0</v>
      </c>
      <c r="AF99" s="263">
        <v>0</v>
      </c>
      <c r="AG99" s="263">
        <v>1</v>
      </c>
      <c r="AH99" s="263">
        <v>0</v>
      </c>
      <c r="AI99" s="263">
        <v>1</v>
      </c>
      <c r="AJ99" s="263">
        <v>0</v>
      </c>
      <c r="AK99" s="263">
        <v>1</v>
      </c>
      <c r="AL99" s="263">
        <v>1</v>
      </c>
      <c r="AM99" s="263">
        <v>0</v>
      </c>
      <c r="AN99" s="263">
        <v>0</v>
      </c>
      <c r="AO99" s="263">
        <v>1</v>
      </c>
      <c r="AP99" s="38">
        <v>0.5</v>
      </c>
      <c r="AQ99" s="38">
        <v>0</v>
      </c>
      <c r="AR99" s="38">
        <v>0</v>
      </c>
      <c r="AS99" s="38">
        <v>0.5</v>
      </c>
      <c r="AT99" s="38">
        <v>0.5</v>
      </c>
      <c r="AU99" s="39">
        <v>0.5</v>
      </c>
      <c r="AV99" s="39">
        <v>0.5</v>
      </c>
      <c r="AW99" s="39">
        <v>0.5</v>
      </c>
      <c r="AX99" s="39">
        <v>0.5</v>
      </c>
      <c r="AY99" s="39">
        <v>0.5</v>
      </c>
      <c r="AZ99" s="39">
        <v>0.5</v>
      </c>
      <c r="BA99" s="38">
        <v>0</v>
      </c>
      <c r="BB99" s="38">
        <v>0</v>
      </c>
      <c r="BC99" s="38">
        <v>0</v>
      </c>
      <c r="BD99" s="38">
        <v>0.5</v>
      </c>
      <c r="BE99" s="38">
        <v>0</v>
      </c>
      <c r="BF99" s="39">
        <f t="shared" si="4"/>
        <v>25</v>
      </c>
      <c r="BG99" s="263">
        <v>28</v>
      </c>
      <c r="BH99" s="53">
        <f t="shared" si="5"/>
        <v>0.43103448275862066</v>
      </c>
      <c r="BI99" s="264" t="s">
        <v>354</v>
      </c>
      <c r="BJ99" s="110" t="s">
        <v>556</v>
      </c>
      <c r="BK99" s="110" t="s">
        <v>557</v>
      </c>
      <c r="BL99" s="110" t="s">
        <v>499</v>
      </c>
      <c r="BM99" s="155" t="s">
        <v>351</v>
      </c>
      <c r="BN99" s="262">
        <v>9</v>
      </c>
      <c r="BO99" s="128" t="s">
        <v>711</v>
      </c>
      <c r="BP99" s="110" t="s">
        <v>715</v>
      </c>
      <c r="BQ99" s="110" t="s">
        <v>577</v>
      </c>
      <c r="BR99" s="110" t="s">
        <v>582</v>
      </c>
    </row>
    <row r="100" spans="1:70" s="390" customFormat="1" ht="18" customHeight="1" x14ac:dyDescent="0.3">
      <c r="A100" s="263" t="s">
        <v>95</v>
      </c>
      <c r="B100" s="263">
        <f>'[1]9 класс'!B70</f>
        <v>1</v>
      </c>
      <c r="C100" s="263">
        <f>'[1]9 класс'!C70</f>
        <v>0</v>
      </c>
      <c r="D100" s="263">
        <f>'[1]9 класс'!D70</f>
        <v>0</v>
      </c>
      <c r="E100" s="263">
        <f>'[1]9 класс'!E70</f>
        <v>1</v>
      </c>
      <c r="F100" s="263">
        <f>'[1]9 класс'!F70</f>
        <v>0</v>
      </c>
      <c r="G100" s="263">
        <f>'[1]9 класс'!G70</f>
        <v>0</v>
      </c>
      <c r="H100" s="263">
        <f>'[1]9 класс'!H70</f>
        <v>0</v>
      </c>
      <c r="I100" s="263">
        <f>'[1]9 класс'!I70</f>
        <v>0</v>
      </c>
      <c r="J100" s="263">
        <f>'[1]9 класс'!J70</f>
        <v>0</v>
      </c>
      <c r="K100" s="263">
        <f>'[1]9 класс'!K70</f>
        <v>0</v>
      </c>
      <c r="L100" s="263">
        <f>'[1]9 класс'!L70</f>
        <v>1</v>
      </c>
      <c r="M100" s="263">
        <f>'[1]9 класс'!M70</f>
        <v>1</v>
      </c>
      <c r="N100" s="263">
        <f>'[1]9 класс'!N70</f>
        <v>0</v>
      </c>
      <c r="O100" s="263">
        <f>'[1]9 класс'!O70</f>
        <v>1</v>
      </c>
      <c r="P100" s="263">
        <f>'[1]9 класс'!P70</f>
        <v>0</v>
      </c>
      <c r="Q100" s="263">
        <f>'[1]9 класс'!Q70</f>
        <v>0</v>
      </c>
      <c r="R100" s="263">
        <f>'[1]9 класс'!R70</f>
        <v>1</v>
      </c>
      <c r="S100" s="263">
        <f>'[1]9 класс'!S70</f>
        <v>0</v>
      </c>
      <c r="T100" s="263">
        <f>'[1]9 класс'!T70</f>
        <v>1</v>
      </c>
      <c r="U100" s="263">
        <f>'[1]9 класс'!U70</f>
        <v>0</v>
      </c>
      <c r="V100" s="37">
        <v>0</v>
      </c>
      <c r="W100" s="37">
        <v>2</v>
      </c>
      <c r="X100" s="37">
        <v>0</v>
      </c>
      <c r="Y100" s="37">
        <v>0</v>
      </c>
      <c r="Z100" s="37">
        <v>2</v>
      </c>
      <c r="AA100" s="37">
        <v>0</v>
      </c>
      <c r="AB100" s="37">
        <v>0</v>
      </c>
      <c r="AC100" s="37">
        <v>0</v>
      </c>
      <c r="AD100" s="37">
        <v>0</v>
      </c>
      <c r="AE100" s="37">
        <v>0</v>
      </c>
      <c r="AF100" s="263">
        <v>0</v>
      </c>
      <c r="AG100" s="263">
        <v>1</v>
      </c>
      <c r="AH100" s="263">
        <v>1</v>
      </c>
      <c r="AI100" s="263">
        <v>1</v>
      </c>
      <c r="AJ100" s="263">
        <v>1</v>
      </c>
      <c r="AK100" s="263">
        <v>1</v>
      </c>
      <c r="AL100" s="263">
        <v>1</v>
      </c>
      <c r="AM100" s="263">
        <v>1</v>
      </c>
      <c r="AN100" s="263">
        <v>0</v>
      </c>
      <c r="AO100" s="263">
        <v>1</v>
      </c>
      <c r="AP100" s="38">
        <v>0.5</v>
      </c>
      <c r="AQ100" s="38">
        <v>0</v>
      </c>
      <c r="AR100" s="38">
        <v>0.5</v>
      </c>
      <c r="AS100" s="38">
        <v>0.5</v>
      </c>
      <c r="AT100" s="38">
        <v>0.5</v>
      </c>
      <c r="AU100" s="39">
        <v>0.5</v>
      </c>
      <c r="AV100" s="39">
        <v>0.5</v>
      </c>
      <c r="AW100" s="39">
        <v>0.5</v>
      </c>
      <c r="AX100" s="39">
        <v>0.5</v>
      </c>
      <c r="AY100" s="39">
        <v>0.5</v>
      </c>
      <c r="AZ100" s="39">
        <v>0.5</v>
      </c>
      <c r="BA100" s="38">
        <v>0.5</v>
      </c>
      <c r="BB100" s="38">
        <v>0</v>
      </c>
      <c r="BC100" s="38">
        <v>0</v>
      </c>
      <c r="BD100" s="38">
        <v>0</v>
      </c>
      <c r="BE100" s="38">
        <v>0.5</v>
      </c>
      <c r="BF100" s="39">
        <f t="shared" si="4"/>
        <v>25</v>
      </c>
      <c r="BG100" s="263">
        <v>28</v>
      </c>
      <c r="BH100" s="53">
        <f t="shared" si="5"/>
        <v>0.43103448275862066</v>
      </c>
      <c r="BI100" s="264" t="s">
        <v>354</v>
      </c>
      <c r="BJ100" s="110" t="s">
        <v>689</v>
      </c>
      <c r="BK100" s="110" t="s">
        <v>690</v>
      </c>
      <c r="BL100" s="110" t="s">
        <v>491</v>
      </c>
      <c r="BM100" s="155" t="s">
        <v>339</v>
      </c>
      <c r="BN100" s="262">
        <v>9</v>
      </c>
      <c r="BO100" s="128" t="s">
        <v>737</v>
      </c>
      <c r="BP100" s="110" t="s">
        <v>748</v>
      </c>
      <c r="BQ100" s="87" t="s">
        <v>749</v>
      </c>
      <c r="BR100" s="87" t="s">
        <v>706</v>
      </c>
    </row>
    <row r="101" spans="1:70" s="390" customFormat="1" ht="18" customHeight="1" x14ac:dyDescent="0.3">
      <c r="A101" s="263" t="s">
        <v>43</v>
      </c>
      <c r="B101" s="263">
        <v>1</v>
      </c>
      <c r="C101" s="263">
        <v>0</v>
      </c>
      <c r="D101" s="263">
        <v>1</v>
      </c>
      <c r="E101" s="263">
        <v>0</v>
      </c>
      <c r="F101" s="263">
        <v>0</v>
      </c>
      <c r="G101" s="263">
        <v>1</v>
      </c>
      <c r="H101" s="263">
        <v>0</v>
      </c>
      <c r="I101" s="263">
        <v>0</v>
      </c>
      <c r="J101" s="263">
        <v>0</v>
      </c>
      <c r="K101" s="263">
        <v>0</v>
      </c>
      <c r="L101" s="263">
        <v>0</v>
      </c>
      <c r="M101" s="263">
        <v>0</v>
      </c>
      <c r="N101" s="263">
        <v>0</v>
      </c>
      <c r="O101" s="263">
        <v>0</v>
      </c>
      <c r="P101" s="263">
        <v>0</v>
      </c>
      <c r="Q101" s="263">
        <v>0</v>
      </c>
      <c r="R101" s="263">
        <v>0</v>
      </c>
      <c r="S101" s="263">
        <v>1</v>
      </c>
      <c r="T101" s="263">
        <v>1</v>
      </c>
      <c r="U101" s="263">
        <v>0</v>
      </c>
      <c r="V101" s="37">
        <v>0</v>
      </c>
      <c r="W101" s="37">
        <v>2</v>
      </c>
      <c r="X101" s="37">
        <v>0</v>
      </c>
      <c r="Y101" s="37">
        <v>0</v>
      </c>
      <c r="Z101" s="37">
        <v>2</v>
      </c>
      <c r="AA101" s="37">
        <v>0</v>
      </c>
      <c r="AB101" s="37">
        <v>0</v>
      </c>
      <c r="AC101" s="37">
        <v>0</v>
      </c>
      <c r="AD101" s="37">
        <v>2</v>
      </c>
      <c r="AE101" s="37">
        <v>0</v>
      </c>
      <c r="AF101" s="263">
        <v>1</v>
      </c>
      <c r="AG101" s="263">
        <v>1</v>
      </c>
      <c r="AH101" s="263">
        <v>1</v>
      </c>
      <c r="AI101" s="263">
        <v>1</v>
      </c>
      <c r="AJ101" s="263">
        <v>0</v>
      </c>
      <c r="AK101" s="263">
        <v>1</v>
      </c>
      <c r="AL101" s="263">
        <v>1</v>
      </c>
      <c r="AM101" s="263">
        <v>1</v>
      </c>
      <c r="AN101" s="263">
        <v>1</v>
      </c>
      <c r="AO101" s="263">
        <v>1</v>
      </c>
      <c r="AP101" s="38">
        <v>0.5</v>
      </c>
      <c r="AQ101" s="38">
        <v>0</v>
      </c>
      <c r="AR101" s="38">
        <v>0</v>
      </c>
      <c r="AS101" s="38">
        <v>0</v>
      </c>
      <c r="AT101" s="38">
        <v>0.5</v>
      </c>
      <c r="AU101" s="39">
        <v>0</v>
      </c>
      <c r="AV101" s="39">
        <v>0</v>
      </c>
      <c r="AW101" s="39">
        <v>0.5</v>
      </c>
      <c r="AX101" s="39">
        <v>0.5</v>
      </c>
      <c r="AY101" s="39">
        <v>0.5</v>
      </c>
      <c r="AZ101" s="39">
        <v>0.5</v>
      </c>
      <c r="BA101" s="38">
        <v>0.5</v>
      </c>
      <c r="BB101" s="38">
        <v>0</v>
      </c>
      <c r="BC101" s="38">
        <v>0.5</v>
      </c>
      <c r="BD101" s="38">
        <v>0</v>
      </c>
      <c r="BE101" s="38">
        <v>0.5</v>
      </c>
      <c r="BF101" s="39">
        <f t="shared" si="4"/>
        <v>24.5</v>
      </c>
      <c r="BG101" s="263">
        <v>29</v>
      </c>
      <c r="BH101" s="53">
        <f t="shared" si="5"/>
        <v>0.42241379310344829</v>
      </c>
      <c r="BI101" s="264" t="s">
        <v>354</v>
      </c>
      <c r="BJ101" s="87" t="s">
        <v>560</v>
      </c>
      <c r="BK101" s="87" t="s">
        <v>561</v>
      </c>
      <c r="BL101" s="87" t="s">
        <v>562</v>
      </c>
      <c r="BM101" s="155" t="s">
        <v>351</v>
      </c>
      <c r="BN101" s="262">
        <v>9</v>
      </c>
      <c r="BO101" s="128" t="s">
        <v>711</v>
      </c>
      <c r="BP101" s="87" t="s">
        <v>708</v>
      </c>
      <c r="BQ101" s="87" t="s">
        <v>709</v>
      </c>
      <c r="BR101" s="87" t="s">
        <v>710</v>
      </c>
    </row>
    <row r="102" spans="1:70" s="390" customFormat="1" ht="18" customHeight="1" x14ac:dyDescent="0.3">
      <c r="A102" s="263" t="s">
        <v>125</v>
      </c>
      <c r="B102" s="263">
        <f>'[1]9 класс'!B100</f>
        <v>1</v>
      </c>
      <c r="C102" s="263">
        <f>'[1]9 класс'!C100</f>
        <v>0</v>
      </c>
      <c r="D102" s="263">
        <f>'[1]9 класс'!D100</f>
        <v>1</v>
      </c>
      <c r="E102" s="263">
        <f>'[1]9 класс'!E100</f>
        <v>0</v>
      </c>
      <c r="F102" s="263">
        <f>'[1]9 класс'!F100</f>
        <v>0</v>
      </c>
      <c r="G102" s="263">
        <f>'[1]9 класс'!G100</f>
        <v>1</v>
      </c>
      <c r="H102" s="263">
        <f>'[1]9 класс'!H100</f>
        <v>0</v>
      </c>
      <c r="I102" s="263">
        <f>'[1]9 класс'!I100</f>
        <v>0</v>
      </c>
      <c r="J102" s="263">
        <f>'[1]9 класс'!J100</f>
        <v>1</v>
      </c>
      <c r="K102" s="263">
        <f>'[1]9 класс'!K100</f>
        <v>1</v>
      </c>
      <c r="L102" s="263">
        <f>'[1]9 класс'!L100</f>
        <v>0</v>
      </c>
      <c r="M102" s="263">
        <f>'[1]9 класс'!M100</f>
        <v>0</v>
      </c>
      <c r="N102" s="263">
        <f>'[1]9 класс'!N100</f>
        <v>1</v>
      </c>
      <c r="O102" s="263">
        <f>'[1]9 класс'!O100</f>
        <v>0</v>
      </c>
      <c r="P102" s="263">
        <f>'[1]9 класс'!P100</f>
        <v>0</v>
      </c>
      <c r="Q102" s="263">
        <f>'[1]9 класс'!Q100</f>
        <v>0</v>
      </c>
      <c r="R102" s="263">
        <f>'[1]9 класс'!R100</f>
        <v>0</v>
      </c>
      <c r="S102" s="263">
        <f>'[1]9 класс'!S100</f>
        <v>1</v>
      </c>
      <c r="T102" s="263">
        <f>'[1]9 класс'!T100</f>
        <v>1</v>
      </c>
      <c r="U102" s="263">
        <f>'[1]9 класс'!U100</f>
        <v>0</v>
      </c>
      <c r="V102" s="37">
        <v>0</v>
      </c>
      <c r="W102" s="37">
        <v>2</v>
      </c>
      <c r="X102" s="37">
        <v>2</v>
      </c>
      <c r="Y102" s="37">
        <v>0</v>
      </c>
      <c r="Z102" s="37">
        <v>0</v>
      </c>
      <c r="AA102" s="37">
        <v>0</v>
      </c>
      <c r="AB102" s="37">
        <v>0</v>
      </c>
      <c r="AC102" s="37">
        <v>0</v>
      </c>
      <c r="AD102" s="37">
        <v>0</v>
      </c>
      <c r="AE102" s="37">
        <v>2</v>
      </c>
      <c r="AF102" s="263">
        <v>0</v>
      </c>
      <c r="AG102" s="263">
        <v>1</v>
      </c>
      <c r="AH102" s="263">
        <v>1</v>
      </c>
      <c r="AI102" s="263">
        <v>1</v>
      </c>
      <c r="AJ102" s="263">
        <v>1</v>
      </c>
      <c r="AK102" s="263">
        <v>1</v>
      </c>
      <c r="AL102" s="263">
        <v>1</v>
      </c>
      <c r="AM102" s="263">
        <v>1</v>
      </c>
      <c r="AN102" s="263">
        <v>0</v>
      </c>
      <c r="AO102" s="263">
        <v>1</v>
      </c>
      <c r="AP102" s="38">
        <v>0</v>
      </c>
      <c r="AQ102" s="38">
        <v>0</v>
      </c>
      <c r="AR102" s="38">
        <v>0</v>
      </c>
      <c r="AS102" s="38">
        <v>0</v>
      </c>
      <c r="AT102" s="38">
        <v>0</v>
      </c>
      <c r="AU102" s="39">
        <v>0</v>
      </c>
      <c r="AV102" s="39">
        <v>0</v>
      </c>
      <c r="AW102" s="39">
        <v>0.5</v>
      </c>
      <c r="AX102" s="39">
        <v>0.5</v>
      </c>
      <c r="AY102" s="39">
        <v>0.5</v>
      </c>
      <c r="AZ102" s="39">
        <v>0.5</v>
      </c>
      <c r="BA102" s="38">
        <v>0</v>
      </c>
      <c r="BB102" s="38">
        <v>0</v>
      </c>
      <c r="BC102" s="38">
        <v>0</v>
      </c>
      <c r="BD102" s="38">
        <v>0.5</v>
      </c>
      <c r="BE102" s="38">
        <v>0</v>
      </c>
      <c r="BF102" s="39">
        <f t="shared" si="4"/>
        <v>24.5</v>
      </c>
      <c r="BG102" s="263">
        <v>29</v>
      </c>
      <c r="BH102" s="53">
        <f t="shared" si="5"/>
        <v>0.42241379310344829</v>
      </c>
      <c r="BI102" s="264" t="s">
        <v>354</v>
      </c>
      <c r="BJ102" s="372" t="s">
        <v>664</v>
      </c>
      <c r="BK102" s="385" t="s">
        <v>501</v>
      </c>
      <c r="BL102" s="385" t="s">
        <v>665</v>
      </c>
      <c r="BM102" s="155" t="s">
        <v>333</v>
      </c>
      <c r="BN102" s="262">
        <v>9</v>
      </c>
      <c r="BO102" s="127" t="s">
        <v>700</v>
      </c>
      <c r="BP102" s="240" t="s">
        <v>560</v>
      </c>
      <c r="BQ102" s="240" t="s">
        <v>692</v>
      </c>
      <c r="BR102" s="240" t="s">
        <v>736</v>
      </c>
    </row>
    <row r="103" spans="1:70" s="390" customFormat="1" ht="18" customHeight="1" x14ac:dyDescent="0.3">
      <c r="A103" s="263" t="s">
        <v>112</v>
      </c>
      <c r="B103" s="263">
        <f>'[1]9 класс'!B87</f>
        <v>0</v>
      </c>
      <c r="C103" s="263">
        <f>'[1]9 класс'!C87</f>
        <v>0</v>
      </c>
      <c r="D103" s="263">
        <f>'[1]9 класс'!D87</f>
        <v>1</v>
      </c>
      <c r="E103" s="263">
        <f>'[1]9 класс'!E87</f>
        <v>0</v>
      </c>
      <c r="F103" s="263">
        <f>'[1]9 класс'!F87</f>
        <v>0</v>
      </c>
      <c r="G103" s="263">
        <f>'[1]9 класс'!G87</f>
        <v>1</v>
      </c>
      <c r="H103" s="263">
        <f>'[1]9 класс'!H87</f>
        <v>0</v>
      </c>
      <c r="I103" s="263">
        <f>'[1]9 класс'!I87</f>
        <v>0</v>
      </c>
      <c r="J103" s="263">
        <f>'[1]9 класс'!J87</f>
        <v>0</v>
      </c>
      <c r="K103" s="263">
        <f>'[1]9 класс'!K87</f>
        <v>0</v>
      </c>
      <c r="L103" s="263">
        <f>'[1]9 класс'!L87</f>
        <v>1</v>
      </c>
      <c r="M103" s="263">
        <f>'[1]9 класс'!M87</f>
        <v>0</v>
      </c>
      <c r="N103" s="263">
        <f>'[1]9 класс'!N87</f>
        <v>1</v>
      </c>
      <c r="O103" s="263">
        <f>'[1]9 класс'!O87</f>
        <v>1</v>
      </c>
      <c r="P103" s="263">
        <f>'[1]9 класс'!P87</f>
        <v>0</v>
      </c>
      <c r="Q103" s="263">
        <f>'[1]9 класс'!Q87</f>
        <v>0</v>
      </c>
      <c r="R103" s="263">
        <f>'[1]9 класс'!R87</f>
        <v>1</v>
      </c>
      <c r="S103" s="263">
        <f>'[1]9 класс'!S87</f>
        <v>1</v>
      </c>
      <c r="T103" s="263">
        <f>'[1]9 класс'!T87</f>
        <v>0</v>
      </c>
      <c r="U103" s="263">
        <f>'[1]9 класс'!U87</f>
        <v>0</v>
      </c>
      <c r="V103" s="37">
        <v>0</v>
      </c>
      <c r="W103" s="37">
        <v>2</v>
      </c>
      <c r="X103" s="37">
        <v>0</v>
      </c>
      <c r="Y103" s="37">
        <v>2</v>
      </c>
      <c r="Z103" s="37">
        <v>2</v>
      </c>
      <c r="AA103" s="37">
        <v>0</v>
      </c>
      <c r="AB103" s="37">
        <v>0</v>
      </c>
      <c r="AC103" s="37">
        <v>0</v>
      </c>
      <c r="AD103" s="37">
        <v>2</v>
      </c>
      <c r="AE103" s="37">
        <v>0</v>
      </c>
      <c r="AF103" s="263">
        <v>0</v>
      </c>
      <c r="AG103" s="263">
        <v>0</v>
      </c>
      <c r="AH103" s="263">
        <v>1</v>
      </c>
      <c r="AI103" s="263">
        <v>0</v>
      </c>
      <c r="AJ103" s="263">
        <v>1</v>
      </c>
      <c r="AK103" s="263">
        <v>1</v>
      </c>
      <c r="AL103" s="263">
        <v>0</v>
      </c>
      <c r="AM103" s="263">
        <v>0</v>
      </c>
      <c r="AN103" s="263">
        <v>0</v>
      </c>
      <c r="AO103" s="263">
        <v>1</v>
      </c>
      <c r="AP103" s="38">
        <v>0.5</v>
      </c>
      <c r="AQ103" s="38">
        <v>0.5</v>
      </c>
      <c r="AR103" s="38">
        <v>0.5</v>
      </c>
      <c r="AS103" s="38">
        <v>0.5</v>
      </c>
      <c r="AT103" s="38">
        <v>0.5</v>
      </c>
      <c r="AU103" s="39">
        <v>0.5</v>
      </c>
      <c r="AV103" s="39">
        <v>0</v>
      </c>
      <c r="AW103" s="39">
        <v>0</v>
      </c>
      <c r="AX103" s="39">
        <v>0.5</v>
      </c>
      <c r="AY103" s="39">
        <v>0.5</v>
      </c>
      <c r="AZ103" s="39">
        <v>0.5</v>
      </c>
      <c r="BA103" s="38">
        <v>0.5</v>
      </c>
      <c r="BB103" s="38">
        <v>0</v>
      </c>
      <c r="BC103" s="38">
        <v>0</v>
      </c>
      <c r="BD103" s="38">
        <v>0</v>
      </c>
      <c r="BE103" s="38">
        <v>0.5</v>
      </c>
      <c r="BF103" s="39">
        <f t="shared" si="4"/>
        <v>24.5</v>
      </c>
      <c r="BG103" s="263">
        <v>29</v>
      </c>
      <c r="BH103" s="53">
        <f t="shared" si="5"/>
        <v>0.42241379310344829</v>
      </c>
      <c r="BI103" s="264" t="s">
        <v>354</v>
      </c>
      <c r="BJ103" s="386" t="s">
        <v>651</v>
      </c>
      <c r="BK103" s="386" t="s">
        <v>621</v>
      </c>
      <c r="BL103" s="386" t="s">
        <v>513</v>
      </c>
      <c r="BM103" s="155" t="s">
        <v>336</v>
      </c>
      <c r="BN103" s="262">
        <v>9</v>
      </c>
      <c r="BO103" s="128" t="s">
        <v>707</v>
      </c>
      <c r="BP103" s="87" t="s">
        <v>763</v>
      </c>
      <c r="BQ103" s="87" t="s">
        <v>764</v>
      </c>
      <c r="BR103" s="87" t="s">
        <v>491</v>
      </c>
    </row>
    <row r="104" spans="1:70" s="390" customFormat="1" ht="18" customHeight="1" x14ac:dyDescent="0.3">
      <c r="A104" s="263" t="s">
        <v>53</v>
      </c>
      <c r="B104" s="263">
        <v>1</v>
      </c>
      <c r="C104" s="263">
        <v>1</v>
      </c>
      <c r="D104" s="263">
        <v>1</v>
      </c>
      <c r="E104" s="263">
        <v>1</v>
      </c>
      <c r="F104" s="263">
        <v>0</v>
      </c>
      <c r="G104" s="263">
        <v>0</v>
      </c>
      <c r="H104" s="263">
        <v>0</v>
      </c>
      <c r="I104" s="263">
        <v>0</v>
      </c>
      <c r="J104" s="263">
        <v>1</v>
      </c>
      <c r="K104" s="263">
        <v>0</v>
      </c>
      <c r="L104" s="263">
        <v>0</v>
      </c>
      <c r="M104" s="263">
        <v>1</v>
      </c>
      <c r="N104" s="263">
        <v>0</v>
      </c>
      <c r="O104" s="263">
        <v>1</v>
      </c>
      <c r="P104" s="263">
        <v>0</v>
      </c>
      <c r="Q104" s="263">
        <v>0</v>
      </c>
      <c r="R104" s="263">
        <v>1</v>
      </c>
      <c r="S104" s="263">
        <v>0</v>
      </c>
      <c r="T104" s="263">
        <v>0</v>
      </c>
      <c r="U104" s="263">
        <v>0</v>
      </c>
      <c r="V104" s="37">
        <v>0</v>
      </c>
      <c r="W104" s="37">
        <v>2</v>
      </c>
      <c r="X104" s="37">
        <v>0</v>
      </c>
      <c r="Y104" s="37">
        <v>0</v>
      </c>
      <c r="Z104" s="37">
        <v>2</v>
      </c>
      <c r="AA104" s="37">
        <v>0</v>
      </c>
      <c r="AB104" s="37">
        <v>0</v>
      </c>
      <c r="AC104" s="37">
        <v>0</v>
      </c>
      <c r="AD104" s="37">
        <v>0</v>
      </c>
      <c r="AE104" s="37">
        <v>0</v>
      </c>
      <c r="AF104" s="263">
        <v>1</v>
      </c>
      <c r="AG104" s="263">
        <v>1</v>
      </c>
      <c r="AH104" s="263">
        <v>1</v>
      </c>
      <c r="AI104" s="263">
        <v>1</v>
      </c>
      <c r="AJ104" s="263">
        <v>0</v>
      </c>
      <c r="AK104" s="263">
        <v>1</v>
      </c>
      <c r="AL104" s="263">
        <v>1</v>
      </c>
      <c r="AM104" s="263">
        <v>1</v>
      </c>
      <c r="AN104" s="263">
        <v>0</v>
      </c>
      <c r="AO104" s="263">
        <v>0</v>
      </c>
      <c r="AP104" s="38">
        <v>0.5</v>
      </c>
      <c r="AQ104" s="38">
        <v>0.5</v>
      </c>
      <c r="AR104" s="38">
        <v>0.5</v>
      </c>
      <c r="AS104" s="38">
        <v>0.5</v>
      </c>
      <c r="AT104" s="38">
        <v>0</v>
      </c>
      <c r="AU104" s="39">
        <v>0.5</v>
      </c>
      <c r="AV104" s="39">
        <v>0.5</v>
      </c>
      <c r="AW104" s="39">
        <v>0.5</v>
      </c>
      <c r="AX104" s="39">
        <v>0.5</v>
      </c>
      <c r="AY104" s="39">
        <v>0.5</v>
      </c>
      <c r="AZ104" s="39">
        <v>0.5</v>
      </c>
      <c r="BA104" s="38">
        <v>0</v>
      </c>
      <c r="BB104" s="38">
        <v>0</v>
      </c>
      <c r="BC104" s="38">
        <v>0</v>
      </c>
      <c r="BD104" s="38">
        <v>0</v>
      </c>
      <c r="BE104" s="38">
        <v>0.5</v>
      </c>
      <c r="BF104" s="39">
        <f t="shared" si="4"/>
        <v>24.5</v>
      </c>
      <c r="BG104" s="263">
        <v>29</v>
      </c>
      <c r="BH104" s="53">
        <f t="shared" si="5"/>
        <v>0.42241379310344829</v>
      </c>
      <c r="BI104" s="264" t="s">
        <v>354</v>
      </c>
      <c r="BJ104" s="372" t="s">
        <v>564</v>
      </c>
      <c r="BK104" s="372" t="s">
        <v>543</v>
      </c>
      <c r="BL104" s="372" t="s">
        <v>565</v>
      </c>
      <c r="BM104" s="155" t="s">
        <v>350</v>
      </c>
      <c r="BN104" s="262">
        <v>9</v>
      </c>
      <c r="BO104" s="128"/>
      <c r="BP104" s="87" t="s">
        <v>721</v>
      </c>
      <c r="BQ104" s="87" t="s">
        <v>541</v>
      </c>
      <c r="BR104" s="87" t="s">
        <v>510</v>
      </c>
    </row>
    <row r="105" spans="1:70" s="390" customFormat="1" ht="18" customHeight="1" x14ac:dyDescent="0.3">
      <c r="A105" s="263" t="s">
        <v>83</v>
      </c>
      <c r="B105" s="263">
        <f>'[1]9 класс'!B58</f>
        <v>1</v>
      </c>
      <c r="C105" s="263">
        <f>'[1]9 класс'!C58</f>
        <v>0</v>
      </c>
      <c r="D105" s="263">
        <f>'[1]9 класс'!D58</f>
        <v>0</v>
      </c>
      <c r="E105" s="263">
        <f>'[1]9 класс'!E58</f>
        <v>0</v>
      </c>
      <c r="F105" s="263">
        <f>'[1]9 класс'!F58</f>
        <v>0</v>
      </c>
      <c r="G105" s="263">
        <f>'[1]9 класс'!G58</f>
        <v>0</v>
      </c>
      <c r="H105" s="263">
        <f>'[1]9 класс'!H58</f>
        <v>0</v>
      </c>
      <c r="I105" s="263">
        <f>'[1]9 класс'!I58</f>
        <v>0</v>
      </c>
      <c r="J105" s="263">
        <f>'[1]9 класс'!J58</f>
        <v>1</v>
      </c>
      <c r="K105" s="263">
        <f>'[1]9 класс'!K58</f>
        <v>0</v>
      </c>
      <c r="L105" s="263">
        <f>'[1]9 класс'!L58</f>
        <v>1</v>
      </c>
      <c r="M105" s="263">
        <f>'[1]9 класс'!M58</f>
        <v>1</v>
      </c>
      <c r="N105" s="263">
        <f>'[1]9 класс'!N58</f>
        <v>1</v>
      </c>
      <c r="O105" s="263">
        <f>'[1]9 класс'!O58</f>
        <v>0</v>
      </c>
      <c r="P105" s="263">
        <f>'[1]9 класс'!P58</f>
        <v>0</v>
      </c>
      <c r="Q105" s="263">
        <f>'[1]9 класс'!Q58</f>
        <v>0</v>
      </c>
      <c r="R105" s="263">
        <f>'[1]9 класс'!R58</f>
        <v>1</v>
      </c>
      <c r="S105" s="263">
        <f>'[1]9 класс'!S58</f>
        <v>0</v>
      </c>
      <c r="T105" s="263">
        <f>'[1]9 класс'!T58</f>
        <v>1</v>
      </c>
      <c r="U105" s="263">
        <f>'[1]9 класс'!U58</f>
        <v>0</v>
      </c>
      <c r="V105" s="37">
        <v>0</v>
      </c>
      <c r="W105" s="37">
        <v>2</v>
      </c>
      <c r="X105" s="37">
        <v>0</v>
      </c>
      <c r="Y105" s="37">
        <v>0</v>
      </c>
      <c r="Z105" s="37">
        <v>2</v>
      </c>
      <c r="AA105" s="37">
        <v>0</v>
      </c>
      <c r="AB105" s="37">
        <v>2</v>
      </c>
      <c r="AC105" s="37">
        <v>0</v>
      </c>
      <c r="AD105" s="37">
        <v>0</v>
      </c>
      <c r="AE105" s="37">
        <v>0</v>
      </c>
      <c r="AF105" s="263">
        <v>0</v>
      </c>
      <c r="AG105" s="263">
        <v>0</v>
      </c>
      <c r="AH105" s="263">
        <v>0</v>
      </c>
      <c r="AI105" s="263">
        <v>1</v>
      </c>
      <c r="AJ105" s="263">
        <v>1</v>
      </c>
      <c r="AK105" s="263">
        <v>1</v>
      </c>
      <c r="AL105" s="263">
        <v>1</v>
      </c>
      <c r="AM105" s="263">
        <v>1</v>
      </c>
      <c r="AN105" s="263">
        <v>0</v>
      </c>
      <c r="AO105" s="263">
        <v>0</v>
      </c>
      <c r="AP105" s="38">
        <v>0.5</v>
      </c>
      <c r="AQ105" s="38">
        <v>0.5</v>
      </c>
      <c r="AR105" s="38">
        <v>0.5</v>
      </c>
      <c r="AS105" s="38">
        <v>0.5</v>
      </c>
      <c r="AT105" s="38">
        <v>0.5</v>
      </c>
      <c r="AU105" s="39">
        <v>0.5</v>
      </c>
      <c r="AV105" s="39">
        <v>0.5</v>
      </c>
      <c r="AW105" s="39">
        <v>0.5</v>
      </c>
      <c r="AX105" s="39">
        <v>0.5</v>
      </c>
      <c r="AY105" s="39">
        <v>0.5</v>
      </c>
      <c r="AZ105" s="39">
        <v>0.5</v>
      </c>
      <c r="BA105" s="38">
        <v>0.5</v>
      </c>
      <c r="BB105" s="38">
        <v>0.5</v>
      </c>
      <c r="BC105" s="38">
        <v>0</v>
      </c>
      <c r="BD105" s="38">
        <v>0</v>
      </c>
      <c r="BE105" s="38">
        <v>0</v>
      </c>
      <c r="BF105" s="39">
        <f t="shared" ref="BF105:BF136" si="6">SUM(B105:BE105)</f>
        <v>24.5</v>
      </c>
      <c r="BG105" s="263">
        <v>29</v>
      </c>
      <c r="BH105" s="53">
        <f t="shared" ref="BH105:BH133" si="7">BF105/58</f>
        <v>0.42241379310344829</v>
      </c>
      <c r="BI105" s="264" t="s">
        <v>354</v>
      </c>
      <c r="BJ105" s="372" t="s">
        <v>682</v>
      </c>
      <c r="BK105" s="373" t="s">
        <v>480</v>
      </c>
      <c r="BL105" s="373" t="s">
        <v>562</v>
      </c>
      <c r="BM105" s="155" t="s">
        <v>340</v>
      </c>
      <c r="BN105" s="262">
        <v>9</v>
      </c>
      <c r="BO105" s="118" t="s">
        <v>729</v>
      </c>
      <c r="BP105" s="119" t="s">
        <v>730</v>
      </c>
      <c r="BQ105" s="119" t="s">
        <v>731</v>
      </c>
      <c r="BR105" s="119" t="s">
        <v>473</v>
      </c>
    </row>
    <row r="106" spans="1:70" s="390" customFormat="1" ht="18" customHeight="1" x14ac:dyDescent="0.3">
      <c r="A106" s="263" t="s">
        <v>106</v>
      </c>
      <c r="B106" s="263">
        <f>'[1]9 класс'!B81</f>
        <v>1</v>
      </c>
      <c r="C106" s="263">
        <f>'[1]9 класс'!C81</f>
        <v>0</v>
      </c>
      <c r="D106" s="263">
        <f>'[1]9 класс'!D81</f>
        <v>0</v>
      </c>
      <c r="E106" s="263">
        <f>'[1]9 класс'!E81</f>
        <v>1</v>
      </c>
      <c r="F106" s="263">
        <f>'[1]9 класс'!F81</f>
        <v>0</v>
      </c>
      <c r="G106" s="263">
        <f>'[1]9 класс'!G81</f>
        <v>1</v>
      </c>
      <c r="H106" s="263">
        <f>'[1]9 класс'!H81</f>
        <v>0</v>
      </c>
      <c r="I106" s="263">
        <f>'[1]9 класс'!I81</f>
        <v>0</v>
      </c>
      <c r="J106" s="263">
        <f>'[1]9 класс'!J81</f>
        <v>0</v>
      </c>
      <c r="K106" s="263">
        <f>'[1]9 класс'!K81</f>
        <v>0</v>
      </c>
      <c r="L106" s="263">
        <f>'[1]9 класс'!L81</f>
        <v>0</v>
      </c>
      <c r="M106" s="263">
        <f>'[1]9 класс'!M81</f>
        <v>0</v>
      </c>
      <c r="N106" s="263">
        <f>'[1]9 класс'!N81</f>
        <v>1</v>
      </c>
      <c r="O106" s="263">
        <f>'[1]9 класс'!O81</f>
        <v>0</v>
      </c>
      <c r="P106" s="263">
        <f>'[1]9 класс'!P81</f>
        <v>0</v>
      </c>
      <c r="Q106" s="263">
        <f>'[1]9 класс'!Q81</f>
        <v>0</v>
      </c>
      <c r="R106" s="263">
        <f>'[1]9 класс'!R81</f>
        <v>0</v>
      </c>
      <c r="S106" s="263">
        <f>'[1]9 класс'!S81</f>
        <v>1</v>
      </c>
      <c r="T106" s="263">
        <f>'[1]9 класс'!T81</f>
        <v>1</v>
      </c>
      <c r="U106" s="263">
        <f>'[1]9 класс'!U81</f>
        <v>0</v>
      </c>
      <c r="V106" s="37">
        <v>0</v>
      </c>
      <c r="W106" s="37">
        <v>2</v>
      </c>
      <c r="X106" s="37">
        <v>2</v>
      </c>
      <c r="Y106" s="37">
        <v>0</v>
      </c>
      <c r="Z106" s="37">
        <v>2</v>
      </c>
      <c r="AA106" s="37">
        <v>2</v>
      </c>
      <c r="AB106" s="37">
        <v>0</v>
      </c>
      <c r="AC106" s="37">
        <v>0</v>
      </c>
      <c r="AD106" s="37">
        <v>2</v>
      </c>
      <c r="AE106" s="37">
        <v>0</v>
      </c>
      <c r="AF106" s="263">
        <v>0</v>
      </c>
      <c r="AG106" s="263">
        <v>1</v>
      </c>
      <c r="AH106" s="263">
        <v>1</v>
      </c>
      <c r="AI106" s="263">
        <v>1</v>
      </c>
      <c r="AJ106" s="263">
        <v>0</v>
      </c>
      <c r="AK106" s="263">
        <v>0</v>
      </c>
      <c r="AL106" s="263">
        <v>0</v>
      </c>
      <c r="AM106" s="263">
        <v>0</v>
      </c>
      <c r="AN106" s="263">
        <v>0</v>
      </c>
      <c r="AO106" s="263">
        <v>1</v>
      </c>
      <c r="AP106" s="38">
        <v>0.5</v>
      </c>
      <c r="AQ106" s="38">
        <v>0</v>
      </c>
      <c r="AR106" s="38">
        <v>0</v>
      </c>
      <c r="AS106" s="38">
        <v>0.5</v>
      </c>
      <c r="AT106" s="38">
        <v>0</v>
      </c>
      <c r="AU106" s="39">
        <v>0</v>
      </c>
      <c r="AV106" s="39">
        <v>0.5</v>
      </c>
      <c r="AW106" s="39">
        <v>0.5</v>
      </c>
      <c r="AX106" s="39">
        <v>0.5</v>
      </c>
      <c r="AY106" s="39">
        <v>0</v>
      </c>
      <c r="AZ106" s="39">
        <v>0.5</v>
      </c>
      <c r="BA106" s="38">
        <v>0</v>
      </c>
      <c r="BB106" s="38">
        <v>0</v>
      </c>
      <c r="BC106" s="38">
        <v>0</v>
      </c>
      <c r="BD106" s="38">
        <v>0.5</v>
      </c>
      <c r="BE106" s="38">
        <v>0.5</v>
      </c>
      <c r="BF106" s="39">
        <f t="shared" si="6"/>
        <v>24</v>
      </c>
      <c r="BG106" s="263">
        <v>30</v>
      </c>
      <c r="BH106" s="53">
        <f t="shared" si="7"/>
        <v>0.41379310344827586</v>
      </c>
      <c r="BI106" s="264" t="s">
        <v>354</v>
      </c>
      <c r="BJ106" s="372" t="s">
        <v>636</v>
      </c>
      <c r="BK106" s="373" t="s">
        <v>498</v>
      </c>
      <c r="BL106" s="373" t="s">
        <v>524</v>
      </c>
      <c r="BM106" s="155" t="s">
        <v>338</v>
      </c>
      <c r="BN106" s="262">
        <v>9</v>
      </c>
      <c r="BO106" s="118" t="s">
        <v>725</v>
      </c>
      <c r="BP106" s="119" t="s">
        <v>704</v>
      </c>
      <c r="BQ106" s="119" t="s">
        <v>705</v>
      </c>
      <c r="BR106" s="119" t="s">
        <v>706</v>
      </c>
    </row>
    <row r="107" spans="1:70" s="390" customFormat="1" ht="18" customHeight="1" x14ac:dyDescent="0.3">
      <c r="A107" s="263" t="s">
        <v>105</v>
      </c>
      <c r="B107" s="263">
        <f>'[1]9 класс'!B80</f>
        <v>1</v>
      </c>
      <c r="C107" s="263">
        <f>'[1]9 класс'!C80</f>
        <v>1</v>
      </c>
      <c r="D107" s="263">
        <f>'[1]9 класс'!D80</f>
        <v>0</v>
      </c>
      <c r="E107" s="263">
        <f>'[1]9 класс'!E80</f>
        <v>0</v>
      </c>
      <c r="F107" s="263">
        <f>'[1]9 класс'!F80</f>
        <v>0</v>
      </c>
      <c r="G107" s="263">
        <f>'[1]9 класс'!G80</f>
        <v>0</v>
      </c>
      <c r="H107" s="263">
        <f>'[1]9 класс'!H80</f>
        <v>0</v>
      </c>
      <c r="I107" s="263">
        <f>'[1]9 класс'!I80</f>
        <v>0</v>
      </c>
      <c r="J107" s="263">
        <f>'[1]9 класс'!J80</f>
        <v>0</v>
      </c>
      <c r="K107" s="263">
        <f>'[1]9 класс'!K80</f>
        <v>0</v>
      </c>
      <c r="L107" s="263">
        <f>'[1]9 класс'!L80</f>
        <v>0</v>
      </c>
      <c r="M107" s="263">
        <f>'[1]9 класс'!M80</f>
        <v>1</v>
      </c>
      <c r="N107" s="263">
        <f>'[1]9 класс'!N80</f>
        <v>0</v>
      </c>
      <c r="O107" s="263">
        <f>'[1]9 класс'!O80</f>
        <v>0</v>
      </c>
      <c r="P107" s="263">
        <f>'[1]9 класс'!P80</f>
        <v>0</v>
      </c>
      <c r="Q107" s="263">
        <f>'[1]9 класс'!Q80</f>
        <v>0</v>
      </c>
      <c r="R107" s="263">
        <f>'[1]9 класс'!R80</f>
        <v>0</v>
      </c>
      <c r="S107" s="263">
        <f>'[1]9 класс'!S80</f>
        <v>1</v>
      </c>
      <c r="T107" s="263">
        <f>'[1]9 класс'!T80</f>
        <v>0</v>
      </c>
      <c r="U107" s="263">
        <f>'[1]9 класс'!U80</f>
        <v>1</v>
      </c>
      <c r="V107" s="37">
        <v>0</v>
      </c>
      <c r="W107" s="37">
        <v>2</v>
      </c>
      <c r="X107" s="37">
        <v>2</v>
      </c>
      <c r="Y107" s="37">
        <v>0</v>
      </c>
      <c r="Z107" s="37">
        <v>2</v>
      </c>
      <c r="AA107" s="37">
        <v>2</v>
      </c>
      <c r="AB107" s="37">
        <v>0</v>
      </c>
      <c r="AC107" s="37">
        <v>0</v>
      </c>
      <c r="AD107" s="37">
        <v>2</v>
      </c>
      <c r="AE107" s="37">
        <v>0</v>
      </c>
      <c r="AF107" s="263">
        <v>0</v>
      </c>
      <c r="AG107" s="263">
        <v>1</v>
      </c>
      <c r="AH107" s="263">
        <v>1</v>
      </c>
      <c r="AI107" s="263">
        <v>1</v>
      </c>
      <c r="AJ107" s="263">
        <v>0</v>
      </c>
      <c r="AK107" s="263">
        <v>0</v>
      </c>
      <c r="AL107" s="263">
        <v>1</v>
      </c>
      <c r="AM107" s="263">
        <v>1</v>
      </c>
      <c r="AN107" s="263">
        <v>0</v>
      </c>
      <c r="AO107" s="263">
        <v>0</v>
      </c>
      <c r="AP107" s="38">
        <v>0.5</v>
      </c>
      <c r="AQ107" s="38">
        <v>0.5</v>
      </c>
      <c r="AR107" s="38">
        <v>0</v>
      </c>
      <c r="AS107" s="38">
        <v>0</v>
      </c>
      <c r="AT107" s="38">
        <v>0.5</v>
      </c>
      <c r="AU107" s="39">
        <v>0</v>
      </c>
      <c r="AV107" s="39">
        <v>0</v>
      </c>
      <c r="AW107" s="39">
        <v>0.5</v>
      </c>
      <c r="AX107" s="39">
        <v>0.5</v>
      </c>
      <c r="AY107" s="39">
        <v>0.5</v>
      </c>
      <c r="AZ107" s="39">
        <v>0.5</v>
      </c>
      <c r="BA107" s="38">
        <v>0.5</v>
      </c>
      <c r="BB107" s="38">
        <v>0</v>
      </c>
      <c r="BC107" s="38">
        <v>0</v>
      </c>
      <c r="BD107" s="38">
        <v>0</v>
      </c>
      <c r="BE107" s="38">
        <v>0</v>
      </c>
      <c r="BF107" s="39">
        <f t="shared" si="6"/>
        <v>24</v>
      </c>
      <c r="BG107" s="263">
        <v>30</v>
      </c>
      <c r="BH107" s="53">
        <f t="shared" si="7"/>
        <v>0.41379310344827586</v>
      </c>
      <c r="BI107" s="264" t="s">
        <v>354</v>
      </c>
      <c r="BJ107" s="372" t="s">
        <v>649</v>
      </c>
      <c r="BK107" s="373" t="s">
        <v>607</v>
      </c>
      <c r="BL107" s="373" t="s">
        <v>478</v>
      </c>
      <c r="BM107" s="155" t="s">
        <v>338</v>
      </c>
      <c r="BN107" s="262">
        <v>9</v>
      </c>
      <c r="BO107" s="118" t="s">
        <v>726</v>
      </c>
      <c r="BP107" s="119" t="s">
        <v>750</v>
      </c>
      <c r="BQ107" s="119" t="s">
        <v>507</v>
      </c>
      <c r="BR107" s="119" t="s">
        <v>553</v>
      </c>
    </row>
    <row r="108" spans="1:70" s="390" customFormat="1" ht="18" customHeight="1" x14ac:dyDescent="0.3">
      <c r="A108" s="263" t="s">
        <v>113</v>
      </c>
      <c r="B108" s="263">
        <f>'[1]9 класс'!B88</f>
        <v>0</v>
      </c>
      <c r="C108" s="263">
        <f>'[1]9 класс'!C88</f>
        <v>0</v>
      </c>
      <c r="D108" s="263">
        <f>'[1]9 класс'!D88</f>
        <v>1</v>
      </c>
      <c r="E108" s="263">
        <f>'[1]9 класс'!E88</f>
        <v>0</v>
      </c>
      <c r="F108" s="263">
        <f>'[1]9 класс'!F88</f>
        <v>0</v>
      </c>
      <c r="G108" s="263">
        <f>'[1]9 класс'!G88</f>
        <v>0</v>
      </c>
      <c r="H108" s="263">
        <f>'[1]9 класс'!H88</f>
        <v>0</v>
      </c>
      <c r="I108" s="263">
        <f>'[1]9 класс'!I88</f>
        <v>0</v>
      </c>
      <c r="J108" s="263">
        <f>'[1]9 класс'!J88</f>
        <v>0</v>
      </c>
      <c r="K108" s="263">
        <f>'[1]9 класс'!K88</f>
        <v>0</v>
      </c>
      <c r="L108" s="263">
        <f>'[1]9 класс'!L88</f>
        <v>0</v>
      </c>
      <c r="M108" s="263">
        <f>'[1]9 класс'!M88</f>
        <v>0</v>
      </c>
      <c r="N108" s="263">
        <f>'[1]9 класс'!N88</f>
        <v>0</v>
      </c>
      <c r="O108" s="263">
        <f>'[1]9 класс'!O88</f>
        <v>0</v>
      </c>
      <c r="P108" s="263">
        <f>'[1]9 класс'!P88</f>
        <v>1</v>
      </c>
      <c r="Q108" s="263">
        <f>'[1]9 класс'!Q88</f>
        <v>0</v>
      </c>
      <c r="R108" s="263">
        <f>'[1]9 класс'!R88</f>
        <v>1</v>
      </c>
      <c r="S108" s="263">
        <f>'[1]9 класс'!S88</f>
        <v>0</v>
      </c>
      <c r="T108" s="263">
        <f>'[1]9 класс'!T88</f>
        <v>0</v>
      </c>
      <c r="U108" s="263">
        <f>'[1]9 класс'!U88</f>
        <v>0</v>
      </c>
      <c r="V108" s="37">
        <v>2</v>
      </c>
      <c r="W108" s="37">
        <v>2</v>
      </c>
      <c r="X108" s="37">
        <v>0</v>
      </c>
      <c r="Y108" s="37">
        <v>0</v>
      </c>
      <c r="Z108" s="37">
        <v>0</v>
      </c>
      <c r="AA108" s="37">
        <v>2</v>
      </c>
      <c r="AB108" s="37">
        <v>2</v>
      </c>
      <c r="AC108" s="37">
        <v>2</v>
      </c>
      <c r="AD108" s="37">
        <v>2</v>
      </c>
      <c r="AE108" s="37">
        <v>0</v>
      </c>
      <c r="AF108" s="263">
        <v>0</v>
      </c>
      <c r="AG108" s="263">
        <v>0</v>
      </c>
      <c r="AH108" s="263">
        <v>0</v>
      </c>
      <c r="AI108" s="263">
        <v>1</v>
      </c>
      <c r="AJ108" s="263">
        <v>1</v>
      </c>
      <c r="AK108" s="263">
        <v>0</v>
      </c>
      <c r="AL108" s="263">
        <v>1</v>
      </c>
      <c r="AM108" s="263">
        <v>1</v>
      </c>
      <c r="AN108" s="263">
        <v>0</v>
      </c>
      <c r="AO108" s="263">
        <v>0</v>
      </c>
      <c r="AP108" s="38">
        <v>0.5</v>
      </c>
      <c r="AQ108" s="38">
        <v>0</v>
      </c>
      <c r="AR108" s="38">
        <v>0.5</v>
      </c>
      <c r="AS108" s="38">
        <v>0.5</v>
      </c>
      <c r="AT108" s="38">
        <v>0.5</v>
      </c>
      <c r="AU108" s="39">
        <v>0.5</v>
      </c>
      <c r="AV108" s="39">
        <v>0</v>
      </c>
      <c r="AW108" s="39">
        <v>0.5</v>
      </c>
      <c r="AX108" s="39">
        <v>0</v>
      </c>
      <c r="AY108" s="39">
        <v>0.5</v>
      </c>
      <c r="AZ108" s="39">
        <v>0.5</v>
      </c>
      <c r="BA108" s="38">
        <v>0.5</v>
      </c>
      <c r="BB108" s="38">
        <v>0</v>
      </c>
      <c r="BC108" s="38">
        <v>0</v>
      </c>
      <c r="BD108" s="38">
        <v>0</v>
      </c>
      <c r="BE108" s="38">
        <v>0.5</v>
      </c>
      <c r="BF108" s="39">
        <f t="shared" si="6"/>
        <v>24</v>
      </c>
      <c r="BG108" s="263">
        <v>30</v>
      </c>
      <c r="BH108" s="53">
        <f t="shared" si="7"/>
        <v>0.41379310344827586</v>
      </c>
      <c r="BI108" s="264" t="s">
        <v>354</v>
      </c>
      <c r="BJ108" s="372" t="s">
        <v>650</v>
      </c>
      <c r="BK108" s="380" t="s">
        <v>490</v>
      </c>
      <c r="BL108" s="380" t="s">
        <v>462</v>
      </c>
      <c r="BM108" s="155" t="s">
        <v>336</v>
      </c>
      <c r="BN108" s="262">
        <v>9</v>
      </c>
      <c r="BO108" s="128" t="s">
        <v>707</v>
      </c>
      <c r="BP108" s="87" t="s">
        <v>763</v>
      </c>
      <c r="BQ108" s="87" t="s">
        <v>764</v>
      </c>
      <c r="BR108" s="87" t="s">
        <v>491</v>
      </c>
    </row>
    <row r="109" spans="1:70" s="390" customFormat="1" ht="18" customHeight="1" x14ac:dyDescent="0.3">
      <c r="A109" s="263" t="s">
        <v>130</v>
      </c>
      <c r="B109" s="263">
        <f>'[1]9 класс'!B105</f>
        <v>1</v>
      </c>
      <c r="C109" s="263">
        <f>'[1]9 класс'!C105</f>
        <v>0</v>
      </c>
      <c r="D109" s="263">
        <f>'[1]9 класс'!D105</f>
        <v>1</v>
      </c>
      <c r="E109" s="263">
        <f>'[1]9 класс'!E105</f>
        <v>0</v>
      </c>
      <c r="F109" s="263">
        <f>'[1]9 класс'!F105</f>
        <v>1</v>
      </c>
      <c r="G109" s="263">
        <f>'[1]9 класс'!G105</f>
        <v>0</v>
      </c>
      <c r="H109" s="263">
        <f>'[1]9 класс'!H105</f>
        <v>0</v>
      </c>
      <c r="I109" s="263">
        <f>'[1]9 класс'!I105</f>
        <v>0</v>
      </c>
      <c r="J109" s="263">
        <f>'[1]9 класс'!J105</f>
        <v>0</v>
      </c>
      <c r="K109" s="263">
        <f>'[1]9 класс'!K105</f>
        <v>0</v>
      </c>
      <c r="L109" s="263">
        <f>'[1]9 класс'!L105</f>
        <v>0</v>
      </c>
      <c r="M109" s="263">
        <f>'[1]9 класс'!M105</f>
        <v>0</v>
      </c>
      <c r="N109" s="263">
        <f>'[1]9 класс'!N105</f>
        <v>1</v>
      </c>
      <c r="O109" s="263">
        <f>'[1]9 класс'!O105</f>
        <v>0</v>
      </c>
      <c r="P109" s="263">
        <f>'[1]9 класс'!P105</f>
        <v>0</v>
      </c>
      <c r="Q109" s="263">
        <f>'[1]9 класс'!Q105</f>
        <v>0</v>
      </c>
      <c r="R109" s="263">
        <f>'[1]9 класс'!R105</f>
        <v>0</v>
      </c>
      <c r="S109" s="263">
        <f>'[1]9 класс'!S105</f>
        <v>1</v>
      </c>
      <c r="T109" s="263">
        <f>'[1]9 класс'!T105</f>
        <v>1</v>
      </c>
      <c r="U109" s="263">
        <f>'[1]9 класс'!U105</f>
        <v>0</v>
      </c>
      <c r="V109" s="37">
        <v>0</v>
      </c>
      <c r="W109" s="37">
        <v>2</v>
      </c>
      <c r="X109" s="37">
        <v>0</v>
      </c>
      <c r="Y109" s="37">
        <v>0</v>
      </c>
      <c r="Z109" s="37">
        <v>2</v>
      </c>
      <c r="AA109" s="37">
        <v>2</v>
      </c>
      <c r="AB109" s="37">
        <v>0</v>
      </c>
      <c r="AC109" s="37">
        <v>0</v>
      </c>
      <c r="AD109" s="37">
        <v>2</v>
      </c>
      <c r="AE109" s="37">
        <v>0</v>
      </c>
      <c r="AF109" s="263">
        <v>1</v>
      </c>
      <c r="AG109" s="263">
        <v>1</v>
      </c>
      <c r="AH109" s="263">
        <v>0</v>
      </c>
      <c r="AI109" s="263">
        <v>1</v>
      </c>
      <c r="AJ109" s="263">
        <v>0</v>
      </c>
      <c r="AK109" s="263">
        <v>0</v>
      </c>
      <c r="AL109" s="263">
        <v>1</v>
      </c>
      <c r="AM109" s="263">
        <v>0</v>
      </c>
      <c r="AN109" s="263">
        <v>0</v>
      </c>
      <c r="AO109" s="263">
        <v>1</v>
      </c>
      <c r="AP109" s="38">
        <v>0.5</v>
      </c>
      <c r="AQ109" s="38">
        <v>0.5</v>
      </c>
      <c r="AR109" s="38">
        <v>0.5</v>
      </c>
      <c r="AS109" s="38">
        <v>0.5</v>
      </c>
      <c r="AT109" s="38">
        <v>0.5</v>
      </c>
      <c r="AU109" s="39">
        <v>0</v>
      </c>
      <c r="AV109" s="39">
        <v>0</v>
      </c>
      <c r="AW109" s="39">
        <v>0.5</v>
      </c>
      <c r="AX109" s="39">
        <v>0.5</v>
      </c>
      <c r="AY109" s="39">
        <v>0.5</v>
      </c>
      <c r="AZ109" s="39">
        <v>0.5</v>
      </c>
      <c r="BA109" s="38">
        <v>0.5</v>
      </c>
      <c r="BB109" s="38">
        <v>0</v>
      </c>
      <c r="BC109" s="38">
        <v>0</v>
      </c>
      <c r="BD109" s="38">
        <v>0</v>
      </c>
      <c r="BE109" s="38">
        <v>0</v>
      </c>
      <c r="BF109" s="39">
        <f t="shared" si="6"/>
        <v>24</v>
      </c>
      <c r="BG109" s="263">
        <v>30</v>
      </c>
      <c r="BH109" s="53">
        <f t="shared" si="7"/>
        <v>0.41379310344827586</v>
      </c>
      <c r="BI109" s="264" t="s">
        <v>354</v>
      </c>
      <c r="BJ109" s="387" t="s">
        <v>668</v>
      </c>
      <c r="BK109" s="388" t="s">
        <v>538</v>
      </c>
      <c r="BL109" s="388" t="s">
        <v>491</v>
      </c>
      <c r="BM109" s="155" t="s">
        <v>332</v>
      </c>
      <c r="BN109" s="262">
        <v>9</v>
      </c>
      <c r="BO109" s="118" t="s">
        <v>700</v>
      </c>
      <c r="BP109" s="119" t="s">
        <v>769</v>
      </c>
      <c r="BQ109" s="119" t="s">
        <v>577</v>
      </c>
      <c r="BR109" s="119" t="s">
        <v>544</v>
      </c>
    </row>
    <row r="110" spans="1:70" s="390" customFormat="1" ht="18" customHeight="1" x14ac:dyDescent="0.3">
      <c r="A110" s="263" t="s">
        <v>62</v>
      </c>
      <c r="B110" s="263">
        <f>'[1]9 класс'!B37</f>
        <v>1</v>
      </c>
      <c r="C110" s="263">
        <f>'[1]9 класс'!C37</f>
        <v>1</v>
      </c>
      <c r="D110" s="263">
        <f>'[1]9 класс'!D37</f>
        <v>0</v>
      </c>
      <c r="E110" s="263">
        <f>'[1]9 класс'!E37</f>
        <v>1</v>
      </c>
      <c r="F110" s="263">
        <f>'[1]9 класс'!F37</f>
        <v>0</v>
      </c>
      <c r="G110" s="263">
        <f>'[1]9 класс'!G37</f>
        <v>0</v>
      </c>
      <c r="H110" s="263">
        <f>'[1]9 класс'!H37</f>
        <v>0</v>
      </c>
      <c r="I110" s="263">
        <f>'[1]9 класс'!I37</f>
        <v>0</v>
      </c>
      <c r="J110" s="263">
        <f>'[1]9 класс'!J37</f>
        <v>1</v>
      </c>
      <c r="K110" s="263">
        <f>'[1]9 класс'!K37</f>
        <v>1</v>
      </c>
      <c r="L110" s="263">
        <f>'[1]9 класс'!L37</f>
        <v>0</v>
      </c>
      <c r="M110" s="263">
        <f>'[1]9 класс'!M37</f>
        <v>1</v>
      </c>
      <c r="N110" s="263">
        <f>'[1]9 класс'!N37</f>
        <v>1</v>
      </c>
      <c r="O110" s="263">
        <f>'[1]9 класс'!O37</f>
        <v>1</v>
      </c>
      <c r="P110" s="263">
        <f>'[1]9 класс'!P37</f>
        <v>1</v>
      </c>
      <c r="Q110" s="263">
        <f>'[1]9 класс'!Q37</f>
        <v>0</v>
      </c>
      <c r="R110" s="263">
        <f>'[1]9 класс'!R37</f>
        <v>1</v>
      </c>
      <c r="S110" s="263">
        <f>'[1]9 класс'!S37</f>
        <v>0</v>
      </c>
      <c r="T110" s="263">
        <f>'[1]9 класс'!T37</f>
        <v>1</v>
      </c>
      <c r="U110" s="263">
        <f>'[1]9 класс'!U37</f>
        <v>0</v>
      </c>
      <c r="V110" s="37">
        <v>2</v>
      </c>
      <c r="W110" s="37">
        <v>2</v>
      </c>
      <c r="X110" s="37">
        <v>0</v>
      </c>
      <c r="Y110" s="37">
        <v>0</v>
      </c>
      <c r="Z110" s="37">
        <v>2</v>
      </c>
      <c r="AA110" s="37">
        <v>0</v>
      </c>
      <c r="AB110" s="37">
        <v>0</v>
      </c>
      <c r="AC110" s="37">
        <v>0</v>
      </c>
      <c r="AD110" s="37">
        <v>0</v>
      </c>
      <c r="AE110" s="37">
        <v>0</v>
      </c>
      <c r="AF110" s="263">
        <v>0</v>
      </c>
      <c r="AG110" s="263">
        <v>0</v>
      </c>
      <c r="AH110" s="263">
        <v>0</v>
      </c>
      <c r="AI110" s="263">
        <v>0</v>
      </c>
      <c r="AJ110" s="263">
        <v>0</v>
      </c>
      <c r="AK110" s="263">
        <v>0</v>
      </c>
      <c r="AL110" s="263">
        <v>0</v>
      </c>
      <c r="AM110" s="263">
        <v>0</v>
      </c>
      <c r="AN110" s="263">
        <v>0</v>
      </c>
      <c r="AO110" s="263">
        <v>1</v>
      </c>
      <c r="AP110" s="38">
        <v>0.5</v>
      </c>
      <c r="AQ110" s="38">
        <v>0.5</v>
      </c>
      <c r="AR110" s="38">
        <v>0</v>
      </c>
      <c r="AS110" s="38">
        <v>0.5</v>
      </c>
      <c r="AT110" s="38">
        <v>0.5</v>
      </c>
      <c r="AU110" s="39">
        <v>0.5</v>
      </c>
      <c r="AV110" s="39">
        <v>0.5</v>
      </c>
      <c r="AW110" s="39">
        <v>0.5</v>
      </c>
      <c r="AX110" s="39">
        <v>0.5</v>
      </c>
      <c r="AY110" s="39">
        <v>0.5</v>
      </c>
      <c r="AZ110" s="39">
        <v>0.5</v>
      </c>
      <c r="BA110" s="38">
        <v>0</v>
      </c>
      <c r="BB110" s="38">
        <v>0</v>
      </c>
      <c r="BC110" s="38">
        <v>0.5</v>
      </c>
      <c r="BD110" s="38">
        <v>0</v>
      </c>
      <c r="BE110" s="38">
        <v>0.5</v>
      </c>
      <c r="BF110" s="39">
        <f t="shared" si="6"/>
        <v>24</v>
      </c>
      <c r="BG110" s="263">
        <v>30</v>
      </c>
      <c r="BH110" s="53">
        <f t="shared" si="7"/>
        <v>0.41379310344827586</v>
      </c>
      <c r="BI110" s="264" t="s">
        <v>354</v>
      </c>
      <c r="BJ110" s="110" t="s">
        <v>570</v>
      </c>
      <c r="BK110" s="107" t="s">
        <v>571</v>
      </c>
      <c r="BL110" s="107" t="s">
        <v>572</v>
      </c>
      <c r="BM110" s="155" t="s">
        <v>347</v>
      </c>
      <c r="BN110" s="262">
        <v>9</v>
      </c>
      <c r="BO110" s="127" t="s">
        <v>707</v>
      </c>
      <c r="BP110" s="107" t="s">
        <v>701</v>
      </c>
      <c r="BQ110" s="107" t="s">
        <v>702</v>
      </c>
      <c r="BR110" s="107" t="s">
        <v>703</v>
      </c>
    </row>
    <row r="111" spans="1:70" s="390" customFormat="1" ht="18" customHeight="1" x14ac:dyDescent="0.3">
      <c r="A111" s="263" t="s">
        <v>56</v>
      </c>
      <c r="B111" s="263">
        <v>1</v>
      </c>
      <c r="C111" s="263">
        <v>0</v>
      </c>
      <c r="D111" s="263">
        <v>0</v>
      </c>
      <c r="E111" s="263">
        <v>0</v>
      </c>
      <c r="F111" s="263">
        <v>0</v>
      </c>
      <c r="G111" s="263">
        <v>1</v>
      </c>
      <c r="H111" s="263">
        <v>0</v>
      </c>
      <c r="I111" s="263">
        <v>0</v>
      </c>
      <c r="J111" s="263">
        <v>0</v>
      </c>
      <c r="K111" s="263">
        <v>0</v>
      </c>
      <c r="L111" s="263">
        <v>1</v>
      </c>
      <c r="M111" s="263">
        <v>1</v>
      </c>
      <c r="N111" s="263">
        <v>0</v>
      </c>
      <c r="O111" s="263">
        <v>1</v>
      </c>
      <c r="P111" s="263">
        <v>0</v>
      </c>
      <c r="Q111" s="263">
        <v>0</v>
      </c>
      <c r="R111" s="263">
        <v>0</v>
      </c>
      <c r="S111" s="263">
        <v>1</v>
      </c>
      <c r="T111" s="263">
        <v>1</v>
      </c>
      <c r="U111" s="263">
        <v>0</v>
      </c>
      <c r="V111" s="37">
        <v>0</v>
      </c>
      <c r="W111" s="37">
        <v>2</v>
      </c>
      <c r="X111" s="37">
        <v>0</v>
      </c>
      <c r="Y111" s="37">
        <v>2</v>
      </c>
      <c r="Z111" s="37">
        <v>2</v>
      </c>
      <c r="AA111" s="37">
        <v>0</v>
      </c>
      <c r="AB111" s="37">
        <v>2</v>
      </c>
      <c r="AC111" s="37">
        <v>0</v>
      </c>
      <c r="AD111" s="37">
        <v>0</v>
      </c>
      <c r="AE111" s="37">
        <v>0</v>
      </c>
      <c r="AF111" s="263">
        <v>1</v>
      </c>
      <c r="AG111" s="263">
        <v>0</v>
      </c>
      <c r="AH111" s="263">
        <v>1</v>
      </c>
      <c r="AI111" s="263">
        <v>1</v>
      </c>
      <c r="AJ111" s="263">
        <v>0</v>
      </c>
      <c r="AK111" s="263">
        <v>1</v>
      </c>
      <c r="AL111" s="263">
        <v>1</v>
      </c>
      <c r="AM111" s="263">
        <v>0</v>
      </c>
      <c r="AN111" s="263">
        <v>0</v>
      </c>
      <c r="AO111" s="263">
        <v>0</v>
      </c>
      <c r="AP111" s="38">
        <v>0.5</v>
      </c>
      <c r="AQ111" s="38">
        <v>0</v>
      </c>
      <c r="AR111" s="38">
        <v>0</v>
      </c>
      <c r="AS111" s="38">
        <v>0</v>
      </c>
      <c r="AT111" s="38">
        <v>0</v>
      </c>
      <c r="AU111" s="39">
        <v>0.5</v>
      </c>
      <c r="AV111" s="39">
        <v>0.5</v>
      </c>
      <c r="AW111" s="39">
        <v>0.5</v>
      </c>
      <c r="AX111" s="39">
        <v>0.5</v>
      </c>
      <c r="AY111" s="39">
        <v>0.5</v>
      </c>
      <c r="AZ111" s="39">
        <v>0.5</v>
      </c>
      <c r="BA111" s="38">
        <v>0</v>
      </c>
      <c r="BB111" s="38">
        <v>0</v>
      </c>
      <c r="BC111" s="38">
        <v>0</v>
      </c>
      <c r="BD111" s="38">
        <v>0</v>
      </c>
      <c r="BE111" s="38">
        <v>0.5</v>
      </c>
      <c r="BF111" s="39">
        <f t="shared" si="6"/>
        <v>24</v>
      </c>
      <c r="BG111" s="263">
        <v>30</v>
      </c>
      <c r="BH111" s="53">
        <f t="shared" si="7"/>
        <v>0.41379310344827586</v>
      </c>
      <c r="BI111" s="264" t="s">
        <v>354</v>
      </c>
      <c r="BJ111" s="110" t="s">
        <v>573</v>
      </c>
      <c r="BK111" s="110" t="s">
        <v>501</v>
      </c>
      <c r="BL111" s="110" t="s">
        <v>475</v>
      </c>
      <c r="BM111" s="155" t="s">
        <v>325</v>
      </c>
      <c r="BN111" s="262">
        <v>9</v>
      </c>
      <c r="BO111" s="128" t="s">
        <v>725</v>
      </c>
      <c r="BP111" s="87" t="s">
        <v>740</v>
      </c>
      <c r="BQ111" s="87" t="s">
        <v>720</v>
      </c>
      <c r="BR111" s="87" t="s">
        <v>741</v>
      </c>
    </row>
    <row r="112" spans="1:70" s="390" customFormat="1" ht="18" customHeight="1" x14ac:dyDescent="0.3">
      <c r="A112" s="263" t="s">
        <v>123</v>
      </c>
      <c r="B112" s="263">
        <f>'[1]9 класс'!B98</f>
        <v>1</v>
      </c>
      <c r="C112" s="263">
        <f>'[1]9 класс'!C98</f>
        <v>0</v>
      </c>
      <c r="D112" s="263">
        <f>'[1]9 класс'!D98</f>
        <v>0</v>
      </c>
      <c r="E112" s="263">
        <f>'[1]9 класс'!E98</f>
        <v>0</v>
      </c>
      <c r="F112" s="263">
        <f>'[1]9 класс'!F98</f>
        <v>0</v>
      </c>
      <c r="G112" s="263">
        <f>'[1]9 класс'!G98</f>
        <v>0</v>
      </c>
      <c r="H112" s="263">
        <f>'[1]9 класс'!H98</f>
        <v>0</v>
      </c>
      <c r="I112" s="263">
        <f>'[1]9 класс'!I98</f>
        <v>0</v>
      </c>
      <c r="J112" s="263">
        <f>'[1]9 класс'!J98</f>
        <v>0</v>
      </c>
      <c r="K112" s="263">
        <f>'[1]9 класс'!K98</f>
        <v>0</v>
      </c>
      <c r="L112" s="263">
        <f>'[1]9 класс'!L98</f>
        <v>0</v>
      </c>
      <c r="M112" s="263">
        <f>'[1]9 класс'!M98</f>
        <v>0</v>
      </c>
      <c r="N112" s="263">
        <f>'[1]9 класс'!N98</f>
        <v>0</v>
      </c>
      <c r="O112" s="263">
        <f>'[1]9 класс'!O98</f>
        <v>0</v>
      </c>
      <c r="P112" s="263">
        <f>'[1]9 класс'!P98</f>
        <v>1</v>
      </c>
      <c r="Q112" s="263">
        <f>'[1]9 класс'!Q98</f>
        <v>0</v>
      </c>
      <c r="R112" s="263">
        <f>'[1]9 класс'!R98</f>
        <v>0</v>
      </c>
      <c r="S112" s="263">
        <f>'[1]9 класс'!S98</f>
        <v>0</v>
      </c>
      <c r="T112" s="263">
        <f>'[1]9 класс'!T98</f>
        <v>1</v>
      </c>
      <c r="U112" s="263">
        <f>'[1]9 класс'!U98</f>
        <v>0</v>
      </c>
      <c r="V112" s="37">
        <v>2</v>
      </c>
      <c r="W112" s="37">
        <v>2</v>
      </c>
      <c r="X112" s="37">
        <v>0</v>
      </c>
      <c r="Y112" s="37">
        <v>2</v>
      </c>
      <c r="Z112" s="37">
        <v>2</v>
      </c>
      <c r="AA112" s="37">
        <v>0</v>
      </c>
      <c r="AB112" s="37">
        <v>2</v>
      </c>
      <c r="AC112" s="37">
        <v>0</v>
      </c>
      <c r="AD112" s="37">
        <v>0</v>
      </c>
      <c r="AE112" s="37">
        <v>0</v>
      </c>
      <c r="AF112" s="263">
        <v>0</v>
      </c>
      <c r="AG112" s="263">
        <v>0</v>
      </c>
      <c r="AH112" s="263">
        <v>0</v>
      </c>
      <c r="AI112" s="263">
        <v>1</v>
      </c>
      <c r="AJ112" s="263">
        <v>0</v>
      </c>
      <c r="AK112" s="263">
        <v>1</v>
      </c>
      <c r="AL112" s="263">
        <v>1</v>
      </c>
      <c r="AM112" s="263">
        <v>1</v>
      </c>
      <c r="AN112" s="263">
        <v>0</v>
      </c>
      <c r="AO112" s="263">
        <v>1</v>
      </c>
      <c r="AP112" s="38">
        <v>0.5</v>
      </c>
      <c r="AQ112" s="38">
        <v>0.5</v>
      </c>
      <c r="AR112" s="38">
        <v>0.5</v>
      </c>
      <c r="AS112" s="38">
        <v>0.5</v>
      </c>
      <c r="AT112" s="38">
        <v>0.5</v>
      </c>
      <c r="AU112" s="39">
        <v>0</v>
      </c>
      <c r="AV112" s="39">
        <v>0</v>
      </c>
      <c r="AW112" s="39">
        <v>0.5</v>
      </c>
      <c r="AX112" s="39">
        <v>0.5</v>
      </c>
      <c r="AY112" s="39">
        <v>0.5</v>
      </c>
      <c r="AZ112" s="39">
        <v>0.5</v>
      </c>
      <c r="BA112" s="38">
        <v>0</v>
      </c>
      <c r="BB112" s="38">
        <v>0</v>
      </c>
      <c r="BC112" s="38">
        <v>0.5</v>
      </c>
      <c r="BD112" s="38">
        <v>0</v>
      </c>
      <c r="BE112" s="38">
        <v>0.5</v>
      </c>
      <c r="BF112" s="39">
        <f t="shared" si="6"/>
        <v>23.5</v>
      </c>
      <c r="BG112" s="263">
        <v>31</v>
      </c>
      <c r="BH112" s="53">
        <f t="shared" si="7"/>
        <v>0.40517241379310343</v>
      </c>
      <c r="BI112" s="264" t="s">
        <v>354</v>
      </c>
      <c r="BJ112" s="110" t="s">
        <v>671</v>
      </c>
      <c r="BK112" s="110" t="s">
        <v>533</v>
      </c>
      <c r="BL112" s="110" t="s">
        <v>459</v>
      </c>
      <c r="BM112" s="155" t="s">
        <v>334</v>
      </c>
      <c r="BN112" s="262">
        <v>9</v>
      </c>
      <c r="BO112" s="128" t="s">
        <v>700</v>
      </c>
      <c r="BP112" s="110" t="s">
        <v>738</v>
      </c>
      <c r="BQ112" s="110" t="s">
        <v>739</v>
      </c>
      <c r="BR112" s="110" t="s">
        <v>491</v>
      </c>
    </row>
    <row r="113" spans="1:70" s="390" customFormat="1" ht="18" customHeight="1" x14ac:dyDescent="0.3">
      <c r="A113" s="263" t="s">
        <v>55</v>
      </c>
      <c r="B113" s="263">
        <v>0</v>
      </c>
      <c r="C113" s="263">
        <v>0</v>
      </c>
      <c r="D113" s="263">
        <v>1</v>
      </c>
      <c r="E113" s="263">
        <v>0</v>
      </c>
      <c r="F113" s="263">
        <v>0</v>
      </c>
      <c r="G113" s="263">
        <v>0</v>
      </c>
      <c r="H113" s="263">
        <v>0</v>
      </c>
      <c r="I113" s="263">
        <v>0</v>
      </c>
      <c r="J113" s="263">
        <v>1</v>
      </c>
      <c r="K113" s="263">
        <v>0</v>
      </c>
      <c r="L113" s="263">
        <v>0</v>
      </c>
      <c r="M113" s="263">
        <v>1</v>
      </c>
      <c r="N113" s="263">
        <v>0</v>
      </c>
      <c r="O113" s="263">
        <v>1</v>
      </c>
      <c r="P113" s="263">
        <v>0</v>
      </c>
      <c r="Q113" s="263">
        <v>0</v>
      </c>
      <c r="R113" s="263">
        <v>0</v>
      </c>
      <c r="S113" s="263">
        <v>1</v>
      </c>
      <c r="T113" s="263">
        <v>0</v>
      </c>
      <c r="U113" s="263">
        <v>0</v>
      </c>
      <c r="V113" s="37">
        <v>0</v>
      </c>
      <c r="W113" s="37">
        <v>2</v>
      </c>
      <c r="X113" s="37">
        <v>2</v>
      </c>
      <c r="Y113" s="37">
        <v>0</v>
      </c>
      <c r="Z113" s="37">
        <v>2</v>
      </c>
      <c r="AA113" s="37">
        <v>2</v>
      </c>
      <c r="AB113" s="37">
        <v>0</v>
      </c>
      <c r="AC113" s="37">
        <v>0</v>
      </c>
      <c r="AD113" s="37">
        <v>0</v>
      </c>
      <c r="AE113" s="37">
        <v>0</v>
      </c>
      <c r="AF113" s="263">
        <v>1</v>
      </c>
      <c r="AG113" s="263">
        <v>1</v>
      </c>
      <c r="AH113" s="263">
        <v>0</v>
      </c>
      <c r="AI113" s="263">
        <v>1</v>
      </c>
      <c r="AJ113" s="263">
        <v>1</v>
      </c>
      <c r="AK113" s="263">
        <v>1</v>
      </c>
      <c r="AL113" s="263">
        <v>0</v>
      </c>
      <c r="AM113" s="263">
        <v>1</v>
      </c>
      <c r="AN113" s="263">
        <v>0</v>
      </c>
      <c r="AO113" s="263">
        <v>1</v>
      </c>
      <c r="AP113" s="38">
        <v>0.5</v>
      </c>
      <c r="AQ113" s="38">
        <v>0</v>
      </c>
      <c r="AR113" s="38">
        <v>0</v>
      </c>
      <c r="AS113" s="38">
        <v>0</v>
      </c>
      <c r="AT113" s="38">
        <v>0.5</v>
      </c>
      <c r="AU113" s="39">
        <v>0</v>
      </c>
      <c r="AV113" s="39">
        <v>0.5</v>
      </c>
      <c r="AW113" s="39">
        <v>0.5</v>
      </c>
      <c r="AX113" s="39">
        <v>0.5</v>
      </c>
      <c r="AY113" s="39">
        <v>0</v>
      </c>
      <c r="AZ113" s="39">
        <v>0.5</v>
      </c>
      <c r="BA113" s="38">
        <v>0</v>
      </c>
      <c r="BB113" s="38">
        <v>0</v>
      </c>
      <c r="BC113" s="38">
        <v>0</v>
      </c>
      <c r="BD113" s="38">
        <v>0</v>
      </c>
      <c r="BE113" s="38">
        <v>0.5</v>
      </c>
      <c r="BF113" s="39">
        <f t="shared" si="6"/>
        <v>23.5</v>
      </c>
      <c r="BG113" s="263">
        <v>31</v>
      </c>
      <c r="BH113" s="53">
        <f t="shared" si="7"/>
        <v>0.40517241379310343</v>
      </c>
      <c r="BI113" s="264" t="s">
        <v>354</v>
      </c>
      <c r="BJ113" s="110" t="s">
        <v>576</v>
      </c>
      <c r="BK113" s="107" t="s">
        <v>577</v>
      </c>
      <c r="BL113" s="107" t="s">
        <v>539</v>
      </c>
      <c r="BM113" s="155" t="s">
        <v>326</v>
      </c>
      <c r="BN113" s="262">
        <v>9</v>
      </c>
      <c r="BO113" s="118" t="s">
        <v>707</v>
      </c>
      <c r="BP113" s="119" t="s">
        <v>742</v>
      </c>
      <c r="BQ113" s="119" t="s">
        <v>743</v>
      </c>
      <c r="BR113" s="119" t="s">
        <v>744</v>
      </c>
    </row>
    <row r="114" spans="1:70" s="390" customFormat="1" ht="18" customHeight="1" x14ac:dyDescent="0.3">
      <c r="A114" s="263" t="s">
        <v>51</v>
      </c>
      <c r="B114" s="263">
        <v>1</v>
      </c>
      <c r="C114" s="263">
        <v>0</v>
      </c>
      <c r="D114" s="263">
        <v>0</v>
      </c>
      <c r="E114" s="263">
        <v>1</v>
      </c>
      <c r="F114" s="263">
        <v>0</v>
      </c>
      <c r="G114" s="263">
        <v>1</v>
      </c>
      <c r="H114" s="263">
        <v>0</v>
      </c>
      <c r="I114" s="263">
        <v>0</v>
      </c>
      <c r="J114" s="263">
        <v>0</v>
      </c>
      <c r="K114" s="263">
        <v>0</v>
      </c>
      <c r="L114" s="263">
        <v>0</v>
      </c>
      <c r="M114" s="263">
        <v>1</v>
      </c>
      <c r="N114" s="263">
        <v>0</v>
      </c>
      <c r="O114" s="263">
        <v>0</v>
      </c>
      <c r="P114" s="263">
        <v>0</v>
      </c>
      <c r="Q114" s="263">
        <v>0</v>
      </c>
      <c r="R114" s="263">
        <v>0</v>
      </c>
      <c r="S114" s="263">
        <v>0</v>
      </c>
      <c r="T114" s="263">
        <v>1</v>
      </c>
      <c r="U114" s="263">
        <v>0</v>
      </c>
      <c r="V114" s="37">
        <v>0</v>
      </c>
      <c r="W114" s="37">
        <v>2</v>
      </c>
      <c r="X114" s="37">
        <v>2</v>
      </c>
      <c r="Y114" s="37">
        <v>0</v>
      </c>
      <c r="Z114" s="37">
        <v>2</v>
      </c>
      <c r="AA114" s="37">
        <v>0</v>
      </c>
      <c r="AB114" s="37">
        <v>0</v>
      </c>
      <c r="AC114" s="37">
        <v>0</v>
      </c>
      <c r="AD114" s="37">
        <v>2</v>
      </c>
      <c r="AE114" s="37">
        <v>0</v>
      </c>
      <c r="AF114" s="263">
        <v>1</v>
      </c>
      <c r="AG114" s="263">
        <v>1</v>
      </c>
      <c r="AH114" s="263">
        <v>0</v>
      </c>
      <c r="AI114" s="263">
        <v>0</v>
      </c>
      <c r="AJ114" s="263">
        <v>0</v>
      </c>
      <c r="AK114" s="263">
        <v>1</v>
      </c>
      <c r="AL114" s="263">
        <v>1</v>
      </c>
      <c r="AM114" s="263">
        <v>0</v>
      </c>
      <c r="AN114" s="263">
        <v>0</v>
      </c>
      <c r="AO114" s="263">
        <v>1</v>
      </c>
      <c r="AP114" s="38">
        <v>0.5</v>
      </c>
      <c r="AQ114" s="38">
        <v>0.5</v>
      </c>
      <c r="AR114" s="38">
        <v>0</v>
      </c>
      <c r="AS114" s="38">
        <v>0</v>
      </c>
      <c r="AT114" s="38">
        <v>0.5</v>
      </c>
      <c r="AU114" s="39">
        <v>0.5</v>
      </c>
      <c r="AV114" s="39">
        <v>0.5</v>
      </c>
      <c r="AW114" s="39">
        <v>0.5</v>
      </c>
      <c r="AX114" s="39">
        <v>0.5</v>
      </c>
      <c r="AY114" s="39">
        <v>0.5</v>
      </c>
      <c r="AZ114" s="39">
        <v>0.5</v>
      </c>
      <c r="BA114" s="38">
        <v>0</v>
      </c>
      <c r="BB114" s="38">
        <v>0</v>
      </c>
      <c r="BC114" s="38">
        <v>0.5</v>
      </c>
      <c r="BD114" s="38">
        <v>0</v>
      </c>
      <c r="BE114" s="38">
        <v>0.5</v>
      </c>
      <c r="BF114" s="39">
        <f t="shared" si="6"/>
        <v>23.5</v>
      </c>
      <c r="BG114" s="263">
        <v>31</v>
      </c>
      <c r="BH114" s="53">
        <f t="shared" si="7"/>
        <v>0.40517241379310343</v>
      </c>
      <c r="BI114" s="264" t="s">
        <v>354</v>
      </c>
      <c r="BJ114" s="110" t="s">
        <v>574</v>
      </c>
      <c r="BK114" s="110" t="s">
        <v>575</v>
      </c>
      <c r="BL114" s="110" t="s">
        <v>531</v>
      </c>
      <c r="BM114" s="155" t="s">
        <v>351</v>
      </c>
      <c r="BN114" s="262">
        <v>9</v>
      </c>
      <c r="BO114" s="128" t="s">
        <v>711</v>
      </c>
      <c r="BP114" s="110" t="s">
        <v>715</v>
      </c>
      <c r="BQ114" s="110" t="s">
        <v>577</v>
      </c>
      <c r="BR114" s="110" t="s">
        <v>582</v>
      </c>
    </row>
    <row r="115" spans="1:70" s="390" customFormat="1" ht="18" customHeight="1" x14ac:dyDescent="0.3">
      <c r="A115" s="263" t="s">
        <v>128</v>
      </c>
      <c r="B115" s="263">
        <f>'[1]9 класс'!B103</f>
        <v>1</v>
      </c>
      <c r="C115" s="263">
        <f>'[1]9 класс'!C103</f>
        <v>0</v>
      </c>
      <c r="D115" s="263">
        <f>'[1]9 класс'!D103</f>
        <v>1</v>
      </c>
      <c r="E115" s="263">
        <f>'[1]9 класс'!E103</f>
        <v>0</v>
      </c>
      <c r="F115" s="263">
        <f>'[1]9 класс'!F103</f>
        <v>0</v>
      </c>
      <c r="G115" s="263">
        <f>'[1]9 класс'!G103</f>
        <v>1</v>
      </c>
      <c r="H115" s="263">
        <f>'[1]9 класс'!H103</f>
        <v>0</v>
      </c>
      <c r="I115" s="263">
        <f>'[1]9 класс'!I103</f>
        <v>0</v>
      </c>
      <c r="J115" s="263">
        <f>'[1]9 класс'!J103</f>
        <v>0</v>
      </c>
      <c r="K115" s="263">
        <f>'[1]9 класс'!K103</f>
        <v>0</v>
      </c>
      <c r="L115" s="263">
        <f>'[1]9 класс'!L103</f>
        <v>0</v>
      </c>
      <c r="M115" s="263">
        <f>'[1]9 класс'!M103</f>
        <v>1</v>
      </c>
      <c r="N115" s="263">
        <f>'[1]9 класс'!N103</f>
        <v>1</v>
      </c>
      <c r="O115" s="263">
        <f>'[1]9 класс'!O103</f>
        <v>0</v>
      </c>
      <c r="P115" s="263">
        <f>'[1]9 класс'!P103</f>
        <v>0</v>
      </c>
      <c r="Q115" s="263">
        <f>'[1]9 класс'!Q103</f>
        <v>0</v>
      </c>
      <c r="R115" s="263">
        <f>'[1]9 класс'!R103</f>
        <v>1</v>
      </c>
      <c r="S115" s="263">
        <f>'[1]9 класс'!S103</f>
        <v>0</v>
      </c>
      <c r="T115" s="263">
        <f>'[1]9 класс'!T103</f>
        <v>1</v>
      </c>
      <c r="U115" s="263">
        <f>'[1]9 класс'!U103</f>
        <v>0</v>
      </c>
      <c r="V115" s="37">
        <v>0</v>
      </c>
      <c r="W115" s="37">
        <v>2</v>
      </c>
      <c r="X115" s="37">
        <v>2</v>
      </c>
      <c r="Y115" s="37">
        <v>0</v>
      </c>
      <c r="Z115" s="37">
        <v>2</v>
      </c>
      <c r="AA115" s="37">
        <v>0</v>
      </c>
      <c r="AB115" s="37">
        <v>2</v>
      </c>
      <c r="AC115" s="37">
        <v>0</v>
      </c>
      <c r="AD115" s="37">
        <v>0</v>
      </c>
      <c r="AE115" s="37">
        <v>0</v>
      </c>
      <c r="AF115" s="263">
        <v>0</v>
      </c>
      <c r="AG115" s="263">
        <v>0</v>
      </c>
      <c r="AH115" s="263">
        <v>0</v>
      </c>
      <c r="AI115" s="263">
        <v>0</v>
      </c>
      <c r="AJ115" s="263">
        <v>1</v>
      </c>
      <c r="AK115" s="263">
        <v>1</v>
      </c>
      <c r="AL115" s="263">
        <v>0</v>
      </c>
      <c r="AM115" s="263">
        <v>0</v>
      </c>
      <c r="AN115" s="263">
        <v>0</v>
      </c>
      <c r="AO115" s="263">
        <v>1</v>
      </c>
      <c r="AP115" s="38">
        <v>0.5</v>
      </c>
      <c r="AQ115" s="38">
        <v>0</v>
      </c>
      <c r="AR115" s="38">
        <v>0.5</v>
      </c>
      <c r="AS115" s="38">
        <v>0.5</v>
      </c>
      <c r="AT115" s="38">
        <v>0.5</v>
      </c>
      <c r="AU115" s="39">
        <v>0</v>
      </c>
      <c r="AV115" s="39">
        <v>0</v>
      </c>
      <c r="AW115" s="39">
        <v>0.5</v>
      </c>
      <c r="AX115" s="39">
        <v>0.5</v>
      </c>
      <c r="AY115" s="39">
        <v>0.5</v>
      </c>
      <c r="AZ115" s="39">
        <v>0.5</v>
      </c>
      <c r="BA115" s="38">
        <v>0</v>
      </c>
      <c r="BB115" s="38">
        <v>0</v>
      </c>
      <c r="BC115" s="38">
        <v>0.5</v>
      </c>
      <c r="BD115" s="38">
        <v>0</v>
      </c>
      <c r="BE115" s="38">
        <v>0.5</v>
      </c>
      <c r="BF115" s="39">
        <f t="shared" si="6"/>
        <v>23</v>
      </c>
      <c r="BG115" s="263">
        <v>32</v>
      </c>
      <c r="BH115" s="53">
        <f t="shared" si="7"/>
        <v>0.39655172413793105</v>
      </c>
      <c r="BI115" s="264" t="s">
        <v>354</v>
      </c>
      <c r="BJ115" s="110" t="s">
        <v>643</v>
      </c>
      <c r="BK115" s="107" t="s">
        <v>470</v>
      </c>
      <c r="BL115" s="385" t="s">
        <v>510</v>
      </c>
      <c r="BM115" s="155" t="s">
        <v>333</v>
      </c>
      <c r="BN115" s="262">
        <v>9</v>
      </c>
      <c r="BO115" s="127" t="s">
        <v>700</v>
      </c>
      <c r="BP115" s="240" t="s">
        <v>560</v>
      </c>
      <c r="BQ115" s="240" t="s">
        <v>692</v>
      </c>
      <c r="BR115" s="240" t="s">
        <v>736</v>
      </c>
    </row>
    <row r="116" spans="1:70" s="390" customFormat="1" ht="18" customHeight="1" x14ac:dyDescent="0.3">
      <c r="A116" s="263" t="s">
        <v>76</v>
      </c>
      <c r="B116" s="263">
        <f>'[1]9 класс'!B51</f>
        <v>0</v>
      </c>
      <c r="C116" s="263">
        <f>'[1]9 класс'!C51</f>
        <v>0</v>
      </c>
      <c r="D116" s="263">
        <f>'[1]9 класс'!D51</f>
        <v>0</v>
      </c>
      <c r="E116" s="263">
        <f>'[1]9 класс'!E51</f>
        <v>0</v>
      </c>
      <c r="F116" s="263">
        <f>'[1]9 класс'!F51</f>
        <v>0</v>
      </c>
      <c r="G116" s="263">
        <f>'[1]9 класс'!G51</f>
        <v>0</v>
      </c>
      <c r="H116" s="263">
        <f>'[1]9 класс'!H51</f>
        <v>1</v>
      </c>
      <c r="I116" s="263">
        <f>'[1]9 класс'!I51</f>
        <v>0</v>
      </c>
      <c r="J116" s="263">
        <f>'[1]9 класс'!J51</f>
        <v>0</v>
      </c>
      <c r="K116" s="263">
        <f>'[1]9 класс'!K51</f>
        <v>1</v>
      </c>
      <c r="L116" s="263">
        <f>'[1]9 класс'!L51</f>
        <v>1</v>
      </c>
      <c r="M116" s="263">
        <f>'[1]9 класс'!M51</f>
        <v>0</v>
      </c>
      <c r="N116" s="263">
        <f>'[1]9 класс'!N51</f>
        <v>1</v>
      </c>
      <c r="O116" s="263">
        <f>'[1]9 класс'!O51</f>
        <v>1</v>
      </c>
      <c r="P116" s="263">
        <f>'[1]9 класс'!P51</f>
        <v>0</v>
      </c>
      <c r="Q116" s="263">
        <f>'[1]9 класс'!Q51</f>
        <v>0</v>
      </c>
      <c r="R116" s="263">
        <f>'[1]9 класс'!R51</f>
        <v>0</v>
      </c>
      <c r="S116" s="263">
        <f>'[1]9 класс'!S51</f>
        <v>0</v>
      </c>
      <c r="T116" s="263">
        <f>'[1]9 класс'!T51</f>
        <v>0</v>
      </c>
      <c r="U116" s="263">
        <f>'[1]9 класс'!U51</f>
        <v>0</v>
      </c>
      <c r="V116" s="37">
        <v>0</v>
      </c>
      <c r="W116" s="37">
        <v>2</v>
      </c>
      <c r="X116" s="37">
        <v>2</v>
      </c>
      <c r="Y116" s="37">
        <v>0</v>
      </c>
      <c r="Z116" s="37">
        <v>2</v>
      </c>
      <c r="AA116" s="37">
        <v>0</v>
      </c>
      <c r="AB116" s="37">
        <v>0</v>
      </c>
      <c r="AC116" s="37">
        <v>0</v>
      </c>
      <c r="AD116" s="37">
        <v>2</v>
      </c>
      <c r="AE116" s="37">
        <v>0</v>
      </c>
      <c r="AF116" s="263">
        <v>0</v>
      </c>
      <c r="AG116" s="263">
        <v>0</v>
      </c>
      <c r="AH116" s="263">
        <v>1</v>
      </c>
      <c r="AI116" s="263">
        <v>0</v>
      </c>
      <c r="AJ116" s="263">
        <v>0</v>
      </c>
      <c r="AK116" s="263">
        <v>1</v>
      </c>
      <c r="AL116" s="263">
        <v>1</v>
      </c>
      <c r="AM116" s="263">
        <v>1</v>
      </c>
      <c r="AN116" s="263">
        <v>1</v>
      </c>
      <c r="AO116" s="263">
        <v>1</v>
      </c>
      <c r="AP116" s="38">
        <v>0.5</v>
      </c>
      <c r="AQ116" s="38">
        <v>0.5</v>
      </c>
      <c r="AR116" s="38">
        <v>0</v>
      </c>
      <c r="AS116" s="38">
        <v>0.5</v>
      </c>
      <c r="AT116" s="38">
        <v>0.5</v>
      </c>
      <c r="AU116" s="39">
        <v>0</v>
      </c>
      <c r="AV116" s="39">
        <v>0</v>
      </c>
      <c r="AW116" s="39">
        <v>0.5</v>
      </c>
      <c r="AX116" s="39">
        <v>0.5</v>
      </c>
      <c r="AY116" s="39">
        <v>0.5</v>
      </c>
      <c r="AZ116" s="39">
        <v>0.5</v>
      </c>
      <c r="BA116" s="38">
        <v>0</v>
      </c>
      <c r="BB116" s="38">
        <v>0</v>
      </c>
      <c r="BC116" s="38">
        <v>0</v>
      </c>
      <c r="BD116" s="38">
        <v>0</v>
      </c>
      <c r="BE116" s="38">
        <v>0</v>
      </c>
      <c r="BF116" s="39">
        <f t="shared" si="6"/>
        <v>23</v>
      </c>
      <c r="BG116" s="263">
        <v>32</v>
      </c>
      <c r="BH116" s="53">
        <f t="shared" si="7"/>
        <v>0.39655172413793105</v>
      </c>
      <c r="BI116" s="264" t="s">
        <v>354</v>
      </c>
      <c r="BJ116" s="372" t="s">
        <v>580</v>
      </c>
      <c r="BK116" s="373" t="s">
        <v>581</v>
      </c>
      <c r="BL116" s="373" t="s">
        <v>582</v>
      </c>
      <c r="BM116" s="155" t="s">
        <v>342</v>
      </c>
      <c r="BN116" s="262">
        <v>9</v>
      </c>
      <c r="BO116" s="118" t="s">
        <v>726</v>
      </c>
      <c r="BP116" s="119" t="s">
        <v>719</v>
      </c>
      <c r="BQ116" s="119" t="s">
        <v>720</v>
      </c>
      <c r="BR116" s="119" t="s">
        <v>594</v>
      </c>
    </row>
    <row r="117" spans="1:70" s="390" customFormat="1" ht="18" customHeight="1" x14ac:dyDescent="0.3">
      <c r="A117" s="263" t="s">
        <v>117</v>
      </c>
      <c r="B117" s="263">
        <f>'[1]9 класс'!B92</f>
        <v>1</v>
      </c>
      <c r="C117" s="263">
        <f>'[1]9 класс'!C92</f>
        <v>0</v>
      </c>
      <c r="D117" s="263">
        <f>'[1]9 класс'!D92</f>
        <v>0</v>
      </c>
      <c r="E117" s="263">
        <f>'[1]9 класс'!E92</f>
        <v>0</v>
      </c>
      <c r="F117" s="263">
        <f>'[1]9 класс'!F92</f>
        <v>0</v>
      </c>
      <c r="G117" s="263">
        <f>'[1]9 класс'!G92</f>
        <v>0</v>
      </c>
      <c r="H117" s="263">
        <f>'[1]9 класс'!H92</f>
        <v>1</v>
      </c>
      <c r="I117" s="263">
        <f>'[1]9 класс'!I92</f>
        <v>0</v>
      </c>
      <c r="J117" s="263">
        <f>'[1]9 класс'!J92</f>
        <v>0</v>
      </c>
      <c r="K117" s="263">
        <f>'[1]9 класс'!K92</f>
        <v>0</v>
      </c>
      <c r="L117" s="263">
        <f>'[1]9 класс'!L92</f>
        <v>0</v>
      </c>
      <c r="M117" s="263">
        <f>'[1]9 класс'!M92</f>
        <v>0</v>
      </c>
      <c r="N117" s="263">
        <f>'[1]9 класс'!N92</f>
        <v>1</v>
      </c>
      <c r="O117" s="263">
        <f>'[1]9 класс'!O92</f>
        <v>0</v>
      </c>
      <c r="P117" s="263">
        <f>'[1]9 класс'!P92</f>
        <v>0</v>
      </c>
      <c r="Q117" s="263">
        <f>'[1]9 класс'!Q92</f>
        <v>0</v>
      </c>
      <c r="R117" s="263">
        <f>'[1]9 класс'!R92</f>
        <v>0</v>
      </c>
      <c r="S117" s="263">
        <f>'[1]9 класс'!S92</f>
        <v>1</v>
      </c>
      <c r="T117" s="263">
        <f>'[1]9 класс'!T92</f>
        <v>0</v>
      </c>
      <c r="U117" s="263">
        <f>'[1]9 класс'!U92</f>
        <v>0</v>
      </c>
      <c r="V117" s="37">
        <v>2</v>
      </c>
      <c r="W117" s="37">
        <v>2</v>
      </c>
      <c r="X117" s="37">
        <v>0</v>
      </c>
      <c r="Y117" s="37">
        <v>2</v>
      </c>
      <c r="Z117" s="37">
        <v>0</v>
      </c>
      <c r="AA117" s="37">
        <v>0</v>
      </c>
      <c r="AB117" s="37">
        <v>0</v>
      </c>
      <c r="AC117" s="37">
        <v>2</v>
      </c>
      <c r="AD117" s="37">
        <v>2</v>
      </c>
      <c r="AE117" s="37">
        <v>0</v>
      </c>
      <c r="AF117" s="263">
        <v>0</v>
      </c>
      <c r="AG117" s="263">
        <v>1</v>
      </c>
      <c r="AH117" s="263">
        <v>1</v>
      </c>
      <c r="AI117" s="263">
        <v>0</v>
      </c>
      <c r="AJ117" s="263">
        <v>0</v>
      </c>
      <c r="AK117" s="263">
        <v>1</v>
      </c>
      <c r="AL117" s="263">
        <v>0</v>
      </c>
      <c r="AM117" s="263">
        <v>0</v>
      </c>
      <c r="AN117" s="263">
        <v>0</v>
      </c>
      <c r="AO117" s="263">
        <v>1</v>
      </c>
      <c r="AP117" s="38">
        <v>0.5</v>
      </c>
      <c r="AQ117" s="38">
        <v>0.5</v>
      </c>
      <c r="AR117" s="38">
        <v>0.5</v>
      </c>
      <c r="AS117" s="38">
        <v>0</v>
      </c>
      <c r="AT117" s="38">
        <v>0</v>
      </c>
      <c r="AU117" s="39">
        <v>0.5</v>
      </c>
      <c r="AV117" s="39">
        <v>0.5</v>
      </c>
      <c r="AW117" s="39">
        <v>0.5</v>
      </c>
      <c r="AX117" s="39">
        <v>0.5</v>
      </c>
      <c r="AY117" s="39">
        <v>0.5</v>
      </c>
      <c r="AZ117" s="39">
        <v>0.5</v>
      </c>
      <c r="BA117" s="38">
        <v>0</v>
      </c>
      <c r="BB117" s="38">
        <v>0</v>
      </c>
      <c r="BC117" s="38">
        <v>0</v>
      </c>
      <c r="BD117" s="38">
        <v>0</v>
      </c>
      <c r="BE117" s="38">
        <v>0</v>
      </c>
      <c r="BF117" s="39">
        <f t="shared" si="6"/>
        <v>22.5</v>
      </c>
      <c r="BG117" s="263">
        <v>33</v>
      </c>
      <c r="BH117" s="53">
        <f t="shared" si="7"/>
        <v>0.38793103448275862</v>
      </c>
      <c r="BI117" s="264" t="s">
        <v>354</v>
      </c>
      <c r="BJ117" s="110" t="s">
        <v>669</v>
      </c>
      <c r="BK117" s="110" t="s">
        <v>629</v>
      </c>
      <c r="BL117" s="110" t="s">
        <v>670</v>
      </c>
      <c r="BM117" s="155" t="s">
        <v>334</v>
      </c>
      <c r="BN117" s="262">
        <v>9</v>
      </c>
      <c r="BO117" s="128" t="s">
        <v>707</v>
      </c>
      <c r="BP117" s="110" t="s">
        <v>738</v>
      </c>
      <c r="BQ117" s="110" t="s">
        <v>739</v>
      </c>
      <c r="BR117" s="110" t="s">
        <v>491</v>
      </c>
    </row>
    <row r="118" spans="1:70" s="390" customFormat="1" ht="18" customHeight="1" x14ac:dyDescent="0.3">
      <c r="A118" s="263" t="s">
        <v>141</v>
      </c>
      <c r="B118" s="263">
        <f>'[1]9 класс'!B116</f>
        <v>1</v>
      </c>
      <c r="C118" s="263">
        <f>'[1]9 класс'!C116</f>
        <v>0</v>
      </c>
      <c r="D118" s="263">
        <f>'[1]9 класс'!D116</f>
        <v>1</v>
      </c>
      <c r="E118" s="263">
        <f>'[1]9 класс'!E116</f>
        <v>1</v>
      </c>
      <c r="F118" s="263">
        <f>'[1]9 класс'!F116</f>
        <v>0</v>
      </c>
      <c r="G118" s="263">
        <f>'[1]9 класс'!G116</f>
        <v>1</v>
      </c>
      <c r="H118" s="263">
        <f>'[1]9 класс'!H116</f>
        <v>0</v>
      </c>
      <c r="I118" s="263">
        <f>'[1]9 класс'!I116</f>
        <v>0</v>
      </c>
      <c r="J118" s="263">
        <f>'[1]9 класс'!J116</f>
        <v>0</v>
      </c>
      <c r="K118" s="263">
        <f>'[1]9 класс'!K116</f>
        <v>0</v>
      </c>
      <c r="L118" s="263">
        <f>'[1]9 класс'!L116</f>
        <v>1</v>
      </c>
      <c r="M118" s="263">
        <f>'[1]9 класс'!M116</f>
        <v>0</v>
      </c>
      <c r="N118" s="263">
        <f>'[1]9 класс'!N116</f>
        <v>0</v>
      </c>
      <c r="O118" s="263">
        <f>'[1]9 класс'!O116</f>
        <v>1</v>
      </c>
      <c r="P118" s="263">
        <f>'[1]9 класс'!P116</f>
        <v>0</v>
      </c>
      <c r="Q118" s="263">
        <f>'[1]9 класс'!Q116</f>
        <v>0</v>
      </c>
      <c r="R118" s="263">
        <f>'[1]9 класс'!R116</f>
        <v>0</v>
      </c>
      <c r="S118" s="263">
        <f>'[1]9 класс'!S116</f>
        <v>1</v>
      </c>
      <c r="T118" s="263">
        <f>'[1]9 класс'!T116</f>
        <v>0</v>
      </c>
      <c r="U118" s="263">
        <f>'[1]9 класс'!U116</f>
        <v>0</v>
      </c>
      <c r="V118" s="37">
        <v>0</v>
      </c>
      <c r="W118" s="37">
        <v>2</v>
      </c>
      <c r="X118" s="37">
        <v>2</v>
      </c>
      <c r="Y118" s="37">
        <v>0</v>
      </c>
      <c r="Z118" s="37">
        <v>2</v>
      </c>
      <c r="AA118" s="37">
        <v>0</v>
      </c>
      <c r="AB118" s="37">
        <v>0</v>
      </c>
      <c r="AC118" s="37">
        <v>0</v>
      </c>
      <c r="AD118" s="37">
        <v>0</v>
      </c>
      <c r="AE118" s="37">
        <v>0</v>
      </c>
      <c r="AF118" s="263">
        <v>1</v>
      </c>
      <c r="AG118" s="263">
        <v>0</v>
      </c>
      <c r="AH118" s="263">
        <v>1</v>
      </c>
      <c r="AI118" s="263">
        <v>1</v>
      </c>
      <c r="AJ118" s="263">
        <v>0</v>
      </c>
      <c r="AK118" s="263">
        <v>1</v>
      </c>
      <c r="AL118" s="263">
        <v>0</v>
      </c>
      <c r="AM118" s="263">
        <v>0</v>
      </c>
      <c r="AN118" s="263">
        <v>1</v>
      </c>
      <c r="AO118" s="263">
        <v>1</v>
      </c>
      <c r="AP118" s="38">
        <v>0.5</v>
      </c>
      <c r="AQ118" s="38">
        <v>0.5</v>
      </c>
      <c r="AR118" s="38">
        <v>0</v>
      </c>
      <c r="AS118" s="38">
        <v>0</v>
      </c>
      <c r="AT118" s="38">
        <v>0</v>
      </c>
      <c r="AU118" s="39">
        <v>0</v>
      </c>
      <c r="AV118" s="39">
        <v>0</v>
      </c>
      <c r="AW118" s="39">
        <v>0.5</v>
      </c>
      <c r="AX118" s="39">
        <v>0.5</v>
      </c>
      <c r="AY118" s="39">
        <v>0.5</v>
      </c>
      <c r="AZ118" s="39">
        <v>0.5</v>
      </c>
      <c r="BA118" s="38">
        <v>0</v>
      </c>
      <c r="BB118" s="38">
        <v>0</v>
      </c>
      <c r="BC118" s="38">
        <v>0</v>
      </c>
      <c r="BD118" s="38">
        <v>0</v>
      </c>
      <c r="BE118" s="38">
        <v>0</v>
      </c>
      <c r="BF118" s="39">
        <f t="shared" si="6"/>
        <v>22</v>
      </c>
      <c r="BG118" s="263">
        <v>34</v>
      </c>
      <c r="BH118" s="53">
        <f t="shared" si="7"/>
        <v>0.37931034482758619</v>
      </c>
      <c r="BI118" s="264" t="s">
        <v>354</v>
      </c>
      <c r="BJ118" s="372" t="s">
        <v>678</v>
      </c>
      <c r="BK118" s="373" t="s">
        <v>679</v>
      </c>
      <c r="BL118" s="373" t="s">
        <v>680</v>
      </c>
      <c r="BM118" s="155" t="s">
        <v>328</v>
      </c>
      <c r="BN118" s="262">
        <v>9</v>
      </c>
      <c r="BO118" s="118" t="s">
        <v>707</v>
      </c>
      <c r="BP118" s="119" t="s">
        <v>752</v>
      </c>
      <c r="BQ118" s="119" t="s">
        <v>753</v>
      </c>
      <c r="BR118" s="119" t="s">
        <v>710</v>
      </c>
    </row>
    <row r="119" spans="1:70" s="390" customFormat="1" ht="18" customHeight="1" x14ac:dyDescent="0.3">
      <c r="A119" s="263" t="s">
        <v>127</v>
      </c>
      <c r="B119" s="263">
        <f>'[1]9 класс'!B102</f>
        <v>1</v>
      </c>
      <c r="C119" s="263">
        <f>'[1]9 класс'!C102</f>
        <v>1</v>
      </c>
      <c r="D119" s="263">
        <f>'[1]9 класс'!D102</f>
        <v>1</v>
      </c>
      <c r="E119" s="263">
        <f>'[1]9 класс'!E102</f>
        <v>0</v>
      </c>
      <c r="F119" s="263">
        <f>'[1]9 класс'!F102</f>
        <v>0</v>
      </c>
      <c r="G119" s="263">
        <f>'[1]9 класс'!G102</f>
        <v>0</v>
      </c>
      <c r="H119" s="263">
        <f>'[1]9 класс'!H102</f>
        <v>0</v>
      </c>
      <c r="I119" s="263">
        <f>'[1]9 класс'!I102</f>
        <v>0</v>
      </c>
      <c r="J119" s="263">
        <f>'[1]9 класс'!J102</f>
        <v>0</v>
      </c>
      <c r="K119" s="263">
        <f>'[1]9 класс'!K102</f>
        <v>0</v>
      </c>
      <c r="L119" s="263">
        <f>'[1]9 класс'!L102</f>
        <v>0</v>
      </c>
      <c r="M119" s="263">
        <f>'[1]9 класс'!M102</f>
        <v>0</v>
      </c>
      <c r="N119" s="263">
        <f>'[1]9 класс'!N102</f>
        <v>1</v>
      </c>
      <c r="O119" s="263">
        <f>'[1]9 класс'!O102</f>
        <v>1</v>
      </c>
      <c r="P119" s="263">
        <f>'[1]9 класс'!P102</f>
        <v>0</v>
      </c>
      <c r="Q119" s="263">
        <f>'[1]9 класс'!Q102</f>
        <v>1</v>
      </c>
      <c r="R119" s="263">
        <f>'[1]9 класс'!R102</f>
        <v>0</v>
      </c>
      <c r="S119" s="263">
        <f>'[1]9 класс'!S102</f>
        <v>0</v>
      </c>
      <c r="T119" s="263">
        <f>'[1]9 класс'!T102</f>
        <v>1</v>
      </c>
      <c r="U119" s="263">
        <f>'[1]9 класс'!U102</f>
        <v>0</v>
      </c>
      <c r="V119" s="37">
        <v>2</v>
      </c>
      <c r="W119" s="37">
        <v>2</v>
      </c>
      <c r="X119" s="37">
        <v>0</v>
      </c>
      <c r="Y119" s="37">
        <v>0</v>
      </c>
      <c r="Z119" s="37">
        <v>0</v>
      </c>
      <c r="AA119" s="37">
        <v>2</v>
      </c>
      <c r="AB119" s="37">
        <v>0</v>
      </c>
      <c r="AC119" s="37">
        <v>2</v>
      </c>
      <c r="AD119" s="37">
        <v>2</v>
      </c>
      <c r="AE119" s="37">
        <v>0</v>
      </c>
      <c r="AF119" s="263">
        <v>0</v>
      </c>
      <c r="AG119" s="263">
        <v>0</v>
      </c>
      <c r="AH119" s="263">
        <v>0</v>
      </c>
      <c r="AI119" s="263">
        <v>0</v>
      </c>
      <c r="AJ119" s="263">
        <v>0</v>
      </c>
      <c r="AK119" s="263">
        <v>1</v>
      </c>
      <c r="AL119" s="263">
        <v>0</v>
      </c>
      <c r="AM119" s="263">
        <v>0</v>
      </c>
      <c r="AN119" s="263">
        <v>0</v>
      </c>
      <c r="AO119" s="263">
        <v>1</v>
      </c>
      <c r="AP119" s="38">
        <v>0</v>
      </c>
      <c r="AQ119" s="38">
        <v>0</v>
      </c>
      <c r="AR119" s="38">
        <v>0</v>
      </c>
      <c r="AS119" s="38">
        <v>0</v>
      </c>
      <c r="AT119" s="38">
        <v>0</v>
      </c>
      <c r="AU119" s="39">
        <v>0</v>
      </c>
      <c r="AV119" s="39">
        <v>0</v>
      </c>
      <c r="AW119" s="39">
        <v>0.5</v>
      </c>
      <c r="AX119" s="39">
        <v>0.5</v>
      </c>
      <c r="AY119" s="39">
        <v>0.5</v>
      </c>
      <c r="AZ119" s="39">
        <v>0.5</v>
      </c>
      <c r="BA119" s="38">
        <v>0</v>
      </c>
      <c r="BB119" s="38">
        <v>0</v>
      </c>
      <c r="BC119" s="38">
        <v>0</v>
      </c>
      <c r="BD119" s="38">
        <v>0</v>
      </c>
      <c r="BE119" s="38">
        <v>0.5</v>
      </c>
      <c r="BF119" s="39">
        <f t="shared" si="6"/>
        <v>21.5</v>
      </c>
      <c r="BG119" s="263">
        <v>35</v>
      </c>
      <c r="BH119" s="53">
        <f t="shared" si="7"/>
        <v>0.37068965517241381</v>
      </c>
      <c r="BI119" s="264" t="s">
        <v>354</v>
      </c>
      <c r="BJ119" s="110" t="s">
        <v>627</v>
      </c>
      <c r="BK119" s="107" t="s">
        <v>538</v>
      </c>
      <c r="BL119" s="107" t="s">
        <v>499</v>
      </c>
      <c r="BM119" s="155" t="s">
        <v>333</v>
      </c>
      <c r="BN119" s="262">
        <v>9</v>
      </c>
      <c r="BO119" s="127" t="s">
        <v>707</v>
      </c>
      <c r="BP119" s="240" t="s">
        <v>560</v>
      </c>
      <c r="BQ119" s="240" t="s">
        <v>692</v>
      </c>
      <c r="BR119" s="240" t="s">
        <v>736</v>
      </c>
    </row>
    <row r="120" spans="1:70" s="390" customFormat="1" ht="18" customHeight="1" x14ac:dyDescent="0.3">
      <c r="A120" s="263" t="s">
        <v>147</v>
      </c>
      <c r="B120" s="263">
        <f>'[1]9 класс'!B122</f>
        <v>0</v>
      </c>
      <c r="C120" s="263">
        <f>'[1]9 класс'!C122</f>
        <v>0</v>
      </c>
      <c r="D120" s="263">
        <f>'[1]9 класс'!D122</f>
        <v>0</v>
      </c>
      <c r="E120" s="263">
        <f>'[1]9 класс'!E122</f>
        <v>1</v>
      </c>
      <c r="F120" s="263">
        <f>'[1]9 класс'!F122</f>
        <v>0</v>
      </c>
      <c r="G120" s="263">
        <f>'[1]9 класс'!G122</f>
        <v>0</v>
      </c>
      <c r="H120" s="263">
        <f>'[1]9 класс'!H122</f>
        <v>1</v>
      </c>
      <c r="I120" s="263">
        <f>'[1]9 класс'!I122</f>
        <v>0</v>
      </c>
      <c r="J120" s="263">
        <f>'[1]9 класс'!J122</f>
        <v>1</v>
      </c>
      <c r="K120" s="263">
        <f>'[1]9 класс'!K122</f>
        <v>0</v>
      </c>
      <c r="L120" s="263">
        <f>'[1]9 класс'!L122</f>
        <v>1</v>
      </c>
      <c r="M120" s="263">
        <f>'[1]9 класс'!M122</f>
        <v>0</v>
      </c>
      <c r="N120" s="263">
        <f>'[1]9 класс'!N122</f>
        <v>0</v>
      </c>
      <c r="O120" s="263">
        <f>'[1]9 класс'!O122</f>
        <v>0</v>
      </c>
      <c r="P120" s="263">
        <f>'[1]9 класс'!P122</f>
        <v>0</v>
      </c>
      <c r="Q120" s="263">
        <f>'[1]9 класс'!Q122</f>
        <v>0</v>
      </c>
      <c r="R120" s="263">
        <f>'[1]9 класс'!R122</f>
        <v>0</v>
      </c>
      <c r="S120" s="263">
        <f>'[1]9 класс'!S122</f>
        <v>0</v>
      </c>
      <c r="T120" s="263">
        <f>'[1]9 класс'!T122</f>
        <v>0</v>
      </c>
      <c r="U120" s="263">
        <f>'[1]9 класс'!U122</f>
        <v>0</v>
      </c>
      <c r="V120" s="37">
        <v>0</v>
      </c>
      <c r="W120" s="37">
        <v>2</v>
      </c>
      <c r="X120" s="37">
        <v>2</v>
      </c>
      <c r="Y120" s="37">
        <v>0</v>
      </c>
      <c r="Z120" s="37">
        <v>2</v>
      </c>
      <c r="AA120" s="37">
        <v>0</v>
      </c>
      <c r="AB120" s="37">
        <v>0</v>
      </c>
      <c r="AC120" s="37">
        <v>0</v>
      </c>
      <c r="AD120" s="37">
        <v>0</v>
      </c>
      <c r="AE120" s="37">
        <v>2</v>
      </c>
      <c r="AF120" s="263">
        <v>0</v>
      </c>
      <c r="AG120" s="263">
        <v>0</v>
      </c>
      <c r="AH120" s="263">
        <v>1</v>
      </c>
      <c r="AI120" s="263">
        <v>0</v>
      </c>
      <c r="AJ120" s="263">
        <v>1</v>
      </c>
      <c r="AK120" s="263">
        <v>1</v>
      </c>
      <c r="AL120" s="263">
        <v>1</v>
      </c>
      <c r="AM120" s="263">
        <v>1</v>
      </c>
      <c r="AN120" s="263">
        <v>1</v>
      </c>
      <c r="AO120" s="263">
        <v>1</v>
      </c>
      <c r="AP120" s="38">
        <v>0</v>
      </c>
      <c r="AQ120" s="38">
        <v>0</v>
      </c>
      <c r="AR120" s="38">
        <v>0</v>
      </c>
      <c r="AS120" s="38">
        <v>0.5</v>
      </c>
      <c r="AT120" s="38">
        <v>0</v>
      </c>
      <c r="AU120" s="39">
        <v>0</v>
      </c>
      <c r="AV120" s="39">
        <v>0</v>
      </c>
      <c r="AW120" s="39">
        <v>0.5</v>
      </c>
      <c r="AX120" s="39">
        <v>0</v>
      </c>
      <c r="AY120" s="39">
        <v>0.5</v>
      </c>
      <c r="AZ120" s="39">
        <v>0.5</v>
      </c>
      <c r="BA120" s="38">
        <v>0</v>
      </c>
      <c r="BB120" s="38">
        <v>0</v>
      </c>
      <c r="BC120" s="38">
        <v>0.5</v>
      </c>
      <c r="BD120" s="38">
        <v>0</v>
      </c>
      <c r="BE120" s="38">
        <v>0</v>
      </c>
      <c r="BF120" s="39">
        <f t="shared" si="6"/>
        <v>21.5</v>
      </c>
      <c r="BG120" s="263">
        <v>35</v>
      </c>
      <c r="BH120" s="53">
        <f t="shared" si="7"/>
        <v>0.37068965517241381</v>
      </c>
      <c r="BI120" s="264" t="s">
        <v>354</v>
      </c>
      <c r="BJ120" s="372" t="s">
        <v>683</v>
      </c>
      <c r="BK120" s="373" t="s">
        <v>684</v>
      </c>
      <c r="BL120" s="373" t="s">
        <v>527</v>
      </c>
      <c r="BM120" s="155" t="s">
        <v>328</v>
      </c>
      <c r="BN120" s="262">
        <v>9</v>
      </c>
      <c r="BO120" s="118" t="s">
        <v>707</v>
      </c>
      <c r="BP120" s="119" t="s">
        <v>752</v>
      </c>
      <c r="BQ120" s="119" t="s">
        <v>753</v>
      </c>
      <c r="BR120" s="119" t="s">
        <v>710</v>
      </c>
    </row>
    <row r="121" spans="1:70" s="390" customFormat="1" ht="18" customHeight="1" x14ac:dyDescent="0.3">
      <c r="A121" s="263" t="s">
        <v>129</v>
      </c>
      <c r="B121" s="263">
        <f>'[1]9 класс'!B104</f>
        <v>1</v>
      </c>
      <c r="C121" s="263">
        <f>'[1]9 класс'!C104</f>
        <v>0</v>
      </c>
      <c r="D121" s="263">
        <f>'[1]9 класс'!D104</f>
        <v>1</v>
      </c>
      <c r="E121" s="263">
        <f>'[1]9 класс'!E104</f>
        <v>0</v>
      </c>
      <c r="F121" s="263">
        <f>'[1]9 класс'!F104</f>
        <v>0</v>
      </c>
      <c r="G121" s="263">
        <f>'[1]9 класс'!G104</f>
        <v>0</v>
      </c>
      <c r="H121" s="263">
        <f>'[1]9 класс'!H104</f>
        <v>0</v>
      </c>
      <c r="I121" s="263">
        <f>'[1]9 класс'!I104</f>
        <v>0</v>
      </c>
      <c r="J121" s="263">
        <f>'[1]9 класс'!J104</f>
        <v>1</v>
      </c>
      <c r="K121" s="263">
        <f>'[1]9 класс'!K104</f>
        <v>0</v>
      </c>
      <c r="L121" s="263">
        <f>'[1]9 класс'!L104</f>
        <v>0</v>
      </c>
      <c r="M121" s="263">
        <f>'[1]9 класс'!M104</f>
        <v>1</v>
      </c>
      <c r="N121" s="263">
        <f>'[1]9 класс'!N104</f>
        <v>1</v>
      </c>
      <c r="O121" s="263">
        <f>'[1]9 класс'!O104</f>
        <v>1</v>
      </c>
      <c r="P121" s="263">
        <f>'[1]9 класс'!P104</f>
        <v>0</v>
      </c>
      <c r="Q121" s="263">
        <f>'[1]9 класс'!Q104</f>
        <v>0</v>
      </c>
      <c r="R121" s="263">
        <f>'[1]9 класс'!R104</f>
        <v>0</v>
      </c>
      <c r="S121" s="263">
        <f>'[1]9 класс'!S104</f>
        <v>0</v>
      </c>
      <c r="T121" s="263">
        <f>'[1]9 класс'!T104</f>
        <v>0</v>
      </c>
      <c r="U121" s="263">
        <f>'[1]9 класс'!U104</f>
        <v>0</v>
      </c>
      <c r="V121" s="37">
        <v>0</v>
      </c>
      <c r="W121" s="37">
        <v>2</v>
      </c>
      <c r="X121" s="37">
        <v>0</v>
      </c>
      <c r="Y121" s="37">
        <v>2</v>
      </c>
      <c r="Z121" s="37">
        <v>2</v>
      </c>
      <c r="AA121" s="37">
        <v>0</v>
      </c>
      <c r="AB121" s="37">
        <v>0</v>
      </c>
      <c r="AC121" s="37">
        <v>0</v>
      </c>
      <c r="AD121" s="37">
        <v>0</v>
      </c>
      <c r="AE121" s="37">
        <v>0</v>
      </c>
      <c r="AF121" s="263">
        <v>0</v>
      </c>
      <c r="AG121" s="263">
        <v>0</v>
      </c>
      <c r="AH121" s="263">
        <v>1</v>
      </c>
      <c r="AI121" s="263">
        <v>1</v>
      </c>
      <c r="AJ121" s="263">
        <v>0</v>
      </c>
      <c r="AK121" s="263">
        <v>0</v>
      </c>
      <c r="AL121" s="263">
        <v>1</v>
      </c>
      <c r="AM121" s="263">
        <v>0</v>
      </c>
      <c r="AN121" s="263">
        <v>0</v>
      </c>
      <c r="AO121" s="263">
        <v>1</v>
      </c>
      <c r="AP121" s="38">
        <v>0.5</v>
      </c>
      <c r="AQ121" s="38">
        <v>0.5</v>
      </c>
      <c r="AR121" s="38">
        <v>0</v>
      </c>
      <c r="AS121" s="38">
        <v>0.5</v>
      </c>
      <c r="AT121" s="38">
        <v>0</v>
      </c>
      <c r="AU121" s="39">
        <v>0.5</v>
      </c>
      <c r="AV121" s="39">
        <v>0.5</v>
      </c>
      <c r="AW121" s="39">
        <v>0.5</v>
      </c>
      <c r="AX121" s="39">
        <v>0.5</v>
      </c>
      <c r="AY121" s="39">
        <v>0.5</v>
      </c>
      <c r="AZ121" s="39">
        <v>0.5</v>
      </c>
      <c r="BA121" s="38">
        <v>0</v>
      </c>
      <c r="BB121" s="38">
        <v>0.5</v>
      </c>
      <c r="BC121" s="38">
        <v>0</v>
      </c>
      <c r="BD121" s="38">
        <v>0</v>
      </c>
      <c r="BE121" s="38">
        <v>0.5</v>
      </c>
      <c r="BF121" s="39">
        <f t="shared" si="6"/>
        <v>21.5</v>
      </c>
      <c r="BG121" s="263">
        <v>35</v>
      </c>
      <c r="BH121" s="53">
        <f t="shared" si="7"/>
        <v>0.37068965517241381</v>
      </c>
      <c r="BI121" s="264" t="s">
        <v>354</v>
      </c>
      <c r="BJ121" s="372" t="s">
        <v>686</v>
      </c>
      <c r="BK121" s="372" t="s">
        <v>470</v>
      </c>
      <c r="BL121" s="372" t="s">
        <v>473</v>
      </c>
      <c r="BM121" s="155" t="s">
        <v>324</v>
      </c>
      <c r="BN121" s="262">
        <v>9</v>
      </c>
      <c r="BO121" s="128" t="s">
        <v>700</v>
      </c>
      <c r="BP121" s="87" t="s">
        <v>770</v>
      </c>
      <c r="BQ121" s="87" t="s">
        <v>621</v>
      </c>
      <c r="BR121" s="87" t="s">
        <v>736</v>
      </c>
    </row>
    <row r="122" spans="1:70" s="390" customFormat="1" ht="18" customHeight="1" x14ac:dyDescent="0.3">
      <c r="A122" s="263" t="s">
        <v>143</v>
      </c>
      <c r="B122" s="263">
        <f>'[1]9 класс'!B118</f>
        <v>0</v>
      </c>
      <c r="C122" s="263">
        <f>'[1]9 класс'!C118</f>
        <v>0</v>
      </c>
      <c r="D122" s="263">
        <f>'[1]9 класс'!D118</f>
        <v>1</v>
      </c>
      <c r="E122" s="263">
        <f>'[1]9 класс'!E118</f>
        <v>0</v>
      </c>
      <c r="F122" s="263">
        <f>'[1]9 класс'!F118</f>
        <v>0</v>
      </c>
      <c r="G122" s="263">
        <f>'[1]9 класс'!G118</f>
        <v>0</v>
      </c>
      <c r="H122" s="263">
        <f>'[1]9 класс'!H118</f>
        <v>0</v>
      </c>
      <c r="I122" s="263">
        <f>'[1]9 класс'!I118</f>
        <v>0</v>
      </c>
      <c r="J122" s="263">
        <f>'[1]9 класс'!J118</f>
        <v>1</v>
      </c>
      <c r="K122" s="263">
        <f>'[1]9 класс'!K118</f>
        <v>0</v>
      </c>
      <c r="L122" s="263">
        <f>'[1]9 класс'!L118</f>
        <v>0</v>
      </c>
      <c r="M122" s="263">
        <f>'[1]9 класс'!M118</f>
        <v>0</v>
      </c>
      <c r="N122" s="263">
        <f>'[1]9 класс'!N118</f>
        <v>1</v>
      </c>
      <c r="O122" s="263">
        <f>'[1]9 класс'!O118</f>
        <v>0</v>
      </c>
      <c r="P122" s="263">
        <f>'[1]9 класс'!P118</f>
        <v>0</v>
      </c>
      <c r="Q122" s="263">
        <f>'[1]9 класс'!Q118</f>
        <v>0</v>
      </c>
      <c r="R122" s="263">
        <f>'[1]9 класс'!R118</f>
        <v>1</v>
      </c>
      <c r="S122" s="263">
        <f>'[1]9 класс'!S118</f>
        <v>1</v>
      </c>
      <c r="T122" s="263">
        <f>'[1]9 класс'!T118</f>
        <v>1</v>
      </c>
      <c r="U122" s="263">
        <f>'[1]9 класс'!U118</f>
        <v>0</v>
      </c>
      <c r="V122" s="37">
        <v>0</v>
      </c>
      <c r="W122" s="37">
        <v>2</v>
      </c>
      <c r="X122" s="37">
        <v>0</v>
      </c>
      <c r="Y122" s="37">
        <v>0</v>
      </c>
      <c r="Z122" s="37">
        <v>2</v>
      </c>
      <c r="AA122" s="37">
        <v>0</v>
      </c>
      <c r="AB122" s="37">
        <v>0</v>
      </c>
      <c r="AC122" s="37">
        <v>0</v>
      </c>
      <c r="AD122" s="37">
        <v>0</v>
      </c>
      <c r="AE122" s="37">
        <v>0</v>
      </c>
      <c r="AF122" s="263">
        <v>1</v>
      </c>
      <c r="AG122" s="263">
        <v>1</v>
      </c>
      <c r="AH122" s="263">
        <v>1</v>
      </c>
      <c r="AI122" s="263">
        <v>1</v>
      </c>
      <c r="AJ122" s="263">
        <v>0</v>
      </c>
      <c r="AK122" s="263">
        <v>1</v>
      </c>
      <c r="AL122" s="263">
        <v>1</v>
      </c>
      <c r="AM122" s="263">
        <v>0</v>
      </c>
      <c r="AN122" s="263">
        <v>1</v>
      </c>
      <c r="AO122" s="263">
        <v>1</v>
      </c>
      <c r="AP122" s="38">
        <v>0.5</v>
      </c>
      <c r="AQ122" s="38">
        <v>0</v>
      </c>
      <c r="AR122" s="38">
        <v>0.5</v>
      </c>
      <c r="AS122" s="38">
        <v>0</v>
      </c>
      <c r="AT122" s="38">
        <v>0.5</v>
      </c>
      <c r="AU122" s="39">
        <v>0</v>
      </c>
      <c r="AV122" s="39">
        <v>0</v>
      </c>
      <c r="AW122" s="39">
        <v>0</v>
      </c>
      <c r="AX122" s="39">
        <v>0.5</v>
      </c>
      <c r="AY122" s="39">
        <v>0.5</v>
      </c>
      <c r="AZ122" s="39">
        <v>0.5</v>
      </c>
      <c r="BA122" s="38">
        <v>0</v>
      </c>
      <c r="BB122" s="38">
        <v>0</v>
      </c>
      <c r="BC122" s="38">
        <v>0</v>
      </c>
      <c r="BD122" s="38">
        <v>0</v>
      </c>
      <c r="BE122" s="38">
        <v>0</v>
      </c>
      <c r="BF122" s="39">
        <f t="shared" si="6"/>
        <v>21</v>
      </c>
      <c r="BG122" s="263">
        <v>36</v>
      </c>
      <c r="BH122" s="53">
        <f t="shared" si="7"/>
        <v>0.36206896551724138</v>
      </c>
      <c r="BI122" s="264" t="s">
        <v>354</v>
      </c>
      <c r="BJ122" s="372" t="s">
        <v>691</v>
      </c>
      <c r="BK122" s="373" t="s">
        <v>692</v>
      </c>
      <c r="BL122" s="373" t="s">
        <v>473</v>
      </c>
      <c r="BM122" s="155" t="s">
        <v>328</v>
      </c>
      <c r="BN122" s="262">
        <v>9</v>
      </c>
      <c r="BO122" s="118" t="s">
        <v>700</v>
      </c>
      <c r="BP122" s="119" t="s">
        <v>752</v>
      </c>
      <c r="BQ122" s="119" t="s">
        <v>753</v>
      </c>
      <c r="BR122" s="119" t="s">
        <v>710</v>
      </c>
    </row>
    <row r="123" spans="1:70" s="390" customFormat="1" ht="18" customHeight="1" x14ac:dyDescent="0.3">
      <c r="A123" s="263" t="s">
        <v>144</v>
      </c>
      <c r="B123" s="263">
        <f>'[1]9 класс'!B119</f>
        <v>0</v>
      </c>
      <c r="C123" s="263">
        <f>'[1]9 класс'!C119</f>
        <v>0</v>
      </c>
      <c r="D123" s="263">
        <f>'[1]9 класс'!D119</f>
        <v>1</v>
      </c>
      <c r="E123" s="263">
        <f>'[1]9 класс'!E119</f>
        <v>0</v>
      </c>
      <c r="F123" s="263">
        <f>'[1]9 класс'!F119</f>
        <v>0</v>
      </c>
      <c r="G123" s="263">
        <f>'[1]9 класс'!G119</f>
        <v>0</v>
      </c>
      <c r="H123" s="263">
        <f>'[1]9 класс'!H119</f>
        <v>0</v>
      </c>
      <c r="I123" s="263">
        <f>'[1]9 класс'!I119</f>
        <v>0</v>
      </c>
      <c r="J123" s="263">
        <f>'[1]9 класс'!J119</f>
        <v>1</v>
      </c>
      <c r="K123" s="263">
        <f>'[1]9 класс'!K119</f>
        <v>0</v>
      </c>
      <c r="L123" s="263">
        <f>'[1]9 класс'!L119</f>
        <v>0</v>
      </c>
      <c r="M123" s="263">
        <f>'[1]9 класс'!M119</f>
        <v>0</v>
      </c>
      <c r="N123" s="263">
        <f>'[1]9 класс'!N119</f>
        <v>0</v>
      </c>
      <c r="O123" s="263">
        <f>'[1]9 класс'!O119</f>
        <v>0</v>
      </c>
      <c r="P123" s="263">
        <f>'[1]9 класс'!P119</f>
        <v>0</v>
      </c>
      <c r="Q123" s="263">
        <f>'[1]9 класс'!Q119</f>
        <v>0</v>
      </c>
      <c r="R123" s="263">
        <f>'[1]9 класс'!R119</f>
        <v>0</v>
      </c>
      <c r="S123" s="263">
        <f>'[1]9 класс'!S119</f>
        <v>0</v>
      </c>
      <c r="T123" s="263">
        <f>'[1]9 класс'!T119</f>
        <v>1</v>
      </c>
      <c r="U123" s="263">
        <f>'[1]9 класс'!U119</f>
        <v>0</v>
      </c>
      <c r="V123" s="37">
        <v>2</v>
      </c>
      <c r="W123" s="37">
        <v>2</v>
      </c>
      <c r="X123" s="37">
        <v>0</v>
      </c>
      <c r="Y123" s="37">
        <v>2</v>
      </c>
      <c r="Z123" s="37">
        <v>2</v>
      </c>
      <c r="AA123" s="37">
        <v>2</v>
      </c>
      <c r="AB123" s="37">
        <v>0</v>
      </c>
      <c r="AC123" s="37">
        <v>0</v>
      </c>
      <c r="AD123" s="37">
        <v>0</v>
      </c>
      <c r="AE123" s="37">
        <v>0</v>
      </c>
      <c r="AF123" s="263">
        <v>0</v>
      </c>
      <c r="AG123" s="263">
        <v>1</v>
      </c>
      <c r="AH123" s="263">
        <v>0</v>
      </c>
      <c r="AI123" s="263">
        <v>1</v>
      </c>
      <c r="AJ123" s="263">
        <v>0</v>
      </c>
      <c r="AK123" s="263">
        <v>0</v>
      </c>
      <c r="AL123" s="263">
        <v>1</v>
      </c>
      <c r="AM123" s="263">
        <v>0</v>
      </c>
      <c r="AN123" s="263">
        <v>1</v>
      </c>
      <c r="AO123" s="263">
        <v>1</v>
      </c>
      <c r="AP123" s="38">
        <v>0</v>
      </c>
      <c r="AQ123" s="38">
        <v>0</v>
      </c>
      <c r="AR123" s="38">
        <v>0</v>
      </c>
      <c r="AS123" s="38">
        <v>0</v>
      </c>
      <c r="AT123" s="38">
        <v>0</v>
      </c>
      <c r="AU123" s="39">
        <v>0</v>
      </c>
      <c r="AV123" s="39">
        <v>0</v>
      </c>
      <c r="AW123" s="39">
        <v>0.5</v>
      </c>
      <c r="AX123" s="39">
        <v>0.5</v>
      </c>
      <c r="AY123" s="39">
        <v>0.5</v>
      </c>
      <c r="AZ123" s="39">
        <v>0.5</v>
      </c>
      <c r="BA123" s="38">
        <v>0</v>
      </c>
      <c r="BB123" s="38">
        <v>0</v>
      </c>
      <c r="BC123" s="38">
        <v>0</v>
      </c>
      <c r="BD123" s="38">
        <v>0</v>
      </c>
      <c r="BE123" s="38">
        <v>0.5</v>
      </c>
      <c r="BF123" s="39">
        <f t="shared" si="6"/>
        <v>20.5</v>
      </c>
      <c r="BG123" s="263">
        <v>37</v>
      </c>
      <c r="BH123" s="53">
        <f t="shared" si="7"/>
        <v>0.35344827586206895</v>
      </c>
      <c r="BI123" s="264" t="s">
        <v>354</v>
      </c>
      <c r="BJ123" s="372" t="s">
        <v>675</v>
      </c>
      <c r="BK123" s="373" t="s">
        <v>555</v>
      </c>
      <c r="BL123" s="373" t="s">
        <v>510</v>
      </c>
      <c r="BM123" s="155" t="s">
        <v>328</v>
      </c>
      <c r="BN123" s="262">
        <v>9</v>
      </c>
      <c r="BO123" s="118" t="s">
        <v>700</v>
      </c>
      <c r="BP123" s="119" t="s">
        <v>752</v>
      </c>
      <c r="BQ123" s="119" t="s">
        <v>753</v>
      </c>
      <c r="BR123" s="119" t="s">
        <v>710</v>
      </c>
    </row>
    <row r="124" spans="1:70" s="390" customFormat="1" ht="18" customHeight="1" x14ac:dyDescent="0.3">
      <c r="A124" s="263" t="s">
        <v>118</v>
      </c>
      <c r="B124" s="263">
        <f>'[1]9 класс'!B93</f>
        <v>0</v>
      </c>
      <c r="C124" s="263">
        <f>'[1]9 класс'!C93</f>
        <v>0</v>
      </c>
      <c r="D124" s="263">
        <f>'[1]9 класс'!D93</f>
        <v>0</v>
      </c>
      <c r="E124" s="263">
        <f>'[1]9 класс'!E93</f>
        <v>1</v>
      </c>
      <c r="F124" s="263">
        <f>'[1]9 класс'!F93</f>
        <v>0</v>
      </c>
      <c r="G124" s="263">
        <f>'[1]9 класс'!G93</f>
        <v>1</v>
      </c>
      <c r="H124" s="263">
        <f>'[1]9 класс'!H93</f>
        <v>0</v>
      </c>
      <c r="I124" s="263">
        <f>'[1]9 класс'!I93</f>
        <v>0</v>
      </c>
      <c r="J124" s="263">
        <f>'[1]9 класс'!J93</f>
        <v>0</v>
      </c>
      <c r="K124" s="263">
        <f>'[1]9 класс'!K93</f>
        <v>1</v>
      </c>
      <c r="L124" s="263">
        <f>'[1]9 класс'!L93</f>
        <v>0</v>
      </c>
      <c r="M124" s="263">
        <f>'[1]9 класс'!M93</f>
        <v>0</v>
      </c>
      <c r="N124" s="263">
        <f>'[1]9 класс'!N93</f>
        <v>0</v>
      </c>
      <c r="O124" s="263">
        <f>'[1]9 класс'!O93</f>
        <v>1</v>
      </c>
      <c r="P124" s="263">
        <f>'[1]9 класс'!P93</f>
        <v>1</v>
      </c>
      <c r="Q124" s="263">
        <f>'[1]9 класс'!Q93</f>
        <v>1</v>
      </c>
      <c r="R124" s="263">
        <f>'[1]9 класс'!R93</f>
        <v>0</v>
      </c>
      <c r="S124" s="263">
        <f>'[1]9 класс'!S93</f>
        <v>1</v>
      </c>
      <c r="T124" s="263">
        <f>'[1]9 класс'!T93</f>
        <v>0</v>
      </c>
      <c r="U124" s="263">
        <f>'[1]9 класс'!U93</f>
        <v>0</v>
      </c>
      <c r="V124" s="37">
        <v>0</v>
      </c>
      <c r="W124" s="37">
        <v>2</v>
      </c>
      <c r="X124" s="37">
        <v>0</v>
      </c>
      <c r="Y124" s="37">
        <v>2</v>
      </c>
      <c r="Z124" s="37">
        <v>0</v>
      </c>
      <c r="AA124" s="37">
        <v>0</v>
      </c>
      <c r="AB124" s="37">
        <v>0</v>
      </c>
      <c r="AC124" s="37">
        <v>0</v>
      </c>
      <c r="AD124" s="37">
        <v>0</v>
      </c>
      <c r="AE124" s="37">
        <v>0</v>
      </c>
      <c r="AF124" s="263">
        <v>1</v>
      </c>
      <c r="AG124" s="263">
        <v>1</v>
      </c>
      <c r="AH124" s="263">
        <v>1</v>
      </c>
      <c r="AI124" s="263">
        <v>0</v>
      </c>
      <c r="AJ124" s="263">
        <v>0</v>
      </c>
      <c r="AK124" s="263">
        <v>1</v>
      </c>
      <c r="AL124" s="263">
        <v>0</v>
      </c>
      <c r="AM124" s="263">
        <v>0</v>
      </c>
      <c r="AN124" s="263">
        <v>0</v>
      </c>
      <c r="AO124" s="263">
        <v>0</v>
      </c>
      <c r="AP124" s="38">
        <v>0.5</v>
      </c>
      <c r="AQ124" s="38">
        <v>0</v>
      </c>
      <c r="AR124" s="38">
        <v>0.5</v>
      </c>
      <c r="AS124" s="38">
        <v>0</v>
      </c>
      <c r="AT124" s="38">
        <v>0</v>
      </c>
      <c r="AU124" s="39">
        <v>0.5</v>
      </c>
      <c r="AV124" s="39">
        <v>0.5</v>
      </c>
      <c r="AW124" s="39">
        <v>0.5</v>
      </c>
      <c r="AX124" s="39">
        <v>0.5</v>
      </c>
      <c r="AY124" s="39">
        <v>0.5</v>
      </c>
      <c r="AZ124" s="39">
        <v>0.5</v>
      </c>
      <c r="BA124" s="38">
        <v>0</v>
      </c>
      <c r="BB124" s="38">
        <v>0</v>
      </c>
      <c r="BC124" s="38">
        <v>0.5</v>
      </c>
      <c r="BD124" s="38">
        <v>0</v>
      </c>
      <c r="BE124" s="38">
        <v>0.5</v>
      </c>
      <c r="BF124" s="39">
        <f t="shared" si="6"/>
        <v>20</v>
      </c>
      <c r="BG124" s="263">
        <v>38</v>
      </c>
      <c r="BH124" s="53">
        <f t="shared" si="7"/>
        <v>0.34482758620689657</v>
      </c>
      <c r="BI124" s="264" t="s">
        <v>354</v>
      </c>
      <c r="BJ124" s="110" t="s">
        <v>687</v>
      </c>
      <c r="BK124" s="110" t="s">
        <v>688</v>
      </c>
      <c r="BL124" s="110" t="s">
        <v>462</v>
      </c>
      <c r="BM124" s="155" t="s">
        <v>334</v>
      </c>
      <c r="BN124" s="262">
        <v>9</v>
      </c>
      <c r="BO124" s="128" t="s">
        <v>707</v>
      </c>
      <c r="BP124" s="110" t="s">
        <v>738</v>
      </c>
      <c r="BQ124" s="110" t="s">
        <v>739</v>
      </c>
      <c r="BR124" s="110" t="s">
        <v>491</v>
      </c>
    </row>
    <row r="125" spans="1:70" s="390" customFormat="1" ht="18" customHeight="1" x14ac:dyDescent="0.3">
      <c r="A125" s="263" t="s">
        <v>154</v>
      </c>
      <c r="B125" s="263">
        <f>'[1]9 класс'!B129</f>
        <v>1</v>
      </c>
      <c r="C125" s="263">
        <f>'[1]9 класс'!C129</f>
        <v>0</v>
      </c>
      <c r="D125" s="263">
        <f>'[1]9 класс'!D129</f>
        <v>1</v>
      </c>
      <c r="E125" s="263">
        <f>'[1]9 класс'!E129</f>
        <v>0</v>
      </c>
      <c r="F125" s="263">
        <f>'[1]9 класс'!F129</f>
        <v>1</v>
      </c>
      <c r="G125" s="263">
        <f>'[1]9 класс'!G129</f>
        <v>0</v>
      </c>
      <c r="H125" s="263">
        <f>'[1]9 класс'!H129</f>
        <v>1</v>
      </c>
      <c r="I125" s="263">
        <f>'[1]9 класс'!I129</f>
        <v>0</v>
      </c>
      <c r="J125" s="263">
        <f>'[1]9 класс'!J129</f>
        <v>0</v>
      </c>
      <c r="K125" s="263">
        <f>'[1]9 класс'!K129</f>
        <v>0</v>
      </c>
      <c r="L125" s="263">
        <f>'[1]9 класс'!L129</f>
        <v>1</v>
      </c>
      <c r="M125" s="263">
        <f>'[1]9 класс'!M129</f>
        <v>0</v>
      </c>
      <c r="N125" s="263">
        <f>'[1]9 класс'!N129</f>
        <v>0</v>
      </c>
      <c r="O125" s="263">
        <f>'[1]9 класс'!O129</f>
        <v>0</v>
      </c>
      <c r="P125" s="263">
        <f>'[1]9 класс'!P129</f>
        <v>1</v>
      </c>
      <c r="Q125" s="263">
        <f>'[1]9 класс'!Q129</f>
        <v>0</v>
      </c>
      <c r="R125" s="263">
        <f>'[1]9 класс'!R129</f>
        <v>1</v>
      </c>
      <c r="S125" s="263">
        <f>'[1]9 класс'!S129</f>
        <v>1</v>
      </c>
      <c r="T125" s="263">
        <f>'[1]9 класс'!T129</f>
        <v>0</v>
      </c>
      <c r="U125" s="263">
        <f>'[1]9 класс'!U129</f>
        <v>1</v>
      </c>
      <c r="V125" s="37">
        <v>2</v>
      </c>
      <c r="W125" s="37">
        <v>2</v>
      </c>
      <c r="X125" s="37">
        <v>0</v>
      </c>
      <c r="Y125" s="37">
        <v>0</v>
      </c>
      <c r="Z125" s="37">
        <v>2</v>
      </c>
      <c r="AA125" s="37">
        <v>0</v>
      </c>
      <c r="AB125" s="37">
        <v>0</v>
      </c>
      <c r="AC125" s="37">
        <v>0</v>
      </c>
      <c r="AD125" s="37">
        <v>0</v>
      </c>
      <c r="AE125" s="37">
        <v>2</v>
      </c>
      <c r="AF125" s="263">
        <v>0</v>
      </c>
      <c r="AG125" s="263">
        <v>0</v>
      </c>
      <c r="AH125" s="263">
        <v>0</v>
      </c>
      <c r="AI125" s="263">
        <v>0</v>
      </c>
      <c r="AJ125" s="263">
        <v>0</v>
      </c>
      <c r="AK125" s="263">
        <v>1</v>
      </c>
      <c r="AL125" s="263">
        <v>1</v>
      </c>
      <c r="AM125" s="263">
        <v>0</v>
      </c>
      <c r="AN125" s="263">
        <v>0</v>
      </c>
      <c r="AO125" s="263">
        <v>1</v>
      </c>
      <c r="AP125" s="38">
        <v>0</v>
      </c>
      <c r="AQ125" s="38">
        <v>0</v>
      </c>
      <c r="AR125" s="38">
        <v>0</v>
      </c>
      <c r="AS125" s="38">
        <v>0</v>
      </c>
      <c r="AT125" s="38">
        <v>0</v>
      </c>
      <c r="AU125" s="39">
        <v>0</v>
      </c>
      <c r="AV125" s="39">
        <v>0</v>
      </c>
      <c r="AW125" s="39">
        <v>0</v>
      </c>
      <c r="AX125" s="39">
        <v>0</v>
      </c>
      <c r="AY125" s="39">
        <v>0</v>
      </c>
      <c r="AZ125" s="39">
        <v>0</v>
      </c>
      <c r="BA125" s="38">
        <v>0</v>
      </c>
      <c r="BB125" s="38">
        <v>0</v>
      </c>
      <c r="BC125" s="38">
        <v>0</v>
      </c>
      <c r="BD125" s="38">
        <v>0</v>
      </c>
      <c r="BE125" s="38">
        <v>0</v>
      </c>
      <c r="BF125" s="39">
        <f t="shared" si="6"/>
        <v>20</v>
      </c>
      <c r="BG125" s="263">
        <v>38</v>
      </c>
      <c r="BH125" s="53">
        <f t="shared" si="7"/>
        <v>0.34482758620689657</v>
      </c>
      <c r="BI125" s="264" t="s">
        <v>354</v>
      </c>
      <c r="BJ125" s="110" t="s">
        <v>545</v>
      </c>
      <c r="BK125" s="107" t="s">
        <v>480</v>
      </c>
      <c r="BL125" s="107" t="s">
        <v>524</v>
      </c>
      <c r="BM125" s="155" t="s">
        <v>323</v>
      </c>
      <c r="BN125" s="262">
        <v>9</v>
      </c>
      <c r="BO125" s="127" t="s">
        <v>725</v>
      </c>
      <c r="BP125" s="107" t="s">
        <v>712</v>
      </c>
      <c r="BQ125" s="107" t="s">
        <v>538</v>
      </c>
      <c r="BR125" s="107" t="s">
        <v>562</v>
      </c>
    </row>
    <row r="126" spans="1:70" s="390" customFormat="1" ht="18" customHeight="1" x14ac:dyDescent="0.3">
      <c r="A126" s="263" t="s">
        <v>90</v>
      </c>
      <c r="B126" s="263">
        <f>'[1]9 класс'!B65</f>
        <v>0</v>
      </c>
      <c r="C126" s="263">
        <f>'[1]9 класс'!C65</f>
        <v>0</v>
      </c>
      <c r="D126" s="263">
        <f>'[1]9 класс'!D65</f>
        <v>0</v>
      </c>
      <c r="E126" s="263">
        <f>'[1]9 класс'!E65</f>
        <v>0</v>
      </c>
      <c r="F126" s="263">
        <f>'[1]9 класс'!F65</f>
        <v>0</v>
      </c>
      <c r="G126" s="263">
        <f>'[1]9 класс'!G65</f>
        <v>1</v>
      </c>
      <c r="H126" s="263">
        <f>'[1]9 класс'!H65</f>
        <v>0</v>
      </c>
      <c r="I126" s="263">
        <f>'[1]9 класс'!I65</f>
        <v>0</v>
      </c>
      <c r="J126" s="263">
        <f>'[1]9 класс'!J65</f>
        <v>0</v>
      </c>
      <c r="K126" s="263">
        <f>'[1]9 класс'!K65</f>
        <v>0</v>
      </c>
      <c r="L126" s="263">
        <f>'[1]9 класс'!L65</f>
        <v>0</v>
      </c>
      <c r="M126" s="263">
        <f>'[1]9 класс'!M65</f>
        <v>0</v>
      </c>
      <c r="N126" s="263">
        <f>'[1]9 класс'!N65</f>
        <v>0</v>
      </c>
      <c r="O126" s="263">
        <f>'[1]9 класс'!O65</f>
        <v>1</v>
      </c>
      <c r="P126" s="263">
        <f>'[1]9 класс'!P65</f>
        <v>0</v>
      </c>
      <c r="Q126" s="263">
        <f>'[1]9 класс'!Q65</f>
        <v>0</v>
      </c>
      <c r="R126" s="263">
        <f>'[1]9 класс'!R65</f>
        <v>0</v>
      </c>
      <c r="S126" s="263">
        <f>'[1]9 класс'!S65</f>
        <v>1</v>
      </c>
      <c r="T126" s="263">
        <f>'[1]9 класс'!T65</f>
        <v>0</v>
      </c>
      <c r="U126" s="263">
        <f>'[1]9 класс'!U65</f>
        <v>0</v>
      </c>
      <c r="V126" s="37">
        <v>0</v>
      </c>
      <c r="W126" s="37">
        <v>2</v>
      </c>
      <c r="X126" s="37">
        <v>0</v>
      </c>
      <c r="Y126" s="37">
        <v>0</v>
      </c>
      <c r="Z126" s="37">
        <v>2</v>
      </c>
      <c r="AA126" s="37">
        <v>0</v>
      </c>
      <c r="AB126" s="37">
        <v>0</v>
      </c>
      <c r="AC126" s="37">
        <v>0</v>
      </c>
      <c r="AD126" s="37">
        <v>2</v>
      </c>
      <c r="AE126" s="37">
        <v>0</v>
      </c>
      <c r="AF126" s="263">
        <v>1</v>
      </c>
      <c r="AG126" s="263">
        <v>0</v>
      </c>
      <c r="AH126" s="263">
        <v>1</v>
      </c>
      <c r="AI126" s="263">
        <v>0</v>
      </c>
      <c r="AJ126" s="263">
        <v>1</v>
      </c>
      <c r="AK126" s="263">
        <v>1</v>
      </c>
      <c r="AL126" s="263">
        <v>0</v>
      </c>
      <c r="AM126" s="263">
        <v>1</v>
      </c>
      <c r="AN126" s="263">
        <v>0</v>
      </c>
      <c r="AO126" s="263">
        <v>1</v>
      </c>
      <c r="AP126" s="38">
        <v>0.5</v>
      </c>
      <c r="AQ126" s="38">
        <v>0</v>
      </c>
      <c r="AR126" s="38">
        <v>0.5</v>
      </c>
      <c r="AS126" s="38">
        <v>0.5</v>
      </c>
      <c r="AT126" s="38">
        <v>0</v>
      </c>
      <c r="AU126" s="39">
        <v>0</v>
      </c>
      <c r="AV126" s="39">
        <v>0</v>
      </c>
      <c r="AW126" s="39">
        <v>0.5</v>
      </c>
      <c r="AX126" s="39">
        <v>0.5</v>
      </c>
      <c r="AY126" s="39">
        <v>0.5</v>
      </c>
      <c r="AZ126" s="39">
        <v>0.5</v>
      </c>
      <c r="BA126" s="38">
        <v>0</v>
      </c>
      <c r="BB126" s="38">
        <v>0</v>
      </c>
      <c r="BC126" s="38">
        <v>0</v>
      </c>
      <c r="BD126" s="38">
        <v>0</v>
      </c>
      <c r="BE126" s="38">
        <v>0.5</v>
      </c>
      <c r="BF126" s="39">
        <f t="shared" si="6"/>
        <v>19</v>
      </c>
      <c r="BG126" s="263">
        <v>39</v>
      </c>
      <c r="BH126" s="53">
        <f t="shared" si="7"/>
        <v>0.32758620689655171</v>
      </c>
      <c r="BI126" s="264" t="s">
        <v>354</v>
      </c>
      <c r="BJ126" s="372" t="s">
        <v>696</v>
      </c>
      <c r="BK126" s="373" t="s">
        <v>692</v>
      </c>
      <c r="BL126" s="373" t="s">
        <v>529</v>
      </c>
      <c r="BM126" s="155" t="s">
        <v>340</v>
      </c>
      <c r="BN126" s="262">
        <v>9</v>
      </c>
      <c r="BO126" s="118" t="s">
        <v>729</v>
      </c>
      <c r="BP126" s="119" t="s">
        <v>730</v>
      </c>
      <c r="BQ126" s="119" t="s">
        <v>731</v>
      </c>
      <c r="BR126" s="119" t="s">
        <v>473</v>
      </c>
    </row>
    <row r="127" spans="1:70" s="390" customFormat="1" ht="18" customHeight="1" x14ac:dyDescent="0.3">
      <c r="A127" s="263" t="s">
        <v>96</v>
      </c>
      <c r="B127" s="263">
        <f>'[1]9 класс'!B71</f>
        <v>1</v>
      </c>
      <c r="C127" s="263">
        <f>'[1]9 класс'!C71</f>
        <v>0</v>
      </c>
      <c r="D127" s="263">
        <f>'[1]9 класс'!D71</f>
        <v>0</v>
      </c>
      <c r="E127" s="263">
        <f>'[1]9 класс'!E71</f>
        <v>0</v>
      </c>
      <c r="F127" s="263">
        <f>'[1]9 класс'!F71</f>
        <v>0</v>
      </c>
      <c r="G127" s="263">
        <f>'[1]9 класс'!G71</f>
        <v>1</v>
      </c>
      <c r="H127" s="263">
        <f>'[1]9 класс'!H71</f>
        <v>0</v>
      </c>
      <c r="I127" s="263">
        <f>'[1]9 класс'!I71</f>
        <v>0</v>
      </c>
      <c r="J127" s="263">
        <f>'[1]9 класс'!J71</f>
        <v>0</v>
      </c>
      <c r="K127" s="263">
        <f>'[1]9 класс'!K71</f>
        <v>0</v>
      </c>
      <c r="L127" s="263">
        <f>'[1]9 класс'!L71</f>
        <v>0</v>
      </c>
      <c r="M127" s="263">
        <f>'[1]9 класс'!M71</f>
        <v>0</v>
      </c>
      <c r="N127" s="263">
        <f>'[1]9 класс'!N71</f>
        <v>0</v>
      </c>
      <c r="O127" s="263">
        <f>'[1]9 класс'!O71</f>
        <v>1</v>
      </c>
      <c r="P127" s="263">
        <f>'[1]9 класс'!P71</f>
        <v>0</v>
      </c>
      <c r="Q127" s="263">
        <f>'[1]9 класс'!Q71</f>
        <v>0</v>
      </c>
      <c r="R127" s="263">
        <f>'[1]9 класс'!R71</f>
        <v>0</v>
      </c>
      <c r="S127" s="263">
        <f>'[1]9 класс'!S71</f>
        <v>0</v>
      </c>
      <c r="T127" s="263">
        <f>'[1]9 класс'!T71</f>
        <v>1</v>
      </c>
      <c r="U127" s="263">
        <f>'[1]9 класс'!U71</f>
        <v>0</v>
      </c>
      <c r="V127" s="37">
        <v>0</v>
      </c>
      <c r="W127" s="37">
        <v>2</v>
      </c>
      <c r="X127" s="37">
        <v>2</v>
      </c>
      <c r="Y127" s="37">
        <v>0</v>
      </c>
      <c r="Z127" s="37">
        <v>2</v>
      </c>
      <c r="AA127" s="37">
        <v>0</v>
      </c>
      <c r="AB127" s="37">
        <v>0</v>
      </c>
      <c r="AC127" s="37">
        <v>0</v>
      </c>
      <c r="AD127" s="37">
        <v>0</v>
      </c>
      <c r="AE127" s="37">
        <v>0</v>
      </c>
      <c r="AF127" s="263">
        <v>1</v>
      </c>
      <c r="AG127" s="263">
        <v>1</v>
      </c>
      <c r="AH127" s="263">
        <v>0</v>
      </c>
      <c r="AI127" s="263">
        <v>1</v>
      </c>
      <c r="AJ127" s="263">
        <v>1</v>
      </c>
      <c r="AK127" s="263">
        <v>1</v>
      </c>
      <c r="AL127" s="263">
        <v>0</v>
      </c>
      <c r="AM127" s="263">
        <v>0</v>
      </c>
      <c r="AN127" s="263">
        <v>0</v>
      </c>
      <c r="AO127" s="263">
        <v>0</v>
      </c>
      <c r="AP127" s="38">
        <v>0.5</v>
      </c>
      <c r="AQ127" s="38">
        <v>0.5</v>
      </c>
      <c r="AR127" s="38">
        <v>0.5</v>
      </c>
      <c r="AS127" s="38">
        <v>0.5</v>
      </c>
      <c r="AT127" s="38">
        <v>0</v>
      </c>
      <c r="AU127" s="39">
        <v>0</v>
      </c>
      <c r="AV127" s="39">
        <v>0</v>
      </c>
      <c r="AW127" s="39">
        <v>0.5</v>
      </c>
      <c r="AX127" s="39">
        <v>0.5</v>
      </c>
      <c r="AY127" s="39">
        <v>0.5</v>
      </c>
      <c r="AZ127" s="39">
        <v>0.5</v>
      </c>
      <c r="BA127" s="38">
        <v>0</v>
      </c>
      <c r="BB127" s="38">
        <v>0</v>
      </c>
      <c r="BC127" s="38">
        <v>0</v>
      </c>
      <c r="BD127" s="38">
        <v>0</v>
      </c>
      <c r="BE127" s="38">
        <v>0</v>
      </c>
      <c r="BF127" s="39">
        <f t="shared" si="6"/>
        <v>19</v>
      </c>
      <c r="BG127" s="263">
        <v>39</v>
      </c>
      <c r="BH127" s="53">
        <f t="shared" si="7"/>
        <v>0.32758620689655171</v>
      </c>
      <c r="BI127" s="264" t="s">
        <v>354</v>
      </c>
      <c r="BJ127" s="110" t="s">
        <v>693</v>
      </c>
      <c r="BK127" s="110" t="s">
        <v>498</v>
      </c>
      <c r="BL127" s="110" t="s">
        <v>694</v>
      </c>
      <c r="BM127" s="155" t="s">
        <v>339</v>
      </c>
      <c r="BN127" s="262">
        <v>9</v>
      </c>
      <c r="BO127" s="128" t="s">
        <v>737</v>
      </c>
      <c r="BP127" s="110" t="s">
        <v>748</v>
      </c>
      <c r="BQ127" s="87" t="s">
        <v>749</v>
      </c>
      <c r="BR127" s="87" t="s">
        <v>706</v>
      </c>
    </row>
    <row r="128" spans="1:70" s="390" customFormat="1" ht="18" customHeight="1" x14ac:dyDescent="0.3">
      <c r="A128" s="263" t="s">
        <v>158</v>
      </c>
      <c r="B128" s="263">
        <f>'[1]9 класс'!B133</f>
        <v>1</v>
      </c>
      <c r="C128" s="263">
        <f>'[1]9 класс'!C133</f>
        <v>0</v>
      </c>
      <c r="D128" s="263">
        <f>'[1]9 класс'!D133</f>
        <v>0</v>
      </c>
      <c r="E128" s="263">
        <f>'[1]9 класс'!E133</f>
        <v>0</v>
      </c>
      <c r="F128" s="263">
        <f>'[1]9 класс'!F133</f>
        <v>1</v>
      </c>
      <c r="G128" s="263">
        <f>'[1]9 класс'!G133</f>
        <v>0</v>
      </c>
      <c r="H128" s="263">
        <f>'[1]9 класс'!H133</f>
        <v>0</v>
      </c>
      <c r="I128" s="263">
        <f>'[1]9 класс'!I133</f>
        <v>1</v>
      </c>
      <c r="J128" s="263">
        <f>'[1]9 класс'!J133</f>
        <v>0</v>
      </c>
      <c r="K128" s="263">
        <f>'[1]9 класс'!K133</f>
        <v>1</v>
      </c>
      <c r="L128" s="263">
        <f>'[1]9 класс'!L133</f>
        <v>0</v>
      </c>
      <c r="M128" s="263">
        <f>'[1]9 класс'!M133</f>
        <v>0</v>
      </c>
      <c r="N128" s="263">
        <f>'[1]9 класс'!N133</f>
        <v>0</v>
      </c>
      <c r="O128" s="263">
        <f>'[1]9 класс'!O133</f>
        <v>0</v>
      </c>
      <c r="P128" s="263">
        <f>'[1]9 класс'!P133</f>
        <v>1</v>
      </c>
      <c r="Q128" s="263">
        <f>'[1]9 класс'!Q133</f>
        <v>0</v>
      </c>
      <c r="R128" s="263">
        <f>'[1]9 класс'!R133</f>
        <v>0</v>
      </c>
      <c r="S128" s="263">
        <f>'[1]9 класс'!S133</f>
        <v>0</v>
      </c>
      <c r="T128" s="263">
        <f>'[1]9 класс'!T133</f>
        <v>0</v>
      </c>
      <c r="U128" s="263">
        <f>'[1]9 класс'!U133</f>
        <v>0</v>
      </c>
      <c r="V128" s="37">
        <v>0</v>
      </c>
      <c r="W128" s="37">
        <v>2</v>
      </c>
      <c r="X128" s="37">
        <v>0</v>
      </c>
      <c r="Y128" s="37">
        <v>0</v>
      </c>
      <c r="Z128" s="37">
        <v>2</v>
      </c>
      <c r="AA128" s="37">
        <v>2</v>
      </c>
      <c r="AB128" s="37">
        <v>0</v>
      </c>
      <c r="AC128" s="37">
        <v>0</v>
      </c>
      <c r="AD128" s="37">
        <v>2</v>
      </c>
      <c r="AE128" s="37">
        <v>0</v>
      </c>
      <c r="AF128" s="263">
        <v>0</v>
      </c>
      <c r="AG128" s="263">
        <v>0</v>
      </c>
      <c r="AH128" s="263">
        <v>1</v>
      </c>
      <c r="AI128" s="263">
        <v>1</v>
      </c>
      <c r="AJ128" s="263">
        <v>0</v>
      </c>
      <c r="AK128" s="263">
        <v>0</v>
      </c>
      <c r="AL128" s="263">
        <v>0</v>
      </c>
      <c r="AM128" s="263">
        <v>0</v>
      </c>
      <c r="AN128" s="263">
        <v>0</v>
      </c>
      <c r="AO128" s="263">
        <v>0</v>
      </c>
      <c r="AP128" s="38">
        <v>0.5</v>
      </c>
      <c r="AQ128" s="38">
        <v>0</v>
      </c>
      <c r="AR128" s="38">
        <v>0</v>
      </c>
      <c r="AS128" s="38">
        <v>0.5</v>
      </c>
      <c r="AT128" s="38">
        <v>0</v>
      </c>
      <c r="AU128" s="39">
        <v>0</v>
      </c>
      <c r="AV128" s="39">
        <v>0</v>
      </c>
      <c r="AW128" s="39">
        <v>0.5</v>
      </c>
      <c r="AX128" s="39">
        <v>0.5</v>
      </c>
      <c r="AY128" s="39">
        <v>0.5</v>
      </c>
      <c r="AZ128" s="39">
        <v>0.5</v>
      </c>
      <c r="BA128" s="38">
        <v>0</v>
      </c>
      <c r="BB128" s="38">
        <v>0</v>
      </c>
      <c r="BC128" s="38">
        <v>0</v>
      </c>
      <c r="BD128" s="38">
        <v>0</v>
      </c>
      <c r="BE128" s="38">
        <v>0.5</v>
      </c>
      <c r="BF128" s="39">
        <f t="shared" si="6"/>
        <v>18.5</v>
      </c>
      <c r="BG128" s="263">
        <v>40</v>
      </c>
      <c r="BH128" s="53">
        <f t="shared" si="7"/>
        <v>0.31896551724137934</v>
      </c>
      <c r="BI128" s="264" t="s">
        <v>354</v>
      </c>
      <c r="BJ128" s="372" t="s">
        <v>674</v>
      </c>
      <c r="BK128" s="373" t="s">
        <v>543</v>
      </c>
      <c r="BL128" s="373" t="s">
        <v>491</v>
      </c>
      <c r="BM128" s="155" t="s">
        <v>323</v>
      </c>
      <c r="BN128" s="262">
        <v>9</v>
      </c>
      <c r="BO128" s="118"/>
      <c r="BP128" s="373" t="s">
        <v>727</v>
      </c>
      <c r="BQ128" s="373" t="s">
        <v>728</v>
      </c>
      <c r="BR128" s="373" t="s">
        <v>462</v>
      </c>
    </row>
    <row r="129" spans="1:70" s="390" customFormat="1" ht="18" customHeight="1" x14ac:dyDescent="0.3">
      <c r="A129" s="263" t="s">
        <v>140</v>
      </c>
      <c r="B129" s="263">
        <f>'[1]9 класс'!B115</f>
        <v>0</v>
      </c>
      <c r="C129" s="263">
        <f>'[1]9 класс'!C115</f>
        <v>0</v>
      </c>
      <c r="D129" s="263">
        <f>'[1]9 класс'!D115</f>
        <v>1</v>
      </c>
      <c r="E129" s="263">
        <f>'[1]9 класс'!E115</f>
        <v>0</v>
      </c>
      <c r="F129" s="263">
        <f>'[1]9 класс'!F115</f>
        <v>0</v>
      </c>
      <c r="G129" s="263">
        <f>'[1]9 класс'!G115</f>
        <v>0</v>
      </c>
      <c r="H129" s="263">
        <f>'[1]9 класс'!H115</f>
        <v>0</v>
      </c>
      <c r="I129" s="263">
        <f>'[1]9 класс'!I115</f>
        <v>0</v>
      </c>
      <c r="J129" s="263">
        <f>'[1]9 класс'!J115</f>
        <v>0</v>
      </c>
      <c r="K129" s="263">
        <f>'[1]9 класс'!K115</f>
        <v>0</v>
      </c>
      <c r="L129" s="263">
        <f>'[1]9 класс'!L115</f>
        <v>0</v>
      </c>
      <c r="M129" s="263">
        <f>'[1]9 класс'!M115</f>
        <v>0</v>
      </c>
      <c r="N129" s="263">
        <f>'[1]9 класс'!N115</f>
        <v>0</v>
      </c>
      <c r="O129" s="263">
        <f>'[1]9 класс'!O115</f>
        <v>0</v>
      </c>
      <c r="P129" s="263">
        <f>'[1]9 класс'!P115</f>
        <v>0</v>
      </c>
      <c r="Q129" s="263">
        <f>'[1]9 класс'!Q115</f>
        <v>0</v>
      </c>
      <c r="R129" s="263">
        <f>'[1]9 класс'!R115</f>
        <v>1</v>
      </c>
      <c r="S129" s="263">
        <f>'[1]9 класс'!S115</f>
        <v>1</v>
      </c>
      <c r="T129" s="263">
        <f>'[1]9 класс'!T115</f>
        <v>0</v>
      </c>
      <c r="U129" s="263">
        <f>'[1]9 класс'!U115</f>
        <v>1</v>
      </c>
      <c r="V129" s="37">
        <v>0</v>
      </c>
      <c r="W129" s="37">
        <v>2</v>
      </c>
      <c r="X129" s="37">
        <v>0</v>
      </c>
      <c r="Y129" s="37">
        <v>0</v>
      </c>
      <c r="Z129" s="37">
        <v>0</v>
      </c>
      <c r="AA129" s="37">
        <v>0</v>
      </c>
      <c r="AB129" s="37">
        <v>0</v>
      </c>
      <c r="AC129" s="37">
        <v>0</v>
      </c>
      <c r="AD129" s="37">
        <v>2</v>
      </c>
      <c r="AE129" s="37">
        <v>0</v>
      </c>
      <c r="AF129" s="263">
        <v>1</v>
      </c>
      <c r="AG129" s="263">
        <v>1</v>
      </c>
      <c r="AH129" s="263">
        <v>0</v>
      </c>
      <c r="AI129" s="263">
        <v>0</v>
      </c>
      <c r="AJ129" s="263">
        <v>0</v>
      </c>
      <c r="AK129" s="263">
        <v>1</v>
      </c>
      <c r="AL129" s="263">
        <v>1</v>
      </c>
      <c r="AM129" s="263">
        <v>1</v>
      </c>
      <c r="AN129" s="263">
        <v>0</v>
      </c>
      <c r="AO129" s="263">
        <v>0</v>
      </c>
      <c r="AP129" s="38">
        <v>0.5</v>
      </c>
      <c r="AQ129" s="38">
        <v>0</v>
      </c>
      <c r="AR129" s="38">
        <v>0</v>
      </c>
      <c r="AS129" s="38">
        <v>0</v>
      </c>
      <c r="AT129" s="38">
        <v>0.5</v>
      </c>
      <c r="AU129" s="39">
        <v>0</v>
      </c>
      <c r="AV129" s="39">
        <v>0.5</v>
      </c>
      <c r="AW129" s="39">
        <v>0.5</v>
      </c>
      <c r="AX129" s="39">
        <v>0.5</v>
      </c>
      <c r="AY129" s="39">
        <v>0</v>
      </c>
      <c r="AZ129" s="39">
        <v>0.5</v>
      </c>
      <c r="BA129" s="38">
        <v>0.5</v>
      </c>
      <c r="BB129" s="38">
        <v>0</v>
      </c>
      <c r="BC129" s="38">
        <v>0</v>
      </c>
      <c r="BD129" s="38">
        <v>0</v>
      </c>
      <c r="BE129" s="38">
        <v>0</v>
      </c>
      <c r="BF129" s="39">
        <f t="shared" si="6"/>
        <v>16.5</v>
      </c>
      <c r="BG129" s="263">
        <v>41</v>
      </c>
      <c r="BH129" s="53">
        <f t="shared" si="7"/>
        <v>0.28448275862068967</v>
      </c>
      <c r="BI129" s="264" t="s">
        <v>354</v>
      </c>
      <c r="BJ129" s="372" t="s">
        <v>699</v>
      </c>
      <c r="BK129" s="373" t="s">
        <v>461</v>
      </c>
      <c r="BL129" s="373" t="s">
        <v>499</v>
      </c>
      <c r="BM129" s="155" t="s">
        <v>328</v>
      </c>
      <c r="BN129" s="262">
        <v>9</v>
      </c>
      <c r="BO129" s="118" t="s">
        <v>700</v>
      </c>
      <c r="BP129" s="119" t="s">
        <v>752</v>
      </c>
      <c r="BQ129" s="119" t="s">
        <v>753</v>
      </c>
      <c r="BR129" s="119" t="s">
        <v>710</v>
      </c>
    </row>
    <row r="130" spans="1:70" s="390" customFormat="1" ht="18" customHeight="1" x14ac:dyDescent="0.3">
      <c r="A130" s="263" t="s">
        <v>81</v>
      </c>
      <c r="B130" s="263">
        <f>'[1]9 класс'!B56</f>
        <v>1</v>
      </c>
      <c r="C130" s="263">
        <f>'[1]9 класс'!C56</f>
        <v>1</v>
      </c>
      <c r="D130" s="263">
        <f>'[1]9 класс'!D56</f>
        <v>0</v>
      </c>
      <c r="E130" s="263">
        <f>'[1]9 класс'!E56</f>
        <v>0</v>
      </c>
      <c r="F130" s="263">
        <f>'[1]9 класс'!F56</f>
        <v>0</v>
      </c>
      <c r="G130" s="263">
        <f>'[1]9 класс'!G56</f>
        <v>1</v>
      </c>
      <c r="H130" s="263">
        <f>'[1]9 класс'!H56</f>
        <v>0</v>
      </c>
      <c r="I130" s="263">
        <f>'[1]9 класс'!I56</f>
        <v>0</v>
      </c>
      <c r="J130" s="263">
        <f>'[1]9 класс'!J56</f>
        <v>0</v>
      </c>
      <c r="K130" s="263">
        <f>'[1]9 класс'!K56</f>
        <v>0</v>
      </c>
      <c r="L130" s="263">
        <f>'[1]9 класс'!L56</f>
        <v>0</v>
      </c>
      <c r="M130" s="263">
        <f>'[1]9 класс'!M56</f>
        <v>0</v>
      </c>
      <c r="N130" s="263">
        <f>'[1]9 класс'!N56</f>
        <v>0</v>
      </c>
      <c r="O130" s="263">
        <f>'[1]9 класс'!O56</f>
        <v>0</v>
      </c>
      <c r="P130" s="263">
        <f>'[1]9 класс'!P56</f>
        <v>0</v>
      </c>
      <c r="Q130" s="263">
        <f>'[1]9 класс'!Q56</f>
        <v>0</v>
      </c>
      <c r="R130" s="263">
        <f>'[1]9 класс'!R56</f>
        <v>0</v>
      </c>
      <c r="S130" s="263">
        <f>'[1]9 класс'!S56</f>
        <v>1</v>
      </c>
      <c r="T130" s="263">
        <f>'[1]9 класс'!T56</f>
        <v>1</v>
      </c>
      <c r="U130" s="263">
        <f>'[1]9 класс'!U56</f>
        <v>0</v>
      </c>
      <c r="V130" s="37">
        <v>0</v>
      </c>
      <c r="W130" s="37">
        <v>2</v>
      </c>
      <c r="X130" s="37">
        <v>0</v>
      </c>
      <c r="Y130" s="37">
        <v>0</v>
      </c>
      <c r="Z130" s="37">
        <v>2</v>
      </c>
      <c r="AA130" s="37">
        <v>0</v>
      </c>
      <c r="AB130" s="37">
        <v>0</v>
      </c>
      <c r="AC130" s="37">
        <v>0</v>
      </c>
      <c r="AD130" s="37">
        <v>0</v>
      </c>
      <c r="AE130" s="37">
        <v>0</v>
      </c>
      <c r="AF130" s="263">
        <v>0</v>
      </c>
      <c r="AG130" s="263">
        <v>0</v>
      </c>
      <c r="AH130" s="263">
        <v>0</v>
      </c>
      <c r="AI130" s="263">
        <v>1</v>
      </c>
      <c r="AJ130" s="263">
        <v>0</v>
      </c>
      <c r="AK130" s="263">
        <v>0</v>
      </c>
      <c r="AL130" s="263">
        <v>0</v>
      </c>
      <c r="AM130" s="263">
        <v>0</v>
      </c>
      <c r="AN130" s="263">
        <v>0</v>
      </c>
      <c r="AO130" s="263">
        <v>0</v>
      </c>
      <c r="AP130" s="38">
        <v>0</v>
      </c>
      <c r="AQ130" s="38">
        <v>0</v>
      </c>
      <c r="AR130" s="38">
        <v>0.5</v>
      </c>
      <c r="AS130" s="38">
        <v>0.5</v>
      </c>
      <c r="AT130" s="38">
        <v>0.5</v>
      </c>
      <c r="AU130" s="39">
        <v>0.5</v>
      </c>
      <c r="AV130" s="39">
        <v>0.5</v>
      </c>
      <c r="AW130" s="39">
        <v>0.5</v>
      </c>
      <c r="AX130" s="39">
        <v>0.5</v>
      </c>
      <c r="AY130" s="39">
        <v>0.5</v>
      </c>
      <c r="AZ130" s="39">
        <v>0.5</v>
      </c>
      <c r="BA130" s="38">
        <v>0</v>
      </c>
      <c r="BB130" s="38">
        <v>0</v>
      </c>
      <c r="BC130" s="38">
        <v>0</v>
      </c>
      <c r="BD130" s="38">
        <v>0.5</v>
      </c>
      <c r="BE130" s="38">
        <v>0</v>
      </c>
      <c r="BF130" s="39">
        <f t="shared" si="6"/>
        <v>15</v>
      </c>
      <c r="BG130" s="263">
        <v>42</v>
      </c>
      <c r="BH130" s="53">
        <f t="shared" si="7"/>
        <v>0.25862068965517243</v>
      </c>
      <c r="BI130" s="264" t="s">
        <v>354</v>
      </c>
      <c r="BJ130" s="372" t="s">
        <v>697</v>
      </c>
      <c r="BK130" s="373" t="s">
        <v>470</v>
      </c>
      <c r="BL130" s="373" t="s">
        <v>488</v>
      </c>
      <c r="BM130" s="155" t="s">
        <v>341</v>
      </c>
      <c r="BN130" s="262">
        <v>9</v>
      </c>
      <c r="BO130" s="118" t="s">
        <v>713</v>
      </c>
      <c r="BP130" s="119" t="s">
        <v>772</v>
      </c>
      <c r="BQ130" s="119" t="s">
        <v>705</v>
      </c>
      <c r="BR130" s="119" t="s">
        <v>551</v>
      </c>
    </row>
    <row r="131" spans="1:70" s="390" customFormat="1" ht="18" customHeight="1" x14ac:dyDescent="0.3">
      <c r="A131" s="263" t="s">
        <v>98</v>
      </c>
      <c r="B131" s="263">
        <f>'[1]9 класс'!B73</f>
        <v>1</v>
      </c>
      <c r="C131" s="263">
        <f>'[1]9 класс'!C73</f>
        <v>0</v>
      </c>
      <c r="D131" s="263">
        <f>'[1]9 класс'!D73</f>
        <v>1</v>
      </c>
      <c r="E131" s="263">
        <f>'[1]9 класс'!E73</f>
        <v>0</v>
      </c>
      <c r="F131" s="263">
        <f>'[1]9 класс'!F73</f>
        <v>0</v>
      </c>
      <c r="G131" s="263">
        <f>'[1]9 класс'!G73</f>
        <v>0</v>
      </c>
      <c r="H131" s="263">
        <f>'[1]9 класс'!H73</f>
        <v>0</v>
      </c>
      <c r="I131" s="263">
        <f>'[1]9 класс'!I73</f>
        <v>0</v>
      </c>
      <c r="J131" s="263">
        <f>'[1]9 класс'!J73</f>
        <v>0</v>
      </c>
      <c r="K131" s="263">
        <f>'[1]9 класс'!K73</f>
        <v>1</v>
      </c>
      <c r="L131" s="263">
        <f>'[1]9 класс'!L73</f>
        <v>0</v>
      </c>
      <c r="M131" s="263">
        <f>'[1]9 класс'!M73</f>
        <v>0</v>
      </c>
      <c r="N131" s="263">
        <f>'[1]9 класс'!N73</f>
        <v>0</v>
      </c>
      <c r="O131" s="263">
        <f>'[1]9 класс'!O73</f>
        <v>1</v>
      </c>
      <c r="P131" s="263">
        <f>'[1]9 класс'!P73</f>
        <v>0</v>
      </c>
      <c r="Q131" s="263">
        <f>'[1]9 класс'!Q73</f>
        <v>1</v>
      </c>
      <c r="R131" s="263">
        <f>'[1]9 класс'!R73</f>
        <v>1</v>
      </c>
      <c r="S131" s="263">
        <f>'[1]9 класс'!S73</f>
        <v>0</v>
      </c>
      <c r="T131" s="263">
        <f>'[1]9 класс'!T73</f>
        <v>0</v>
      </c>
      <c r="U131" s="263">
        <f>'[1]9 класс'!U73</f>
        <v>0</v>
      </c>
      <c r="V131" s="37">
        <v>0</v>
      </c>
      <c r="W131" s="37">
        <v>2</v>
      </c>
      <c r="X131" s="37">
        <v>0</v>
      </c>
      <c r="Y131" s="37">
        <v>0</v>
      </c>
      <c r="Z131" s="37">
        <v>2</v>
      </c>
      <c r="AA131" s="37">
        <v>0</v>
      </c>
      <c r="AB131" s="37">
        <v>0</v>
      </c>
      <c r="AC131" s="37">
        <v>0</v>
      </c>
      <c r="AD131" s="37">
        <v>2</v>
      </c>
      <c r="AE131" s="37">
        <v>0</v>
      </c>
      <c r="AF131" s="263">
        <v>0</v>
      </c>
      <c r="AG131" s="263">
        <v>0</v>
      </c>
      <c r="AH131" s="263">
        <v>0</v>
      </c>
      <c r="AI131" s="263">
        <v>0</v>
      </c>
      <c r="AJ131" s="263">
        <v>0</v>
      </c>
      <c r="AK131" s="263">
        <v>0</v>
      </c>
      <c r="AL131" s="263">
        <v>0</v>
      </c>
      <c r="AM131" s="263">
        <v>0</v>
      </c>
      <c r="AN131" s="263">
        <v>0</v>
      </c>
      <c r="AO131" s="263">
        <v>0</v>
      </c>
      <c r="AP131" s="38">
        <v>0.5</v>
      </c>
      <c r="AQ131" s="38">
        <v>0.5</v>
      </c>
      <c r="AR131" s="38">
        <v>0</v>
      </c>
      <c r="AS131" s="38">
        <v>0.5</v>
      </c>
      <c r="AT131" s="38">
        <v>0.5</v>
      </c>
      <c r="AU131" s="39">
        <v>0</v>
      </c>
      <c r="AV131" s="39">
        <v>0</v>
      </c>
      <c r="AW131" s="39">
        <v>0</v>
      </c>
      <c r="AX131" s="39">
        <v>0.5</v>
      </c>
      <c r="AY131" s="39">
        <v>0</v>
      </c>
      <c r="AZ131" s="39">
        <v>0.5</v>
      </c>
      <c r="BA131" s="38">
        <v>0</v>
      </c>
      <c r="BB131" s="38">
        <v>0</v>
      </c>
      <c r="BC131" s="38">
        <v>0</v>
      </c>
      <c r="BD131" s="38">
        <v>0</v>
      </c>
      <c r="BE131" s="38">
        <v>0</v>
      </c>
      <c r="BF131" s="39">
        <f t="shared" si="6"/>
        <v>15</v>
      </c>
      <c r="BG131" s="263">
        <v>42</v>
      </c>
      <c r="BH131" s="53">
        <f t="shared" si="7"/>
        <v>0.25862068965517243</v>
      </c>
      <c r="BI131" s="264" t="s">
        <v>354</v>
      </c>
      <c r="BJ131" s="110" t="s">
        <v>685</v>
      </c>
      <c r="BK131" s="110" t="s">
        <v>493</v>
      </c>
      <c r="BL131" s="110" t="s">
        <v>531</v>
      </c>
      <c r="BM131" s="155" t="s">
        <v>339</v>
      </c>
      <c r="BN131" s="262">
        <v>9</v>
      </c>
      <c r="BO131" s="128" t="s">
        <v>754</v>
      </c>
      <c r="BP131" s="110" t="s">
        <v>748</v>
      </c>
      <c r="BQ131" s="87" t="s">
        <v>749</v>
      </c>
      <c r="BR131" s="87" t="s">
        <v>706</v>
      </c>
    </row>
    <row r="132" spans="1:70" s="390" customFormat="1" ht="18" customHeight="1" x14ac:dyDescent="0.3">
      <c r="A132" s="263" t="s">
        <v>114</v>
      </c>
      <c r="B132" s="263">
        <f>'[1]9 класс'!B89</f>
        <v>0</v>
      </c>
      <c r="C132" s="263">
        <f>'[1]9 класс'!C89</f>
        <v>0</v>
      </c>
      <c r="D132" s="263">
        <f>'[1]9 класс'!D89</f>
        <v>0</v>
      </c>
      <c r="E132" s="263">
        <f>'[1]9 класс'!E89</f>
        <v>0</v>
      </c>
      <c r="F132" s="263">
        <f>'[1]9 класс'!F89</f>
        <v>0</v>
      </c>
      <c r="G132" s="263">
        <f>'[1]9 класс'!G89</f>
        <v>1</v>
      </c>
      <c r="H132" s="263">
        <f>'[1]9 класс'!H89</f>
        <v>0</v>
      </c>
      <c r="I132" s="263">
        <f>'[1]9 класс'!I89</f>
        <v>0</v>
      </c>
      <c r="J132" s="263">
        <f>'[1]9 класс'!J89</f>
        <v>0</v>
      </c>
      <c r="K132" s="263">
        <f>'[1]9 класс'!K89</f>
        <v>1</v>
      </c>
      <c r="L132" s="263">
        <f>'[1]9 класс'!L89</f>
        <v>0</v>
      </c>
      <c r="M132" s="263">
        <f>'[1]9 класс'!M89</f>
        <v>0</v>
      </c>
      <c r="N132" s="263">
        <f>'[1]9 класс'!N89</f>
        <v>0</v>
      </c>
      <c r="O132" s="263">
        <f>'[1]9 класс'!O89</f>
        <v>0</v>
      </c>
      <c r="P132" s="263">
        <f>'[1]9 класс'!P89</f>
        <v>0</v>
      </c>
      <c r="Q132" s="263">
        <f>'[1]9 класс'!Q89</f>
        <v>0</v>
      </c>
      <c r="R132" s="263">
        <f>'[1]9 класс'!R89</f>
        <v>0</v>
      </c>
      <c r="S132" s="263">
        <f>'[1]9 класс'!S89</f>
        <v>0</v>
      </c>
      <c r="T132" s="263">
        <f>'[1]9 класс'!T89</f>
        <v>1</v>
      </c>
      <c r="U132" s="263">
        <f>'[1]9 класс'!U89</f>
        <v>0</v>
      </c>
      <c r="V132" s="37">
        <v>0</v>
      </c>
      <c r="W132" s="37">
        <v>2</v>
      </c>
      <c r="X132" s="37">
        <v>0</v>
      </c>
      <c r="Y132" s="37">
        <v>0</v>
      </c>
      <c r="Z132" s="37">
        <v>2</v>
      </c>
      <c r="AA132" s="37">
        <v>0</v>
      </c>
      <c r="AB132" s="37">
        <v>0</v>
      </c>
      <c r="AC132" s="37">
        <v>0</v>
      </c>
      <c r="AD132" s="37">
        <v>2</v>
      </c>
      <c r="AE132" s="37">
        <v>0</v>
      </c>
      <c r="AF132" s="263">
        <v>0</v>
      </c>
      <c r="AG132" s="263">
        <v>0</v>
      </c>
      <c r="AH132" s="263">
        <v>0</v>
      </c>
      <c r="AI132" s="263">
        <v>0</v>
      </c>
      <c r="AJ132" s="263">
        <v>0</v>
      </c>
      <c r="AK132" s="263">
        <v>1</v>
      </c>
      <c r="AL132" s="263">
        <v>1</v>
      </c>
      <c r="AM132" s="263">
        <v>0</v>
      </c>
      <c r="AN132" s="263">
        <v>0</v>
      </c>
      <c r="AO132" s="263">
        <v>0</v>
      </c>
      <c r="AP132" s="38">
        <v>0.5</v>
      </c>
      <c r="AQ132" s="38">
        <v>0</v>
      </c>
      <c r="AR132" s="38">
        <v>0.5</v>
      </c>
      <c r="AS132" s="38">
        <v>0.5</v>
      </c>
      <c r="AT132" s="38">
        <v>0</v>
      </c>
      <c r="AU132" s="39">
        <v>0</v>
      </c>
      <c r="AV132" s="39">
        <v>0</v>
      </c>
      <c r="AW132" s="39">
        <v>0.5</v>
      </c>
      <c r="AX132" s="39">
        <v>0</v>
      </c>
      <c r="AY132" s="39">
        <v>0.5</v>
      </c>
      <c r="AZ132" s="39">
        <v>0.5</v>
      </c>
      <c r="BA132" s="38">
        <v>0.5</v>
      </c>
      <c r="BB132" s="38">
        <v>0</v>
      </c>
      <c r="BC132" s="38">
        <v>0</v>
      </c>
      <c r="BD132" s="38">
        <v>0</v>
      </c>
      <c r="BE132" s="38">
        <v>0</v>
      </c>
      <c r="BF132" s="39">
        <f t="shared" si="6"/>
        <v>14.5</v>
      </c>
      <c r="BG132" s="263">
        <v>43</v>
      </c>
      <c r="BH132" s="53">
        <f t="shared" si="7"/>
        <v>0.25</v>
      </c>
      <c r="BI132" s="264" t="s">
        <v>354</v>
      </c>
      <c r="BJ132" s="99" t="s">
        <v>695</v>
      </c>
      <c r="BK132" s="77" t="s">
        <v>493</v>
      </c>
      <c r="BL132" s="77" t="s">
        <v>465</v>
      </c>
      <c r="BM132" s="155" t="s">
        <v>335</v>
      </c>
      <c r="BN132" s="262">
        <v>9</v>
      </c>
      <c r="BO132" s="118" t="s">
        <v>737</v>
      </c>
      <c r="BP132" s="119" t="s">
        <v>771</v>
      </c>
      <c r="BQ132" s="119" t="s">
        <v>546</v>
      </c>
      <c r="BR132" s="119" t="s">
        <v>473</v>
      </c>
    </row>
    <row r="133" spans="1:70" s="390" customFormat="1" ht="18" customHeight="1" x14ac:dyDescent="0.3">
      <c r="A133" s="263" t="s">
        <v>149</v>
      </c>
      <c r="B133" s="263">
        <f>'[1]9 класс'!B124</f>
        <v>1</v>
      </c>
      <c r="C133" s="263">
        <f>'[1]9 класс'!C124</f>
        <v>0</v>
      </c>
      <c r="D133" s="263">
        <f>'[1]9 класс'!D124</f>
        <v>0</v>
      </c>
      <c r="E133" s="263">
        <f>'[1]9 класс'!E124</f>
        <v>1</v>
      </c>
      <c r="F133" s="263">
        <f>'[1]9 класс'!F124</f>
        <v>0</v>
      </c>
      <c r="G133" s="263">
        <f>'[1]9 класс'!G124</f>
        <v>0</v>
      </c>
      <c r="H133" s="263">
        <f>'[1]9 класс'!H124</f>
        <v>0</v>
      </c>
      <c r="I133" s="263">
        <f>'[1]9 класс'!I124</f>
        <v>0</v>
      </c>
      <c r="J133" s="263">
        <f>'[1]9 класс'!J124</f>
        <v>0</v>
      </c>
      <c r="K133" s="263">
        <f>'[1]9 класс'!K124</f>
        <v>0</v>
      </c>
      <c r="L133" s="263">
        <f>'[1]9 класс'!L124</f>
        <v>0</v>
      </c>
      <c r="M133" s="263">
        <f>'[1]9 класс'!M124</f>
        <v>0</v>
      </c>
      <c r="N133" s="263">
        <f>'[1]9 класс'!N124</f>
        <v>0</v>
      </c>
      <c r="O133" s="263">
        <f>'[1]9 класс'!O124</f>
        <v>0</v>
      </c>
      <c r="P133" s="263">
        <f>'[1]9 класс'!P124</f>
        <v>1</v>
      </c>
      <c r="Q133" s="263">
        <f>'[1]9 класс'!Q124</f>
        <v>0</v>
      </c>
      <c r="R133" s="263">
        <f>'[1]9 класс'!R124</f>
        <v>1</v>
      </c>
      <c r="S133" s="263">
        <f>'[1]9 класс'!S124</f>
        <v>0</v>
      </c>
      <c r="T133" s="263">
        <f>'[1]9 класс'!T124</f>
        <v>0</v>
      </c>
      <c r="U133" s="263">
        <f>'[1]9 класс'!U124</f>
        <v>0</v>
      </c>
      <c r="V133" s="37">
        <v>0</v>
      </c>
      <c r="W133" s="37">
        <v>2</v>
      </c>
      <c r="X133" s="37">
        <v>0</v>
      </c>
      <c r="Y133" s="37">
        <v>0</v>
      </c>
      <c r="Z133" s="37">
        <v>2</v>
      </c>
      <c r="AA133" s="37">
        <v>0</v>
      </c>
      <c r="AB133" s="37">
        <v>0</v>
      </c>
      <c r="AC133" s="37">
        <v>0</v>
      </c>
      <c r="AD133" s="37">
        <v>0</v>
      </c>
      <c r="AE133" s="37">
        <v>0</v>
      </c>
      <c r="AF133" s="263">
        <v>1</v>
      </c>
      <c r="AG133" s="263">
        <v>1</v>
      </c>
      <c r="AH133" s="263">
        <v>0</v>
      </c>
      <c r="AI133" s="263">
        <v>0</v>
      </c>
      <c r="AJ133" s="263">
        <v>0</v>
      </c>
      <c r="AK133" s="263">
        <v>0</v>
      </c>
      <c r="AL133" s="263">
        <v>1</v>
      </c>
      <c r="AM133" s="263">
        <v>0</v>
      </c>
      <c r="AN133" s="263">
        <v>0</v>
      </c>
      <c r="AO133" s="263">
        <v>0</v>
      </c>
      <c r="AP133" s="38">
        <v>0</v>
      </c>
      <c r="AQ133" s="38">
        <v>0</v>
      </c>
      <c r="AR133" s="38">
        <v>0</v>
      </c>
      <c r="AS133" s="38">
        <v>0.5</v>
      </c>
      <c r="AT133" s="38">
        <v>0.5</v>
      </c>
      <c r="AU133" s="39">
        <v>0</v>
      </c>
      <c r="AV133" s="39">
        <v>0</v>
      </c>
      <c r="AW133" s="39">
        <v>0.5</v>
      </c>
      <c r="AX133" s="39">
        <v>0.5</v>
      </c>
      <c r="AY133" s="39">
        <v>0.5</v>
      </c>
      <c r="AZ133" s="39">
        <v>0.5</v>
      </c>
      <c r="BA133" s="38">
        <v>0</v>
      </c>
      <c r="BB133" s="38">
        <v>0.5</v>
      </c>
      <c r="BC133" s="38">
        <v>0</v>
      </c>
      <c r="BD133" s="38">
        <v>0</v>
      </c>
      <c r="BE133" s="38">
        <v>0</v>
      </c>
      <c r="BF133" s="39">
        <f t="shared" si="6"/>
        <v>14.5</v>
      </c>
      <c r="BG133" s="263">
        <v>43</v>
      </c>
      <c r="BH133" s="53">
        <f t="shared" si="7"/>
        <v>0.25</v>
      </c>
      <c r="BI133" s="264" t="s">
        <v>354</v>
      </c>
      <c r="BJ133" s="372" t="s">
        <v>698</v>
      </c>
      <c r="BK133" s="373" t="s">
        <v>543</v>
      </c>
      <c r="BL133" s="373" t="s">
        <v>499</v>
      </c>
      <c r="BM133" s="155" t="s">
        <v>328</v>
      </c>
      <c r="BN133" s="262">
        <v>9</v>
      </c>
      <c r="BO133" s="118" t="s">
        <v>700</v>
      </c>
      <c r="BP133" s="119" t="s">
        <v>752</v>
      </c>
      <c r="BQ133" s="119" t="s">
        <v>753</v>
      </c>
      <c r="BR133" s="119" t="s">
        <v>710</v>
      </c>
    </row>
    <row r="134" spans="1:70" s="13" customFormat="1" x14ac:dyDescent="0.3">
      <c r="A134" s="290" t="s">
        <v>234</v>
      </c>
      <c r="B134" s="290"/>
      <c r="C134" s="290"/>
      <c r="D134" s="290"/>
      <c r="E134" s="290"/>
      <c r="F134" s="290"/>
      <c r="G134" s="290"/>
      <c r="H134" s="290"/>
      <c r="I134" s="290"/>
      <c r="J134" s="290"/>
      <c r="K134" s="290"/>
      <c r="L134" s="290"/>
      <c r="M134" s="290"/>
      <c r="N134" s="290"/>
      <c r="O134" s="290"/>
      <c r="P134" s="290"/>
      <c r="Q134" s="290"/>
      <c r="R134" s="290"/>
      <c r="S134" s="290"/>
      <c r="T134" s="290"/>
      <c r="U134" s="290"/>
      <c r="V134" s="290"/>
      <c r="W134" s="290"/>
      <c r="X134" s="290"/>
      <c r="Y134" s="290"/>
      <c r="Z134" s="290"/>
      <c r="AA134" s="290"/>
      <c r="AB134" s="290"/>
      <c r="AC134" s="290"/>
      <c r="AD134" s="290"/>
      <c r="AE134" s="290"/>
      <c r="AF134" s="290"/>
      <c r="AG134" s="290"/>
      <c r="AH134" s="290"/>
      <c r="AI134" s="290"/>
      <c r="AJ134" s="290"/>
      <c r="AK134" s="290"/>
      <c r="AL134" s="290"/>
      <c r="AM134" s="290"/>
      <c r="AN134" s="290"/>
      <c r="AO134" s="290"/>
      <c r="AP134" s="290"/>
      <c r="AQ134" s="290"/>
      <c r="AR134" s="290"/>
      <c r="AS134" s="290"/>
      <c r="AT134" s="290"/>
      <c r="AU134" s="290"/>
      <c r="AV134" s="290"/>
      <c r="AW134" s="290"/>
      <c r="AX134" s="290"/>
      <c r="AY134" s="290"/>
      <c r="AZ134" s="290"/>
      <c r="BA134" s="290"/>
      <c r="BB134" s="290"/>
      <c r="BC134" s="290"/>
      <c r="BD134" s="290"/>
      <c r="BE134" s="290"/>
      <c r="BF134" s="43"/>
      <c r="BG134" s="52"/>
      <c r="BH134" s="28"/>
      <c r="BI134" s="28"/>
      <c r="BJ134" s="15"/>
      <c r="BK134" s="15"/>
      <c r="BL134" s="15"/>
      <c r="BM134" s="59"/>
      <c r="BN134" s="16"/>
      <c r="BO134" s="16"/>
      <c r="BP134" s="15"/>
      <c r="BQ134" s="17"/>
      <c r="BR134" s="17"/>
    </row>
    <row r="135" spans="1:70" s="13" customFormat="1" x14ac:dyDescent="0.3">
      <c r="A135" s="14" t="s">
        <v>15</v>
      </c>
      <c r="B135" s="14"/>
      <c r="C135" s="351" t="s">
        <v>321</v>
      </c>
      <c r="D135" s="351"/>
      <c r="E135" s="351"/>
      <c r="F135" s="351"/>
      <c r="G135" s="351"/>
      <c r="H135" s="351"/>
      <c r="I135" s="351"/>
      <c r="J135" s="351"/>
      <c r="K135" s="351"/>
      <c r="L135" s="351"/>
      <c r="M135" s="351"/>
      <c r="N135" s="351"/>
      <c r="O135" s="351"/>
      <c r="P135" s="351"/>
      <c r="Q135" s="351"/>
      <c r="R135" s="351"/>
      <c r="S135" s="351"/>
      <c r="T135" s="351"/>
      <c r="U135" s="351"/>
      <c r="V135" s="351"/>
      <c r="W135" s="351"/>
      <c r="X135" s="351"/>
      <c r="Y135" s="351"/>
      <c r="Z135" s="351"/>
      <c r="AA135" s="351"/>
      <c r="AB135" s="351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28"/>
      <c r="BH135" s="28"/>
      <c r="BI135" s="28"/>
      <c r="BJ135" s="15"/>
      <c r="BK135" s="15"/>
      <c r="BL135" s="15"/>
      <c r="BM135" s="59"/>
      <c r="BN135" s="16"/>
      <c r="BO135" s="16"/>
      <c r="BP135" s="15"/>
      <c r="BQ135" s="17"/>
      <c r="BR135" s="17"/>
    </row>
    <row r="136" spans="1:70" s="13" customFormat="1" x14ac:dyDescent="0.3">
      <c r="A136" s="18"/>
      <c r="B136" s="18"/>
      <c r="C136" s="351" t="s">
        <v>235</v>
      </c>
      <c r="D136" s="351"/>
      <c r="E136" s="351"/>
      <c r="F136" s="351"/>
      <c r="G136" s="351"/>
      <c r="H136" s="351"/>
      <c r="I136" s="351"/>
      <c r="J136" s="351"/>
      <c r="K136" s="351"/>
      <c r="L136" s="351"/>
      <c r="M136" s="351"/>
      <c r="N136" s="351"/>
      <c r="O136" s="351"/>
      <c r="P136" s="351"/>
      <c r="Q136" s="351"/>
      <c r="R136" s="351"/>
      <c r="S136" s="351"/>
      <c r="T136" s="351"/>
      <c r="U136" s="351"/>
      <c r="V136" s="351"/>
      <c r="W136" s="351"/>
      <c r="X136" s="351"/>
      <c r="Y136" s="351"/>
      <c r="Z136" s="351"/>
      <c r="AA136" s="351"/>
      <c r="AB136" s="351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48"/>
      <c r="BG136" s="28"/>
      <c r="BH136" s="28"/>
      <c r="BI136" s="28"/>
      <c r="BJ136" s="15"/>
      <c r="BK136" s="15"/>
      <c r="BL136" s="15"/>
      <c r="BM136" s="59"/>
      <c r="BN136" s="16"/>
      <c r="BO136" s="16"/>
      <c r="BP136" s="15"/>
      <c r="BQ136" s="17"/>
      <c r="BR136" s="17"/>
    </row>
    <row r="137" spans="1:70" s="13" customFormat="1" x14ac:dyDescent="0.3">
      <c r="A137" s="18"/>
      <c r="B137" s="18"/>
      <c r="C137" s="351" t="s">
        <v>237</v>
      </c>
      <c r="D137" s="351"/>
      <c r="E137" s="351"/>
      <c r="F137" s="351"/>
      <c r="G137" s="351"/>
      <c r="H137" s="351"/>
      <c r="I137" s="351"/>
      <c r="J137" s="351"/>
      <c r="K137" s="351"/>
      <c r="L137" s="351"/>
      <c r="M137" s="351"/>
      <c r="N137" s="351"/>
      <c r="O137" s="351"/>
      <c r="P137" s="351"/>
      <c r="Q137" s="351"/>
      <c r="R137" s="351"/>
      <c r="S137" s="351"/>
      <c r="T137" s="351"/>
      <c r="U137" s="351"/>
      <c r="V137" s="351"/>
      <c r="W137" s="351"/>
      <c r="X137" s="351"/>
      <c r="Y137" s="351"/>
      <c r="Z137" s="351"/>
      <c r="AA137" s="351"/>
      <c r="AB137" s="351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48"/>
      <c r="BJ137" s="15"/>
      <c r="BK137" s="15"/>
      <c r="BL137" s="15"/>
      <c r="BM137" s="59"/>
      <c r="BN137" s="16"/>
      <c r="BO137" s="16"/>
      <c r="BP137" s="15"/>
      <c r="BQ137" s="17"/>
      <c r="BR137" s="17"/>
    </row>
    <row r="138" spans="1:70" s="13" customFormat="1" x14ac:dyDescent="0.3">
      <c r="A138" s="18"/>
      <c r="B138" s="18"/>
      <c r="C138" s="351" t="s">
        <v>238</v>
      </c>
      <c r="D138" s="351"/>
      <c r="E138" s="351"/>
      <c r="F138" s="351"/>
      <c r="G138" s="351"/>
      <c r="H138" s="351"/>
      <c r="I138" s="351"/>
      <c r="J138" s="351"/>
      <c r="K138" s="351"/>
      <c r="L138" s="351"/>
      <c r="M138" s="351"/>
      <c r="N138" s="351"/>
      <c r="O138" s="351"/>
      <c r="P138" s="351"/>
      <c r="Q138" s="351"/>
      <c r="R138" s="351"/>
      <c r="S138" s="351"/>
      <c r="T138" s="351"/>
      <c r="U138" s="351"/>
      <c r="V138" s="351"/>
      <c r="W138" s="351"/>
      <c r="X138" s="351"/>
      <c r="Y138" s="351"/>
      <c r="Z138" s="351"/>
      <c r="AA138" s="351"/>
      <c r="AB138" s="351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48"/>
      <c r="BJ138" s="15"/>
      <c r="BK138" s="15"/>
      <c r="BL138" s="15"/>
      <c r="BM138" s="59"/>
      <c r="BN138" s="16"/>
      <c r="BO138" s="16"/>
      <c r="BP138" s="15"/>
      <c r="BQ138" s="17"/>
      <c r="BR138" s="17"/>
    </row>
    <row r="139" spans="1:70" s="19" customFormat="1" x14ac:dyDescent="0.3">
      <c r="A139" s="18"/>
      <c r="B139" s="18"/>
      <c r="C139" s="351" t="s">
        <v>236</v>
      </c>
      <c r="D139" s="351"/>
      <c r="E139" s="351"/>
      <c r="F139" s="351"/>
      <c r="G139" s="351"/>
      <c r="H139" s="351"/>
      <c r="I139" s="351"/>
      <c r="J139" s="351"/>
      <c r="K139" s="351"/>
      <c r="L139" s="351"/>
      <c r="M139" s="351"/>
      <c r="N139" s="351"/>
      <c r="O139" s="351"/>
      <c r="P139" s="351"/>
      <c r="Q139" s="351"/>
      <c r="R139" s="351"/>
      <c r="S139" s="351"/>
      <c r="T139" s="351"/>
      <c r="U139" s="351"/>
      <c r="V139" s="351"/>
      <c r="W139" s="351"/>
      <c r="X139" s="351"/>
      <c r="Y139" s="351"/>
      <c r="Z139" s="351"/>
      <c r="AA139" s="351"/>
      <c r="AB139" s="351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48"/>
      <c r="BG139" s="13"/>
      <c r="BH139" s="13"/>
      <c r="BI139" s="13"/>
      <c r="BJ139" s="15"/>
      <c r="BK139" s="15"/>
      <c r="BL139" s="15"/>
      <c r="BM139" s="59"/>
      <c r="BN139" s="16"/>
      <c r="BO139" s="16"/>
      <c r="BP139" s="15"/>
      <c r="BQ139" s="17"/>
      <c r="BR139" s="17"/>
    </row>
    <row r="140" spans="1:70" x14ac:dyDescent="0.3">
      <c r="A140" s="4"/>
      <c r="B140" s="22"/>
      <c r="C140" s="352" t="s">
        <v>319</v>
      </c>
      <c r="D140" s="352"/>
      <c r="E140" s="352"/>
      <c r="F140" s="352"/>
      <c r="G140" s="352"/>
      <c r="H140" s="352"/>
      <c r="I140" s="352"/>
      <c r="J140" s="352"/>
      <c r="K140" s="352"/>
      <c r="L140" s="352"/>
      <c r="M140" s="352"/>
      <c r="N140" s="352"/>
      <c r="O140" s="352"/>
      <c r="P140" s="352"/>
      <c r="Q140" s="352"/>
      <c r="R140" s="352"/>
      <c r="S140" s="352"/>
      <c r="T140" s="352"/>
      <c r="U140" s="352"/>
      <c r="V140" s="352"/>
      <c r="W140" s="352"/>
      <c r="X140" s="352"/>
      <c r="Y140" s="352"/>
      <c r="Z140" s="352"/>
      <c r="AA140" s="352"/>
      <c r="AB140" s="35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49"/>
      <c r="BG140" s="24"/>
      <c r="BH140" s="5"/>
      <c r="BI140" s="4"/>
      <c r="BJ140" s="6"/>
      <c r="BK140" s="6"/>
      <c r="BL140" s="6"/>
      <c r="BM140" s="59"/>
      <c r="BN140" s="9"/>
      <c r="BO140" s="9"/>
      <c r="BP140" s="6"/>
      <c r="BQ140" s="8"/>
      <c r="BR140" s="8"/>
    </row>
    <row r="141" spans="1:70" x14ac:dyDescent="0.3">
      <c r="A141" s="4"/>
      <c r="B141" s="22"/>
      <c r="C141" s="22"/>
      <c r="D141" s="352" t="s">
        <v>320</v>
      </c>
      <c r="E141" s="352"/>
      <c r="F141" s="352"/>
      <c r="G141" s="352"/>
      <c r="H141" s="352"/>
      <c r="I141" s="352"/>
      <c r="J141" s="352"/>
      <c r="K141" s="352"/>
      <c r="L141" s="352"/>
      <c r="M141" s="352"/>
      <c r="N141" s="352"/>
      <c r="O141" s="352"/>
      <c r="P141" s="352"/>
      <c r="Q141" s="352"/>
      <c r="R141" s="352"/>
      <c r="S141" s="352"/>
      <c r="T141" s="352"/>
      <c r="U141" s="352"/>
      <c r="V141" s="352"/>
      <c r="W141" s="352"/>
      <c r="X141" s="352"/>
      <c r="Y141" s="352"/>
      <c r="Z141" s="352"/>
      <c r="AA141" s="352"/>
      <c r="AB141" s="35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49"/>
      <c r="BG141" s="24"/>
      <c r="BH141" s="5"/>
      <c r="BI141" s="4"/>
      <c r="BJ141" s="6"/>
      <c r="BK141" s="6"/>
      <c r="BL141" s="6"/>
      <c r="BM141" s="59"/>
      <c r="BN141" s="9"/>
      <c r="BO141" s="9"/>
      <c r="BP141" s="6"/>
      <c r="BQ141" s="8"/>
      <c r="BR141" s="8"/>
    </row>
    <row r="142" spans="1:70" x14ac:dyDescent="0.3">
      <c r="A142" s="4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49"/>
      <c r="BG142" s="24"/>
      <c r="BH142" s="5"/>
      <c r="BI142" s="4"/>
      <c r="BJ142" s="6"/>
      <c r="BK142" s="6"/>
      <c r="BL142" s="6"/>
      <c r="BM142" s="59"/>
      <c r="BN142" s="9"/>
      <c r="BO142" s="9"/>
      <c r="BP142" s="6"/>
      <c r="BQ142" s="8"/>
      <c r="BR142" s="8"/>
    </row>
    <row r="143" spans="1:70" x14ac:dyDescent="0.3">
      <c r="A143" s="4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49"/>
      <c r="BG143" s="24"/>
      <c r="BH143" s="5"/>
      <c r="BI143" s="4"/>
      <c r="BJ143" s="6"/>
      <c r="BK143" s="6"/>
      <c r="BL143" s="6"/>
      <c r="BM143" s="59"/>
      <c r="BN143" s="9"/>
      <c r="BO143" s="9"/>
      <c r="BP143" s="6"/>
      <c r="BQ143" s="8"/>
      <c r="BR143" s="8"/>
    </row>
    <row r="144" spans="1:70" x14ac:dyDescent="0.3">
      <c r="A144" s="4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49"/>
      <c r="BG144" s="24"/>
      <c r="BH144" s="5"/>
      <c r="BI144" s="4"/>
      <c r="BJ144" s="6"/>
      <c r="BK144" s="6"/>
      <c r="BL144" s="6"/>
      <c r="BM144" s="59"/>
      <c r="BN144" s="9"/>
      <c r="BO144" s="9"/>
      <c r="BP144" s="6"/>
      <c r="BQ144" s="8"/>
      <c r="BR144" s="8"/>
    </row>
    <row r="145" spans="1:70" x14ac:dyDescent="0.3">
      <c r="A145" s="4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49"/>
      <c r="BG145" s="24"/>
      <c r="BH145" s="5"/>
      <c r="BI145" s="4"/>
      <c r="BJ145" s="6"/>
      <c r="BK145" s="6"/>
      <c r="BL145" s="6"/>
      <c r="BM145" s="59"/>
      <c r="BN145" s="9"/>
      <c r="BO145" s="9"/>
      <c r="BP145" s="6"/>
      <c r="BQ145" s="8"/>
      <c r="BR145" s="8"/>
    </row>
    <row r="146" spans="1:70" x14ac:dyDescent="0.3">
      <c r="A146" s="4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49"/>
      <c r="BG146" s="24"/>
      <c r="BH146" s="5"/>
      <c r="BI146" s="4"/>
      <c r="BJ146" s="6"/>
      <c r="BK146" s="6"/>
      <c r="BL146" s="6"/>
      <c r="BM146" s="59"/>
      <c r="BN146" s="9"/>
      <c r="BO146" s="9"/>
      <c r="BP146" s="6"/>
      <c r="BQ146" s="8"/>
      <c r="BR146" s="8"/>
    </row>
    <row r="147" spans="1:70" x14ac:dyDescent="0.3">
      <c r="A147" s="11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50"/>
      <c r="BG147" s="25"/>
      <c r="BH147" s="5"/>
      <c r="BI147" s="11"/>
      <c r="BJ147" s="8"/>
      <c r="BK147" s="8"/>
      <c r="BL147" s="8"/>
      <c r="BM147" s="59"/>
      <c r="BN147" s="9"/>
      <c r="BO147" s="12"/>
      <c r="BP147" s="8"/>
      <c r="BQ147" s="8"/>
      <c r="BR147" s="8"/>
    </row>
  </sheetData>
  <sheetProtection password="C0DB" sheet="1" objects="1" scenarios="1" sort="0" autoFilter="0"/>
  <autoFilter ref="A8:BR141"/>
  <sortState ref="A9:BR133">
    <sortCondition descending="1" ref="BF9:BF133"/>
    <sortCondition ref="BJ9:BJ133"/>
    <sortCondition ref="BK9:BK133"/>
    <sortCondition ref="BL9:BL133"/>
  </sortState>
  <mergeCells count="31">
    <mergeCell ref="C135:AB135"/>
    <mergeCell ref="D141:AB141"/>
    <mergeCell ref="C136:AB136"/>
    <mergeCell ref="C137:AB137"/>
    <mergeCell ref="C138:AB138"/>
    <mergeCell ref="C139:AB139"/>
    <mergeCell ref="C140:AB140"/>
    <mergeCell ref="A3:BJ3"/>
    <mergeCell ref="A4:A8"/>
    <mergeCell ref="BF4:BF8"/>
    <mergeCell ref="BG4:BG8"/>
    <mergeCell ref="BH4:BH8"/>
    <mergeCell ref="BI4:BI8"/>
    <mergeCell ref="BJ4:BJ8"/>
    <mergeCell ref="B6:U7"/>
    <mergeCell ref="B4:BE5"/>
    <mergeCell ref="A134:BE134"/>
    <mergeCell ref="AU7:AZ7"/>
    <mergeCell ref="BQ4:BQ8"/>
    <mergeCell ref="BR4:BR8"/>
    <mergeCell ref="V6:AE7"/>
    <mergeCell ref="AF6:AO7"/>
    <mergeCell ref="AP6:BE6"/>
    <mergeCell ref="AP7:AT7"/>
    <mergeCell ref="BA7:BE7"/>
    <mergeCell ref="BK4:BK8"/>
    <mergeCell ref="BL4:BL8"/>
    <mergeCell ref="BM4:BM8"/>
    <mergeCell ref="BN4:BN8"/>
    <mergeCell ref="BO4:BO8"/>
    <mergeCell ref="BP4:BP8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89"/>
  <sheetViews>
    <sheetView topLeftCell="W1" zoomScale="55" zoomScaleNormal="55" zoomScaleSheetLayoutView="75" workbookViewId="0">
      <selection activeCell="BY21" sqref="BY21"/>
    </sheetView>
  </sheetViews>
  <sheetFormatPr defaultColWidth="8.85546875" defaultRowHeight="15" x14ac:dyDescent="0.25"/>
  <cols>
    <col min="1" max="1" width="11.42578125" style="1" customWidth="1"/>
    <col min="2" max="36" width="4.5703125" style="18" customWidth="1"/>
    <col min="37" max="46" width="4.85546875" style="18" customWidth="1"/>
    <col min="47" max="50" width="5.42578125" style="18" customWidth="1"/>
    <col min="51" max="51" width="6" style="18" customWidth="1"/>
    <col min="52" max="69" width="5.42578125" style="18" customWidth="1"/>
    <col min="70" max="70" width="13.42578125" style="18" customWidth="1"/>
    <col min="71" max="71" width="7.85546875" style="18" customWidth="1"/>
    <col min="72" max="72" width="13.7109375" customWidth="1"/>
    <col min="73" max="73" width="15.28515625" customWidth="1"/>
    <col min="74" max="74" width="20.5703125" style="2" customWidth="1"/>
    <col min="75" max="75" width="16.5703125" style="2" customWidth="1"/>
    <col min="76" max="76" width="23.28515625" style="2" customWidth="1"/>
    <col min="77" max="77" width="52" style="70" customWidth="1"/>
    <col min="78" max="78" width="7.42578125" style="10" customWidth="1"/>
    <col min="79" max="79" width="9.42578125" style="10" customWidth="1"/>
    <col min="80" max="80" width="23.140625" style="2" customWidth="1"/>
    <col min="81" max="81" width="20.140625" style="2" customWidth="1"/>
    <col min="82" max="82" width="24.7109375" style="2" customWidth="1"/>
  </cols>
  <sheetData>
    <row r="1" spans="1:82" ht="18.75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13"/>
      <c r="BU1" s="20" t="s">
        <v>0</v>
      </c>
      <c r="BV1" s="14"/>
      <c r="BW1" s="14"/>
      <c r="BX1" s="14"/>
      <c r="BY1" s="14"/>
      <c r="BZ1" s="30"/>
      <c r="CA1" s="30"/>
      <c r="CB1" s="14"/>
      <c r="CC1" s="14"/>
      <c r="CD1" s="31"/>
    </row>
    <row r="2" spans="1:82" ht="20.25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0"/>
      <c r="BT2" s="21"/>
      <c r="BU2" s="32" t="s">
        <v>18</v>
      </c>
      <c r="BV2" s="14"/>
      <c r="BW2" s="14"/>
      <c r="BX2" s="14"/>
      <c r="BY2" s="14"/>
      <c r="BZ2" s="30"/>
      <c r="CA2" s="30"/>
      <c r="CB2" s="14"/>
      <c r="CC2" s="14"/>
      <c r="CD2" s="14"/>
    </row>
    <row r="3" spans="1:82" ht="18.75" x14ac:dyDescent="0.3">
      <c r="A3" s="291" t="s">
        <v>19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  <c r="AX3" s="291"/>
      <c r="AY3" s="291"/>
      <c r="AZ3" s="291"/>
      <c r="BA3" s="291"/>
      <c r="BB3" s="291"/>
      <c r="BC3" s="291"/>
      <c r="BD3" s="291"/>
      <c r="BE3" s="291"/>
      <c r="BF3" s="291"/>
      <c r="BG3" s="291"/>
      <c r="BH3" s="291"/>
      <c r="BI3" s="291"/>
      <c r="BJ3" s="291"/>
      <c r="BK3" s="291"/>
      <c r="BL3" s="291"/>
      <c r="BM3" s="291"/>
      <c r="BN3" s="291"/>
      <c r="BO3" s="291"/>
      <c r="BP3" s="291"/>
      <c r="BQ3" s="291"/>
      <c r="BR3" s="291"/>
      <c r="BS3" s="292"/>
      <c r="BT3" s="292"/>
      <c r="BU3" s="292"/>
      <c r="BV3" s="292"/>
      <c r="BW3" s="40" t="s">
        <v>29</v>
      </c>
      <c r="BX3" s="33"/>
      <c r="BY3" s="26"/>
      <c r="BZ3" s="34"/>
      <c r="CA3" s="34"/>
      <c r="CB3" s="35"/>
      <c r="CC3" s="14"/>
      <c r="CD3" s="14"/>
    </row>
    <row r="4" spans="1:82" s="81" customFormat="1" ht="18.75" customHeight="1" x14ac:dyDescent="0.25">
      <c r="A4" s="331" t="s">
        <v>1</v>
      </c>
      <c r="B4" s="332" t="s">
        <v>17</v>
      </c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333"/>
      <c r="AL4" s="333"/>
      <c r="AM4" s="333"/>
      <c r="AN4" s="333"/>
      <c r="AO4" s="333"/>
      <c r="AP4" s="333"/>
      <c r="AQ4" s="333"/>
      <c r="AR4" s="333"/>
      <c r="AS4" s="333"/>
      <c r="AT4" s="333"/>
      <c r="AU4" s="333"/>
      <c r="AV4" s="333"/>
      <c r="AW4" s="333"/>
      <c r="AX4" s="333"/>
      <c r="AY4" s="333"/>
      <c r="AZ4" s="333"/>
      <c r="BA4" s="333"/>
      <c r="BB4" s="333"/>
      <c r="BC4" s="333"/>
      <c r="BD4" s="333"/>
      <c r="BE4" s="333"/>
      <c r="BF4" s="333"/>
      <c r="BG4" s="333"/>
      <c r="BH4" s="333"/>
      <c r="BI4" s="333"/>
      <c r="BJ4" s="333"/>
      <c r="BK4" s="333"/>
      <c r="BL4" s="333"/>
      <c r="BM4" s="333"/>
      <c r="BN4" s="333"/>
      <c r="BO4" s="333"/>
      <c r="BP4" s="333"/>
      <c r="BQ4" s="333"/>
      <c r="BR4" s="331" t="s">
        <v>2</v>
      </c>
      <c r="BS4" s="331" t="s">
        <v>3</v>
      </c>
      <c r="BT4" s="325" t="s">
        <v>13</v>
      </c>
      <c r="BU4" s="332" t="s">
        <v>16</v>
      </c>
      <c r="BV4" s="322" t="s">
        <v>7</v>
      </c>
      <c r="BW4" s="319" t="s">
        <v>8</v>
      </c>
      <c r="BX4" s="322" t="s">
        <v>9</v>
      </c>
      <c r="BY4" s="300" t="s">
        <v>5</v>
      </c>
      <c r="BZ4" s="325" t="s">
        <v>4</v>
      </c>
      <c r="CA4" s="328" t="s">
        <v>6</v>
      </c>
      <c r="CB4" s="300" t="s">
        <v>10</v>
      </c>
      <c r="CC4" s="300" t="s">
        <v>11</v>
      </c>
      <c r="CD4" s="300" t="s">
        <v>12</v>
      </c>
    </row>
    <row r="5" spans="1:82" s="81" customFormat="1" ht="15" customHeight="1" x14ac:dyDescent="0.25">
      <c r="A5" s="331"/>
      <c r="B5" s="334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35"/>
      <c r="AF5" s="335"/>
      <c r="AG5" s="335"/>
      <c r="AH5" s="335"/>
      <c r="AI5" s="335"/>
      <c r="AJ5" s="335"/>
      <c r="AK5" s="335"/>
      <c r="AL5" s="335"/>
      <c r="AM5" s="335"/>
      <c r="AN5" s="335"/>
      <c r="AO5" s="335"/>
      <c r="AP5" s="335"/>
      <c r="AQ5" s="335"/>
      <c r="AR5" s="335"/>
      <c r="AS5" s="335"/>
      <c r="AT5" s="335"/>
      <c r="AU5" s="335"/>
      <c r="AV5" s="335"/>
      <c r="AW5" s="335"/>
      <c r="AX5" s="335"/>
      <c r="AY5" s="335"/>
      <c r="AZ5" s="335"/>
      <c r="BA5" s="335"/>
      <c r="BB5" s="335"/>
      <c r="BC5" s="335"/>
      <c r="BD5" s="335"/>
      <c r="BE5" s="335"/>
      <c r="BF5" s="335"/>
      <c r="BG5" s="335"/>
      <c r="BH5" s="335"/>
      <c r="BI5" s="335"/>
      <c r="BJ5" s="335"/>
      <c r="BK5" s="335"/>
      <c r="BL5" s="335"/>
      <c r="BM5" s="335"/>
      <c r="BN5" s="335"/>
      <c r="BO5" s="335"/>
      <c r="BP5" s="335"/>
      <c r="BQ5" s="335"/>
      <c r="BR5" s="331"/>
      <c r="BS5" s="331"/>
      <c r="BT5" s="336"/>
      <c r="BU5" s="338"/>
      <c r="BV5" s="323"/>
      <c r="BW5" s="320"/>
      <c r="BX5" s="323"/>
      <c r="BY5" s="301"/>
      <c r="BZ5" s="326"/>
      <c r="CA5" s="329"/>
      <c r="CB5" s="301"/>
      <c r="CC5" s="301"/>
      <c r="CD5" s="301"/>
    </row>
    <row r="6" spans="1:82" s="81" customFormat="1" ht="15" customHeight="1" x14ac:dyDescent="0.25">
      <c r="A6" s="331"/>
      <c r="B6" s="303" t="s">
        <v>20</v>
      </c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9" t="s">
        <v>21</v>
      </c>
      <c r="AB6" s="310"/>
      <c r="AC6" s="310"/>
      <c r="AD6" s="310"/>
      <c r="AE6" s="310"/>
      <c r="AF6" s="310"/>
      <c r="AG6" s="310"/>
      <c r="AH6" s="310"/>
      <c r="AI6" s="310"/>
      <c r="AJ6" s="310"/>
      <c r="AK6" s="303" t="s">
        <v>22</v>
      </c>
      <c r="AL6" s="304"/>
      <c r="AM6" s="304"/>
      <c r="AN6" s="304"/>
      <c r="AO6" s="304"/>
      <c r="AP6" s="304"/>
      <c r="AQ6" s="304"/>
      <c r="AR6" s="304"/>
      <c r="AS6" s="304"/>
      <c r="AT6" s="304"/>
      <c r="AU6" s="312" t="s">
        <v>23</v>
      </c>
      <c r="AV6" s="312"/>
      <c r="AW6" s="312"/>
      <c r="AX6" s="312"/>
      <c r="AY6" s="312"/>
      <c r="AZ6" s="312"/>
      <c r="BA6" s="312"/>
      <c r="BB6" s="312"/>
      <c r="BC6" s="312"/>
      <c r="BD6" s="312"/>
      <c r="BE6" s="312"/>
      <c r="BF6" s="312"/>
      <c r="BG6" s="312"/>
      <c r="BH6" s="312"/>
      <c r="BI6" s="312"/>
      <c r="BJ6" s="312"/>
      <c r="BK6" s="312"/>
      <c r="BL6" s="312"/>
      <c r="BM6" s="312"/>
      <c r="BN6" s="312"/>
      <c r="BO6" s="312"/>
      <c r="BP6" s="312"/>
      <c r="BQ6" s="312"/>
      <c r="BR6" s="331"/>
      <c r="BS6" s="331"/>
      <c r="BT6" s="336"/>
      <c r="BU6" s="338"/>
      <c r="BV6" s="323"/>
      <c r="BW6" s="320"/>
      <c r="BX6" s="323"/>
      <c r="BY6" s="301"/>
      <c r="BZ6" s="326"/>
      <c r="CA6" s="329"/>
      <c r="CB6" s="301"/>
      <c r="CC6" s="301"/>
      <c r="CD6" s="301"/>
    </row>
    <row r="7" spans="1:82" s="81" customFormat="1" ht="15" customHeight="1" x14ac:dyDescent="0.25">
      <c r="A7" s="331"/>
      <c r="B7" s="306"/>
      <c r="C7" s="307"/>
      <c r="D7" s="307"/>
      <c r="E7" s="307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6"/>
      <c r="AB7" s="307"/>
      <c r="AC7" s="307"/>
      <c r="AD7" s="307"/>
      <c r="AE7" s="307"/>
      <c r="AF7" s="307"/>
      <c r="AG7" s="307"/>
      <c r="AH7" s="307"/>
      <c r="AI7" s="307"/>
      <c r="AJ7" s="307"/>
      <c r="AK7" s="306"/>
      <c r="AL7" s="307"/>
      <c r="AM7" s="307"/>
      <c r="AN7" s="307"/>
      <c r="AO7" s="307"/>
      <c r="AP7" s="307"/>
      <c r="AQ7" s="307"/>
      <c r="AR7" s="307"/>
      <c r="AS7" s="307"/>
      <c r="AT7" s="307"/>
      <c r="AU7" s="312" t="s">
        <v>26</v>
      </c>
      <c r="AV7" s="353"/>
      <c r="AW7" s="353"/>
      <c r="AX7" s="353"/>
      <c r="AY7" s="353"/>
      <c r="AZ7" s="353"/>
      <c r="BA7" s="316" t="s">
        <v>27</v>
      </c>
      <c r="BB7" s="314"/>
      <c r="BC7" s="314"/>
      <c r="BD7" s="314"/>
      <c r="BE7" s="314"/>
      <c r="BF7" s="315"/>
      <c r="BG7" s="313" t="s">
        <v>28</v>
      </c>
      <c r="BH7" s="340"/>
      <c r="BI7" s="340"/>
      <c r="BJ7" s="340"/>
      <c r="BK7" s="340"/>
      <c r="BL7" s="341"/>
      <c r="BM7" s="316" t="s">
        <v>31</v>
      </c>
      <c r="BN7" s="317"/>
      <c r="BO7" s="317"/>
      <c r="BP7" s="317"/>
      <c r="BQ7" s="318"/>
      <c r="BR7" s="331"/>
      <c r="BS7" s="331"/>
      <c r="BT7" s="336"/>
      <c r="BU7" s="338"/>
      <c r="BV7" s="323"/>
      <c r="BW7" s="320"/>
      <c r="BX7" s="323"/>
      <c r="BY7" s="301"/>
      <c r="BZ7" s="326"/>
      <c r="CA7" s="329"/>
      <c r="CB7" s="301"/>
      <c r="CC7" s="301"/>
      <c r="CD7" s="301"/>
    </row>
    <row r="8" spans="1:82" s="81" customFormat="1" ht="51" customHeight="1" x14ac:dyDescent="0.25">
      <c r="A8" s="331"/>
      <c r="B8" s="176">
        <v>1</v>
      </c>
      <c r="C8" s="176">
        <v>2</v>
      </c>
      <c r="D8" s="176">
        <v>3</v>
      </c>
      <c r="E8" s="176">
        <v>4</v>
      </c>
      <c r="F8" s="176">
        <v>5</v>
      </c>
      <c r="G8" s="176">
        <v>6</v>
      </c>
      <c r="H8" s="176">
        <v>7</v>
      </c>
      <c r="I8" s="176">
        <v>8</v>
      </c>
      <c r="J8" s="176">
        <v>9</v>
      </c>
      <c r="K8" s="176">
        <v>10</v>
      </c>
      <c r="L8" s="176">
        <v>11</v>
      </c>
      <c r="M8" s="176">
        <v>12</v>
      </c>
      <c r="N8" s="176">
        <v>13</v>
      </c>
      <c r="O8" s="176">
        <v>14</v>
      </c>
      <c r="P8" s="176">
        <v>15</v>
      </c>
      <c r="Q8" s="176">
        <v>16</v>
      </c>
      <c r="R8" s="176">
        <v>17</v>
      </c>
      <c r="S8" s="176">
        <v>18</v>
      </c>
      <c r="T8" s="176">
        <v>19</v>
      </c>
      <c r="U8" s="176">
        <v>20</v>
      </c>
      <c r="V8" s="176">
        <v>21</v>
      </c>
      <c r="W8" s="176">
        <v>22</v>
      </c>
      <c r="X8" s="176">
        <v>23</v>
      </c>
      <c r="Y8" s="176">
        <v>24</v>
      </c>
      <c r="Z8" s="176">
        <v>25</v>
      </c>
      <c r="AA8" s="80">
        <v>1</v>
      </c>
      <c r="AB8" s="80">
        <v>2</v>
      </c>
      <c r="AC8" s="80">
        <v>3</v>
      </c>
      <c r="AD8" s="80">
        <v>4</v>
      </c>
      <c r="AE8" s="80">
        <v>5</v>
      </c>
      <c r="AF8" s="80">
        <v>6</v>
      </c>
      <c r="AG8" s="80">
        <v>7</v>
      </c>
      <c r="AH8" s="80">
        <v>8</v>
      </c>
      <c r="AI8" s="80">
        <v>9</v>
      </c>
      <c r="AJ8" s="80">
        <v>10</v>
      </c>
      <c r="AK8" s="176">
        <v>1</v>
      </c>
      <c r="AL8" s="176">
        <v>2</v>
      </c>
      <c r="AM8" s="176">
        <v>3</v>
      </c>
      <c r="AN8" s="176">
        <v>4</v>
      </c>
      <c r="AO8" s="176">
        <v>5</v>
      </c>
      <c r="AP8" s="176">
        <v>6</v>
      </c>
      <c r="AQ8" s="176">
        <v>7</v>
      </c>
      <c r="AR8" s="176">
        <v>8</v>
      </c>
      <c r="AS8" s="176">
        <v>9</v>
      </c>
      <c r="AT8" s="176">
        <v>10</v>
      </c>
      <c r="AU8" s="80">
        <v>1</v>
      </c>
      <c r="AV8" s="80">
        <v>2</v>
      </c>
      <c r="AW8" s="80">
        <v>3</v>
      </c>
      <c r="AX8" s="80">
        <v>4</v>
      </c>
      <c r="AY8" s="80">
        <v>5</v>
      </c>
      <c r="AZ8" s="80">
        <v>6</v>
      </c>
      <c r="BA8" s="176">
        <v>1</v>
      </c>
      <c r="BB8" s="176">
        <v>2</v>
      </c>
      <c r="BC8" s="176">
        <v>3</v>
      </c>
      <c r="BD8" s="176">
        <v>4</v>
      </c>
      <c r="BE8" s="176">
        <v>5</v>
      </c>
      <c r="BF8" s="176">
        <v>6</v>
      </c>
      <c r="BG8" s="80">
        <v>1</v>
      </c>
      <c r="BH8" s="80">
        <v>2</v>
      </c>
      <c r="BI8" s="80">
        <v>3</v>
      </c>
      <c r="BJ8" s="80">
        <v>4</v>
      </c>
      <c r="BK8" s="80">
        <v>5</v>
      </c>
      <c r="BL8" s="80">
        <v>6</v>
      </c>
      <c r="BM8" s="176">
        <v>1</v>
      </c>
      <c r="BN8" s="176">
        <v>2</v>
      </c>
      <c r="BO8" s="176">
        <v>3</v>
      </c>
      <c r="BP8" s="176">
        <v>4</v>
      </c>
      <c r="BQ8" s="176">
        <v>5</v>
      </c>
      <c r="BR8" s="331"/>
      <c r="BS8" s="331"/>
      <c r="BT8" s="337"/>
      <c r="BU8" s="339"/>
      <c r="BV8" s="324"/>
      <c r="BW8" s="321"/>
      <c r="BX8" s="324"/>
      <c r="BY8" s="302"/>
      <c r="BZ8" s="327"/>
      <c r="CA8" s="330"/>
      <c r="CB8" s="302"/>
      <c r="CC8" s="302"/>
      <c r="CD8" s="302"/>
    </row>
    <row r="9" spans="1:82" s="13" customFormat="1" ht="18" customHeight="1" x14ac:dyDescent="0.3">
      <c r="A9" s="72" t="s">
        <v>239</v>
      </c>
      <c r="B9" s="62">
        <v>1</v>
      </c>
      <c r="C9" s="62">
        <v>0</v>
      </c>
      <c r="D9" s="62">
        <v>1</v>
      </c>
      <c r="E9" s="62">
        <v>1</v>
      </c>
      <c r="F9" s="62">
        <v>0</v>
      </c>
      <c r="G9" s="62">
        <v>0</v>
      </c>
      <c r="H9" s="62">
        <v>0</v>
      </c>
      <c r="I9" s="62">
        <v>1</v>
      </c>
      <c r="J9" s="62">
        <v>0</v>
      </c>
      <c r="K9" s="62">
        <v>1</v>
      </c>
      <c r="L9" s="62">
        <v>1</v>
      </c>
      <c r="M9" s="62">
        <v>1</v>
      </c>
      <c r="N9" s="62">
        <v>0</v>
      </c>
      <c r="O9" s="62">
        <v>0</v>
      </c>
      <c r="P9" s="62">
        <v>1</v>
      </c>
      <c r="Q9" s="62">
        <v>0</v>
      </c>
      <c r="R9" s="62">
        <v>1</v>
      </c>
      <c r="S9" s="62">
        <v>0</v>
      </c>
      <c r="T9" s="62">
        <v>1</v>
      </c>
      <c r="U9" s="62">
        <v>0</v>
      </c>
      <c r="V9" s="62">
        <v>1</v>
      </c>
      <c r="W9" s="62">
        <v>1</v>
      </c>
      <c r="X9" s="62">
        <v>1</v>
      </c>
      <c r="Y9" s="62">
        <v>1</v>
      </c>
      <c r="Z9" s="62">
        <v>1</v>
      </c>
      <c r="AA9" s="63">
        <v>2</v>
      </c>
      <c r="AB9" s="63">
        <v>2</v>
      </c>
      <c r="AC9" s="63">
        <v>0</v>
      </c>
      <c r="AD9" s="63">
        <v>0</v>
      </c>
      <c r="AE9" s="63">
        <v>2</v>
      </c>
      <c r="AF9" s="63">
        <v>2</v>
      </c>
      <c r="AG9" s="63">
        <v>2</v>
      </c>
      <c r="AH9" s="63">
        <v>2</v>
      </c>
      <c r="AI9" s="63">
        <v>2</v>
      </c>
      <c r="AJ9" s="63">
        <v>2</v>
      </c>
      <c r="AK9" s="62">
        <v>1</v>
      </c>
      <c r="AL9" s="62">
        <v>1</v>
      </c>
      <c r="AM9" s="62">
        <v>1</v>
      </c>
      <c r="AN9" s="62">
        <v>1</v>
      </c>
      <c r="AO9" s="62">
        <v>0</v>
      </c>
      <c r="AP9" s="62">
        <v>0</v>
      </c>
      <c r="AQ9" s="62">
        <v>1</v>
      </c>
      <c r="AR9" s="62">
        <v>1</v>
      </c>
      <c r="AS9" s="62">
        <v>1</v>
      </c>
      <c r="AT9" s="62">
        <v>1</v>
      </c>
      <c r="AU9" s="64">
        <v>0.5</v>
      </c>
      <c r="AV9" s="64">
        <v>0.5</v>
      </c>
      <c r="AW9" s="64">
        <v>0.5</v>
      </c>
      <c r="AX9" s="64">
        <v>0.5</v>
      </c>
      <c r="AY9" s="64">
        <v>0</v>
      </c>
      <c r="AZ9" s="64">
        <v>0.5</v>
      </c>
      <c r="BA9" s="61">
        <v>0.5</v>
      </c>
      <c r="BB9" s="61">
        <v>0.5</v>
      </c>
      <c r="BC9" s="61">
        <v>0.5</v>
      </c>
      <c r="BD9" s="61">
        <v>0.5</v>
      </c>
      <c r="BE9" s="61">
        <v>0.5</v>
      </c>
      <c r="BF9" s="61">
        <v>0.5</v>
      </c>
      <c r="BG9" s="64">
        <v>0</v>
      </c>
      <c r="BH9" s="64">
        <v>0</v>
      </c>
      <c r="BI9" s="64">
        <v>0</v>
      </c>
      <c r="BJ9" s="64">
        <v>0.5</v>
      </c>
      <c r="BK9" s="64">
        <v>0.5</v>
      </c>
      <c r="BL9" s="64">
        <v>0</v>
      </c>
      <c r="BM9" s="61">
        <v>0.5</v>
      </c>
      <c r="BN9" s="61">
        <v>0.5</v>
      </c>
      <c r="BO9" s="61">
        <v>0.5</v>
      </c>
      <c r="BP9" s="61">
        <v>0.5</v>
      </c>
      <c r="BQ9" s="61">
        <v>0</v>
      </c>
      <c r="BR9" s="71">
        <f t="shared" ref="BR9:BR40" si="0">SUM(B9:BQ9)</f>
        <v>47.5</v>
      </c>
      <c r="BS9" s="72">
        <v>1</v>
      </c>
      <c r="BT9" s="76">
        <f t="shared" ref="BT9:BT40" si="1">BR9/66.5</f>
        <v>0.7142857142857143</v>
      </c>
      <c r="BU9" s="73" t="s">
        <v>353</v>
      </c>
      <c r="BV9" s="230" t="s">
        <v>773</v>
      </c>
      <c r="BW9" s="204" t="s">
        <v>480</v>
      </c>
      <c r="BX9" s="204" t="s">
        <v>529</v>
      </c>
      <c r="BY9" s="239" t="s">
        <v>337</v>
      </c>
      <c r="BZ9" s="217">
        <v>10</v>
      </c>
      <c r="CA9" s="218" t="s">
        <v>700</v>
      </c>
      <c r="CB9" s="219" t="s">
        <v>875</v>
      </c>
      <c r="CC9" s="219" t="s">
        <v>876</v>
      </c>
      <c r="CD9" s="219" t="s">
        <v>710</v>
      </c>
    </row>
    <row r="10" spans="1:82" s="13" customFormat="1" ht="18" customHeight="1" x14ac:dyDescent="0.3">
      <c r="A10" s="72" t="s">
        <v>283</v>
      </c>
      <c r="B10" s="62">
        <v>1</v>
      </c>
      <c r="C10" s="62">
        <v>1</v>
      </c>
      <c r="D10" s="62">
        <v>1</v>
      </c>
      <c r="E10" s="62">
        <v>1</v>
      </c>
      <c r="F10" s="62">
        <v>0</v>
      </c>
      <c r="G10" s="62">
        <v>1</v>
      </c>
      <c r="H10" s="62">
        <v>0</v>
      </c>
      <c r="I10" s="62">
        <v>1</v>
      </c>
      <c r="J10" s="62">
        <v>1</v>
      </c>
      <c r="K10" s="62">
        <v>0</v>
      </c>
      <c r="L10" s="62">
        <v>1</v>
      </c>
      <c r="M10" s="62">
        <v>0</v>
      </c>
      <c r="N10" s="62">
        <v>0</v>
      </c>
      <c r="O10" s="62">
        <v>0</v>
      </c>
      <c r="P10" s="62">
        <v>0</v>
      </c>
      <c r="Q10" s="62">
        <v>1</v>
      </c>
      <c r="R10" s="62">
        <v>1</v>
      </c>
      <c r="S10" s="62">
        <v>0</v>
      </c>
      <c r="T10" s="62">
        <v>1</v>
      </c>
      <c r="U10" s="62">
        <v>0</v>
      </c>
      <c r="V10" s="62">
        <v>1</v>
      </c>
      <c r="W10" s="62">
        <v>1</v>
      </c>
      <c r="X10" s="62">
        <v>1</v>
      </c>
      <c r="Y10" s="62">
        <v>1</v>
      </c>
      <c r="Z10" s="62">
        <v>0</v>
      </c>
      <c r="AA10" s="63">
        <v>2</v>
      </c>
      <c r="AB10" s="63">
        <v>0</v>
      </c>
      <c r="AC10" s="63">
        <v>0</v>
      </c>
      <c r="AD10" s="63">
        <v>0</v>
      </c>
      <c r="AE10" s="63">
        <v>2</v>
      </c>
      <c r="AF10" s="63">
        <v>0</v>
      </c>
      <c r="AG10" s="63">
        <v>2</v>
      </c>
      <c r="AH10" s="63">
        <v>0</v>
      </c>
      <c r="AI10" s="63">
        <v>2</v>
      </c>
      <c r="AJ10" s="63">
        <v>2</v>
      </c>
      <c r="AK10" s="62">
        <v>1</v>
      </c>
      <c r="AL10" s="62">
        <v>1</v>
      </c>
      <c r="AM10" s="62">
        <v>1</v>
      </c>
      <c r="AN10" s="62">
        <v>1</v>
      </c>
      <c r="AO10" s="62">
        <v>1</v>
      </c>
      <c r="AP10" s="62">
        <v>1</v>
      </c>
      <c r="AQ10" s="62">
        <v>1</v>
      </c>
      <c r="AR10" s="62">
        <v>1</v>
      </c>
      <c r="AS10" s="62">
        <v>0</v>
      </c>
      <c r="AT10" s="62">
        <v>1</v>
      </c>
      <c r="AU10" s="64">
        <v>0.5</v>
      </c>
      <c r="AV10" s="64">
        <v>0.5</v>
      </c>
      <c r="AW10" s="64">
        <v>0.5</v>
      </c>
      <c r="AX10" s="64">
        <v>0.5</v>
      </c>
      <c r="AY10" s="64">
        <v>0.5</v>
      </c>
      <c r="AZ10" s="64">
        <v>0</v>
      </c>
      <c r="BA10" s="61">
        <v>0.5</v>
      </c>
      <c r="BB10" s="61">
        <v>0.5</v>
      </c>
      <c r="BC10" s="61">
        <v>0.5</v>
      </c>
      <c r="BD10" s="61">
        <v>0.5</v>
      </c>
      <c r="BE10" s="61">
        <v>0.5</v>
      </c>
      <c r="BF10" s="61">
        <v>0.5</v>
      </c>
      <c r="BG10" s="64">
        <v>0.5</v>
      </c>
      <c r="BH10" s="64">
        <v>0.5</v>
      </c>
      <c r="BI10" s="64">
        <v>0.5</v>
      </c>
      <c r="BJ10" s="64">
        <v>0.5</v>
      </c>
      <c r="BK10" s="64">
        <v>0</v>
      </c>
      <c r="BL10" s="64">
        <v>0.5</v>
      </c>
      <c r="BM10" s="61">
        <v>0.5</v>
      </c>
      <c r="BN10" s="61">
        <v>0.5</v>
      </c>
      <c r="BO10" s="61">
        <v>0.5</v>
      </c>
      <c r="BP10" s="61">
        <v>0.5</v>
      </c>
      <c r="BQ10" s="61">
        <v>0.5</v>
      </c>
      <c r="BR10" s="71">
        <f t="shared" si="0"/>
        <v>44.5</v>
      </c>
      <c r="BS10" s="72">
        <v>2</v>
      </c>
      <c r="BT10" s="76">
        <f t="shared" si="1"/>
        <v>0.66917293233082709</v>
      </c>
      <c r="BU10" s="73" t="s">
        <v>352</v>
      </c>
      <c r="BV10" s="230" t="s">
        <v>774</v>
      </c>
      <c r="BW10" s="204" t="s">
        <v>461</v>
      </c>
      <c r="BX10" s="204" t="s">
        <v>594</v>
      </c>
      <c r="BY10" s="239" t="s">
        <v>330</v>
      </c>
      <c r="BZ10" s="217">
        <v>10</v>
      </c>
      <c r="CA10" s="218" t="s">
        <v>700</v>
      </c>
      <c r="CB10" s="219" t="s">
        <v>877</v>
      </c>
      <c r="CC10" s="219" t="s">
        <v>507</v>
      </c>
      <c r="CD10" s="219" t="s">
        <v>551</v>
      </c>
    </row>
    <row r="11" spans="1:82" s="13" customFormat="1" ht="18" customHeight="1" x14ac:dyDescent="0.3">
      <c r="A11" s="72" t="s">
        <v>240</v>
      </c>
      <c r="B11" s="62">
        <v>1</v>
      </c>
      <c r="C11" s="62">
        <v>1</v>
      </c>
      <c r="D11" s="62">
        <v>1</v>
      </c>
      <c r="E11" s="62">
        <v>1</v>
      </c>
      <c r="F11" s="62">
        <v>0</v>
      </c>
      <c r="G11" s="62">
        <v>0</v>
      </c>
      <c r="H11" s="62">
        <v>1</v>
      </c>
      <c r="I11" s="62">
        <v>1</v>
      </c>
      <c r="J11" s="62">
        <v>0</v>
      </c>
      <c r="K11" s="62">
        <v>1</v>
      </c>
      <c r="L11" s="62">
        <v>0</v>
      </c>
      <c r="M11" s="62">
        <v>1</v>
      </c>
      <c r="N11" s="62">
        <v>1</v>
      </c>
      <c r="O11" s="62">
        <v>0</v>
      </c>
      <c r="P11" s="62">
        <v>0</v>
      </c>
      <c r="Q11" s="62">
        <v>0</v>
      </c>
      <c r="R11" s="62">
        <v>1</v>
      </c>
      <c r="S11" s="62">
        <v>1</v>
      </c>
      <c r="T11" s="62">
        <v>1</v>
      </c>
      <c r="U11" s="62">
        <v>0</v>
      </c>
      <c r="V11" s="62">
        <v>1</v>
      </c>
      <c r="W11" s="62">
        <v>1</v>
      </c>
      <c r="X11" s="62">
        <v>1</v>
      </c>
      <c r="Y11" s="62">
        <v>1</v>
      </c>
      <c r="Z11" s="62">
        <v>0</v>
      </c>
      <c r="AA11" s="63">
        <v>0</v>
      </c>
      <c r="AB11" s="63">
        <v>2</v>
      </c>
      <c r="AC11" s="63">
        <v>0</v>
      </c>
      <c r="AD11" s="63">
        <v>0</v>
      </c>
      <c r="AE11" s="63">
        <v>2</v>
      </c>
      <c r="AF11" s="63">
        <v>0</v>
      </c>
      <c r="AG11" s="63">
        <v>2</v>
      </c>
      <c r="AH11" s="63">
        <v>2</v>
      </c>
      <c r="AI11" s="63">
        <v>2</v>
      </c>
      <c r="AJ11" s="63">
        <v>2</v>
      </c>
      <c r="AK11" s="62">
        <v>1</v>
      </c>
      <c r="AL11" s="62">
        <v>1</v>
      </c>
      <c r="AM11" s="62">
        <v>1</v>
      </c>
      <c r="AN11" s="62">
        <v>1</v>
      </c>
      <c r="AO11" s="62">
        <v>0</v>
      </c>
      <c r="AP11" s="62">
        <v>1</v>
      </c>
      <c r="AQ11" s="62">
        <v>0</v>
      </c>
      <c r="AR11" s="62">
        <v>1</v>
      </c>
      <c r="AS11" s="62">
        <v>0</v>
      </c>
      <c r="AT11" s="62">
        <v>0</v>
      </c>
      <c r="AU11" s="64">
        <v>0.5</v>
      </c>
      <c r="AV11" s="64">
        <v>0</v>
      </c>
      <c r="AW11" s="64">
        <v>0</v>
      </c>
      <c r="AX11" s="64">
        <v>0.5</v>
      </c>
      <c r="AY11" s="64">
        <v>0.5</v>
      </c>
      <c r="AZ11" s="64">
        <v>0.5</v>
      </c>
      <c r="BA11" s="61">
        <v>0.5</v>
      </c>
      <c r="BB11" s="61">
        <v>0.5</v>
      </c>
      <c r="BC11" s="61">
        <v>0.5</v>
      </c>
      <c r="BD11" s="61">
        <v>0.5</v>
      </c>
      <c r="BE11" s="61">
        <v>0.5</v>
      </c>
      <c r="BF11" s="61">
        <v>0.5</v>
      </c>
      <c r="BG11" s="64">
        <v>0.5</v>
      </c>
      <c r="BH11" s="64">
        <v>0.5</v>
      </c>
      <c r="BI11" s="64">
        <v>0.5</v>
      </c>
      <c r="BJ11" s="64">
        <v>0.5</v>
      </c>
      <c r="BK11" s="64">
        <v>0.5</v>
      </c>
      <c r="BL11" s="64">
        <v>0.5</v>
      </c>
      <c r="BM11" s="61">
        <v>0.5</v>
      </c>
      <c r="BN11" s="61">
        <v>0.5</v>
      </c>
      <c r="BO11" s="61">
        <v>0.5</v>
      </c>
      <c r="BP11" s="61">
        <v>0.5</v>
      </c>
      <c r="BQ11" s="61">
        <v>0.5</v>
      </c>
      <c r="BR11" s="71">
        <f t="shared" si="0"/>
        <v>44.5</v>
      </c>
      <c r="BS11" s="72">
        <v>2</v>
      </c>
      <c r="BT11" s="76">
        <f t="shared" si="1"/>
        <v>0.66917293233082709</v>
      </c>
      <c r="BU11" s="73" t="s">
        <v>352</v>
      </c>
      <c r="BV11" s="230" t="s">
        <v>775</v>
      </c>
      <c r="BW11" s="204" t="s">
        <v>776</v>
      </c>
      <c r="BX11" s="204" t="s">
        <v>572</v>
      </c>
      <c r="BY11" s="239" t="s">
        <v>345</v>
      </c>
      <c r="BZ11" s="217">
        <v>10</v>
      </c>
      <c r="CA11" s="218" t="s">
        <v>700</v>
      </c>
      <c r="CB11" s="219" t="s">
        <v>714</v>
      </c>
      <c r="CC11" s="219" t="s">
        <v>568</v>
      </c>
      <c r="CD11" s="219" t="s">
        <v>494</v>
      </c>
    </row>
    <row r="12" spans="1:82" s="401" customFormat="1" ht="36.75" customHeight="1" x14ac:dyDescent="0.25">
      <c r="A12" s="392" t="s">
        <v>241</v>
      </c>
      <c r="B12" s="393">
        <v>1</v>
      </c>
      <c r="C12" s="393">
        <v>1</v>
      </c>
      <c r="D12" s="393">
        <v>1</v>
      </c>
      <c r="E12" s="393">
        <v>1</v>
      </c>
      <c r="F12" s="393">
        <v>1</v>
      </c>
      <c r="G12" s="393">
        <v>1</v>
      </c>
      <c r="H12" s="393">
        <v>0</v>
      </c>
      <c r="I12" s="393">
        <v>1</v>
      </c>
      <c r="J12" s="393">
        <v>0</v>
      </c>
      <c r="K12" s="393">
        <v>1</v>
      </c>
      <c r="L12" s="393">
        <v>1</v>
      </c>
      <c r="M12" s="393">
        <v>0</v>
      </c>
      <c r="N12" s="393">
        <v>0</v>
      </c>
      <c r="O12" s="393">
        <v>0</v>
      </c>
      <c r="P12" s="393">
        <v>0</v>
      </c>
      <c r="Q12" s="393">
        <v>1</v>
      </c>
      <c r="R12" s="393">
        <v>1</v>
      </c>
      <c r="S12" s="393">
        <v>1</v>
      </c>
      <c r="T12" s="393">
        <v>0</v>
      </c>
      <c r="U12" s="393">
        <v>0</v>
      </c>
      <c r="V12" s="393">
        <v>1</v>
      </c>
      <c r="W12" s="393">
        <v>1</v>
      </c>
      <c r="X12" s="393">
        <v>1</v>
      </c>
      <c r="Y12" s="393">
        <v>0</v>
      </c>
      <c r="Z12" s="393">
        <v>0</v>
      </c>
      <c r="AA12" s="394">
        <v>0</v>
      </c>
      <c r="AB12" s="394">
        <v>2</v>
      </c>
      <c r="AC12" s="394">
        <v>0</v>
      </c>
      <c r="AD12" s="394">
        <v>0</v>
      </c>
      <c r="AE12" s="394">
        <v>2</v>
      </c>
      <c r="AF12" s="394">
        <v>0</v>
      </c>
      <c r="AG12" s="394">
        <v>2</v>
      </c>
      <c r="AH12" s="394">
        <v>2</v>
      </c>
      <c r="AI12" s="394">
        <v>2</v>
      </c>
      <c r="AJ12" s="394">
        <v>2</v>
      </c>
      <c r="AK12" s="393">
        <v>1</v>
      </c>
      <c r="AL12" s="393">
        <v>1</v>
      </c>
      <c r="AM12" s="393">
        <v>0</v>
      </c>
      <c r="AN12" s="393">
        <v>1</v>
      </c>
      <c r="AO12" s="393">
        <v>1</v>
      </c>
      <c r="AP12" s="393">
        <v>1</v>
      </c>
      <c r="AQ12" s="393">
        <v>1</v>
      </c>
      <c r="AR12" s="393">
        <v>1</v>
      </c>
      <c r="AS12" s="393">
        <v>1</v>
      </c>
      <c r="AT12" s="393">
        <v>1</v>
      </c>
      <c r="AU12" s="395">
        <v>0</v>
      </c>
      <c r="AV12" s="395">
        <v>0</v>
      </c>
      <c r="AW12" s="395">
        <v>0</v>
      </c>
      <c r="AX12" s="395">
        <v>0</v>
      </c>
      <c r="AY12" s="395">
        <v>0</v>
      </c>
      <c r="AZ12" s="395">
        <v>0</v>
      </c>
      <c r="BA12" s="396">
        <v>0.5</v>
      </c>
      <c r="BB12" s="396">
        <v>0.5</v>
      </c>
      <c r="BC12" s="396">
        <v>0.5</v>
      </c>
      <c r="BD12" s="396">
        <v>0.5</v>
      </c>
      <c r="BE12" s="396">
        <v>0.5</v>
      </c>
      <c r="BF12" s="396">
        <v>0.5</v>
      </c>
      <c r="BG12" s="395">
        <v>0.5</v>
      </c>
      <c r="BH12" s="395">
        <v>0.5</v>
      </c>
      <c r="BI12" s="395">
        <v>0.5</v>
      </c>
      <c r="BJ12" s="395">
        <v>0.5</v>
      </c>
      <c r="BK12" s="395">
        <v>0.5</v>
      </c>
      <c r="BL12" s="395">
        <v>0.5</v>
      </c>
      <c r="BM12" s="396">
        <v>0.5</v>
      </c>
      <c r="BN12" s="396">
        <v>0.5</v>
      </c>
      <c r="BO12" s="396">
        <v>0.5</v>
      </c>
      <c r="BP12" s="396">
        <v>0.5</v>
      </c>
      <c r="BQ12" s="396">
        <v>0.5</v>
      </c>
      <c r="BR12" s="397">
        <f t="shared" si="0"/>
        <v>44.5</v>
      </c>
      <c r="BS12" s="392">
        <v>2</v>
      </c>
      <c r="BT12" s="398">
        <f t="shared" si="1"/>
        <v>0.66917293233082709</v>
      </c>
      <c r="BU12" s="399" t="s">
        <v>352</v>
      </c>
      <c r="BV12" s="400" t="s">
        <v>777</v>
      </c>
      <c r="BW12" s="251" t="s">
        <v>778</v>
      </c>
      <c r="BX12" s="251" t="s">
        <v>475</v>
      </c>
      <c r="BY12" s="239" t="s">
        <v>343</v>
      </c>
      <c r="BZ12" s="217">
        <v>10</v>
      </c>
      <c r="CA12" s="250" t="s">
        <v>878</v>
      </c>
      <c r="CB12" s="391" t="s">
        <v>1499</v>
      </c>
      <c r="CC12" s="391" t="s">
        <v>1500</v>
      </c>
      <c r="CD12" s="391" t="s">
        <v>1501</v>
      </c>
    </row>
    <row r="13" spans="1:82" s="13" customFormat="1" ht="18" customHeight="1" x14ac:dyDescent="0.3">
      <c r="A13" s="72" t="s">
        <v>242</v>
      </c>
      <c r="B13" s="62">
        <v>1</v>
      </c>
      <c r="C13" s="62">
        <v>0</v>
      </c>
      <c r="D13" s="62">
        <v>0</v>
      </c>
      <c r="E13" s="62">
        <v>0</v>
      </c>
      <c r="F13" s="62">
        <v>1</v>
      </c>
      <c r="G13" s="62">
        <v>1</v>
      </c>
      <c r="H13" s="62">
        <v>0</v>
      </c>
      <c r="I13" s="62">
        <v>1</v>
      </c>
      <c r="J13" s="62">
        <v>1</v>
      </c>
      <c r="K13" s="62">
        <v>0</v>
      </c>
      <c r="L13" s="62">
        <v>0</v>
      </c>
      <c r="M13" s="62">
        <v>1</v>
      </c>
      <c r="N13" s="62">
        <v>1</v>
      </c>
      <c r="O13" s="62">
        <v>0</v>
      </c>
      <c r="P13" s="62">
        <v>1</v>
      </c>
      <c r="Q13" s="62">
        <v>1</v>
      </c>
      <c r="R13" s="62">
        <v>1</v>
      </c>
      <c r="S13" s="62">
        <v>0</v>
      </c>
      <c r="T13" s="62">
        <v>1</v>
      </c>
      <c r="U13" s="62">
        <v>1</v>
      </c>
      <c r="V13" s="62">
        <v>0</v>
      </c>
      <c r="W13" s="62">
        <v>1</v>
      </c>
      <c r="X13" s="62">
        <v>1</v>
      </c>
      <c r="Y13" s="62">
        <v>1</v>
      </c>
      <c r="Z13" s="62">
        <v>0</v>
      </c>
      <c r="AA13" s="63">
        <v>2</v>
      </c>
      <c r="AB13" s="63">
        <v>2</v>
      </c>
      <c r="AC13" s="63">
        <v>0</v>
      </c>
      <c r="AD13" s="63">
        <v>0</v>
      </c>
      <c r="AE13" s="63">
        <v>2</v>
      </c>
      <c r="AF13" s="63">
        <v>0</v>
      </c>
      <c r="AG13" s="63">
        <v>0</v>
      </c>
      <c r="AH13" s="63">
        <v>2</v>
      </c>
      <c r="AI13" s="63">
        <v>2</v>
      </c>
      <c r="AJ13" s="63">
        <v>2</v>
      </c>
      <c r="AK13" s="62">
        <v>1</v>
      </c>
      <c r="AL13" s="62">
        <v>0</v>
      </c>
      <c r="AM13" s="62">
        <v>1</v>
      </c>
      <c r="AN13" s="62">
        <v>1</v>
      </c>
      <c r="AO13" s="62">
        <v>0</v>
      </c>
      <c r="AP13" s="62">
        <v>1</v>
      </c>
      <c r="AQ13" s="62">
        <v>0</v>
      </c>
      <c r="AR13" s="62">
        <v>0</v>
      </c>
      <c r="AS13" s="62">
        <v>1</v>
      </c>
      <c r="AT13" s="62">
        <v>1</v>
      </c>
      <c r="AU13" s="64">
        <v>0.5</v>
      </c>
      <c r="AV13" s="64">
        <v>0.5</v>
      </c>
      <c r="AW13" s="64">
        <v>0.5</v>
      </c>
      <c r="AX13" s="64">
        <v>0.5</v>
      </c>
      <c r="AY13" s="64">
        <v>0.5</v>
      </c>
      <c r="AZ13" s="64">
        <v>0</v>
      </c>
      <c r="BA13" s="61">
        <v>0.5</v>
      </c>
      <c r="BB13" s="61">
        <v>0.5</v>
      </c>
      <c r="BC13" s="61">
        <v>0.5</v>
      </c>
      <c r="BD13" s="61">
        <v>0.5</v>
      </c>
      <c r="BE13" s="61">
        <v>0.5</v>
      </c>
      <c r="BF13" s="61">
        <v>0.5</v>
      </c>
      <c r="BG13" s="64">
        <v>0.5</v>
      </c>
      <c r="BH13" s="64">
        <v>0.5</v>
      </c>
      <c r="BI13" s="64">
        <v>0.5</v>
      </c>
      <c r="BJ13" s="64">
        <v>0.5</v>
      </c>
      <c r="BK13" s="64">
        <v>0.5</v>
      </c>
      <c r="BL13" s="64">
        <v>0.5</v>
      </c>
      <c r="BM13" s="61">
        <v>0.5</v>
      </c>
      <c r="BN13" s="61">
        <v>0.5</v>
      </c>
      <c r="BO13" s="61">
        <v>0.5</v>
      </c>
      <c r="BP13" s="61">
        <v>0.5</v>
      </c>
      <c r="BQ13" s="61">
        <v>0.5</v>
      </c>
      <c r="BR13" s="71">
        <f t="shared" si="0"/>
        <v>44</v>
      </c>
      <c r="BS13" s="72">
        <v>3</v>
      </c>
      <c r="BT13" s="76">
        <f t="shared" si="1"/>
        <v>0.66165413533834583</v>
      </c>
      <c r="BU13" s="73" t="s">
        <v>352</v>
      </c>
      <c r="BV13" s="230" t="s">
        <v>779</v>
      </c>
      <c r="BW13" s="204" t="s">
        <v>477</v>
      </c>
      <c r="BX13" s="204" t="s">
        <v>780</v>
      </c>
      <c r="BY13" s="239" t="s">
        <v>326</v>
      </c>
      <c r="BZ13" s="217">
        <v>10</v>
      </c>
      <c r="CA13" s="218" t="s">
        <v>707</v>
      </c>
      <c r="CB13" s="219" t="s">
        <v>742</v>
      </c>
      <c r="CC13" s="219" t="s">
        <v>743</v>
      </c>
      <c r="CD13" s="219" t="s">
        <v>744</v>
      </c>
    </row>
    <row r="14" spans="1:82" s="13" customFormat="1" ht="18" customHeight="1" x14ac:dyDescent="0.3">
      <c r="A14" s="72" t="s">
        <v>280</v>
      </c>
      <c r="B14" s="62">
        <v>1</v>
      </c>
      <c r="C14" s="62">
        <v>1</v>
      </c>
      <c r="D14" s="62">
        <v>1</v>
      </c>
      <c r="E14" s="62">
        <v>1</v>
      </c>
      <c r="F14" s="62">
        <v>0</v>
      </c>
      <c r="G14" s="62">
        <v>1</v>
      </c>
      <c r="H14" s="62">
        <v>0</v>
      </c>
      <c r="I14" s="62">
        <v>0</v>
      </c>
      <c r="J14" s="62">
        <v>1</v>
      </c>
      <c r="K14" s="62">
        <v>1</v>
      </c>
      <c r="L14" s="62">
        <v>0</v>
      </c>
      <c r="M14" s="62">
        <v>0</v>
      </c>
      <c r="N14" s="62">
        <v>1</v>
      </c>
      <c r="O14" s="62">
        <v>0</v>
      </c>
      <c r="P14" s="62">
        <v>0</v>
      </c>
      <c r="Q14" s="62">
        <v>0</v>
      </c>
      <c r="R14" s="62">
        <v>1</v>
      </c>
      <c r="S14" s="62">
        <v>1</v>
      </c>
      <c r="T14" s="62">
        <v>0</v>
      </c>
      <c r="U14" s="62">
        <v>0</v>
      </c>
      <c r="V14" s="62">
        <v>1</v>
      </c>
      <c r="W14" s="62">
        <v>1</v>
      </c>
      <c r="X14" s="62">
        <v>0</v>
      </c>
      <c r="Y14" s="62">
        <v>1</v>
      </c>
      <c r="Z14" s="62">
        <v>0</v>
      </c>
      <c r="AA14" s="63">
        <v>0</v>
      </c>
      <c r="AB14" s="63">
        <v>2</v>
      </c>
      <c r="AC14" s="63">
        <v>2</v>
      </c>
      <c r="AD14" s="63">
        <v>2</v>
      </c>
      <c r="AE14" s="63">
        <v>2</v>
      </c>
      <c r="AF14" s="63">
        <v>0</v>
      </c>
      <c r="AG14" s="63">
        <v>2</v>
      </c>
      <c r="AH14" s="63">
        <v>2</v>
      </c>
      <c r="AI14" s="63">
        <v>2</v>
      </c>
      <c r="AJ14" s="63">
        <v>0</v>
      </c>
      <c r="AK14" s="62">
        <v>1</v>
      </c>
      <c r="AL14" s="62">
        <v>0</v>
      </c>
      <c r="AM14" s="62">
        <v>1</v>
      </c>
      <c r="AN14" s="62">
        <v>1</v>
      </c>
      <c r="AO14" s="62">
        <v>0</v>
      </c>
      <c r="AP14" s="62">
        <v>0</v>
      </c>
      <c r="AQ14" s="62">
        <v>1</v>
      </c>
      <c r="AR14" s="62">
        <v>1</v>
      </c>
      <c r="AS14" s="62">
        <v>0</v>
      </c>
      <c r="AT14" s="62">
        <v>1</v>
      </c>
      <c r="AU14" s="64">
        <v>0</v>
      </c>
      <c r="AV14" s="64">
        <v>0</v>
      </c>
      <c r="AW14" s="64">
        <v>0</v>
      </c>
      <c r="AX14" s="64">
        <v>0.5</v>
      </c>
      <c r="AY14" s="64">
        <v>0.5</v>
      </c>
      <c r="AZ14" s="64">
        <v>0.5</v>
      </c>
      <c r="BA14" s="61">
        <v>0</v>
      </c>
      <c r="BB14" s="61">
        <v>0</v>
      </c>
      <c r="BC14" s="61">
        <v>0</v>
      </c>
      <c r="BD14" s="61">
        <v>0.5</v>
      </c>
      <c r="BE14" s="61">
        <v>0.5</v>
      </c>
      <c r="BF14" s="61">
        <v>0.5</v>
      </c>
      <c r="BG14" s="64">
        <v>0.5</v>
      </c>
      <c r="BH14" s="64">
        <v>0.5</v>
      </c>
      <c r="BI14" s="64">
        <v>0.5</v>
      </c>
      <c r="BJ14" s="64">
        <v>0.5</v>
      </c>
      <c r="BK14" s="64">
        <v>0.5</v>
      </c>
      <c r="BL14" s="64">
        <v>0.5</v>
      </c>
      <c r="BM14" s="61">
        <v>0.5</v>
      </c>
      <c r="BN14" s="61">
        <v>0.5</v>
      </c>
      <c r="BO14" s="61">
        <v>0.5</v>
      </c>
      <c r="BP14" s="61">
        <v>0.5</v>
      </c>
      <c r="BQ14" s="61">
        <v>0.5</v>
      </c>
      <c r="BR14" s="71">
        <f t="shared" si="0"/>
        <v>41.5</v>
      </c>
      <c r="BS14" s="72">
        <v>4</v>
      </c>
      <c r="BT14" s="76">
        <f t="shared" si="1"/>
        <v>0.62406015037593987</v>
      </c>
      <c r="BU14" s="73" t="s">
        <v>352</v>
      </c>
      <c r="BV14" s="230" t="s">
        <v>781</v>
      </c>
      <c r="BW14" s="204" t="s">
        <v>782</v>
      </c>
      <c r="BX14" s="204" t="s">
        <v>527</v>
      </c>
      <c r="BY14" s="239" t="s">
        <v>330</v>
      </c>
      <c r="BZ14" s="217">
        <v>10</v>
      </c>
      <c r="CA14" s="218" t="s">
        <v>707</v>
      </c>
      <c r="CB14" s="219" t="s">
        <v>877</v>
      </c>
      <c r="CC14" s="219" t="s">
        <v>507</v>
      </c>
      <c r="CD14" s="219" t="s">
        <v>551</v>
      </c>
    </row>
    <row r="15" spans="1:82" s="13" customFormat="1" ht="18" customHeight="1" x14ac:dyDescent="0.3">
      <c r="A15" s="72" t="s">
        <v>279</v>
      </c>
      <c r="B15" s="62">
        <v>1</v>
      </c>
      <c r="C15" s="62">
        <v>0</v>
      </c>
      <c r="D15" s="62">
        <v>1</v>
      </c>
      <c r="E15" s="62">
        <v>1</v>
      </c>
      <c r="F15" s="62">
        <v>1</v>
      </c>
      <c r="G15" s="62">
        <v>1</v>
      </c>
      <c r="H15" s="62">
        <v>0</v>
      </c>
      <c r="I15" s="62">
        <v>0</v>
      </c>
      <c r="J15" s="62">
        <v>1</v>
      </c>
      <c r="K15" s="62">
        <v>1</v>
      </c>
      <c r="L15" s="62">
        <v>1</v>
      </c>
      <c r="M15" s="62">
        <v>0</v>
      </c>
      <c r="N15" s="62">
        <v>0</v>
      </c>
      <c r="O15" s="62">
        <v>0</v>
      </c>
      <c r="P15" s="62">
        <v>0</v>
      </c>
      <c r="Q15" s="62">
        <v>1</v>
      </c>
      <c r="R15" s="62">
        <v>1</v>
      </c>
      <c r="S15" s="62">
        <v>1</v>
      </c>
      <c r="T15" s="62">
        <v>1</v>
      </c>
      <c r="U15" s="62">
        <v>0</v>
      </c>
      <c r="V15" s="62">
        <v>0</v>
      </c>
      <c r="W15" s="62">
        <v>1</v>
      </c>
      <c r="X15" s="62">
        <v>1</v>
      </c>
      <c r="Y15" s="62">
        <v>1</v>
      </c>
      <c r="Z15" s="62">
        <v>0</v>
      </c>
      <c r="AA15" s="63">
        <v>0</v>
      </c>
      <c r="AB15" s="63">
        <v>2</v>
      </c>
      <c r="AC15" s="63">
        <v>0</v>
      </c>
      <c r="AD15" s="63">
        <v>2</v>
      </c>
      <c r="AE15" s="63">
        <v>2</v>
      </c>
      <c r="AF15" s="63">
        <v>0</v>
      </c>
      <c r="AG15" s="63">
        <v>2</v>
      </c>
      <c r="AH15" s="63">
        <v>0</v>
      </c>
      <c r="AI15" s="63">
        <v>2</v>
      </c>
      <c r="AJ15" s="63">
        <v>2</v>
      </c>
      <c r="AK15" s="62">
        <v>1</v>
      </c>
      <c r="AL15" s="62">
        <v>0</v>
      </c>
      <c r="AM15" s="62">
        <v>0</v>
      </c>
      <c r="AN15" s="62">
        <v>1</v>
      </c>
      <c r="AO15" s="62">
        <v>0</v>
      </c>
      <c r="AP15" s="62">
        <v>1</v>
      </c>
      <c r="AQ15" s="62">
        <v>1</v>
      </c>
      <c r="AR15" s="62">
        <v>1</v>
      </c>
      <c r="AS15" s="62">
        <v>1</v>
      </c>
      <c r="AT15" s="62">
        <v>1</v>
      </c>
      <c r="AU15" s="64">
        <v>0</v>
      </c>
      <c r="AV15" s="64">
        <v>0</v>
      </c>
      <c r="AW15" s="64">
        <v>0</v>
      </c>
      <c r="AX15" s="64">
        <v>0.5</v>
      </c>
      <c r="AY15" s="64">
        <v>0.5</v>
      </c>
      <c r="AZ15" s="64">
        <v>0.5</v>
      </c>
      <c r="BA15" s="61">
        <v>0</v>
      </c>
      <c r="BB15" s="61">
        <v>0.5</v>
      </c>
      <c r="BC15" s="61">
        <v>0</v>
      </c>
      <c r="BD15" s="61">
        <v>0.5</v>
      </c>
      <c r="BE15" s="61">
        <v>0</v>
      </c>
      <c r="BF15" s="61">
        <v>0</v>
      </c>
      <c r="BG15" s="64">
        <v>0.5</v>
      </c>
      <c r="BH15" s="64">
        <v>0.5</v>
      </c>
      <c r="BI15" s="64">
        <v>0.5</v>
      </c>
      <c r="BJ15" s="64">
        <v>0.5</v>
      </c>
      <c r="BK15" s="64">
        <v>0</v>
      </c>
      <c r="BL15" s="64">
        <v>0.5</v>
      </c>
      <c r="BM15" s="61">
        <v>0.5</v>
      </c>
      <c r="BN15" s="61">
        <v>0.5</v>
      </c>
      <c r="BO15" s="61">
        <v>0.5</v>
      </c>
      <c r="BP15" s="61">
        <v>0.5</v>
      </c>
      <c r="BQ15" s="61">
        <v>0.5</v>
      </c>
      <c r="BR15" s="71">
        <f t="shared" si="0"/>
        <v>41.5</v>
      </c>
      <c r="BS15" s="72">
        <v>4</v>
      </c>
      <c r="BT15" s="76">
        <f t="shared" si="1"/>
        <v>0.62406015037593987</v>
      </c>
      <c r="BU15" s="73" t="s">
        <v>352</v>
      </c>
      <c r="BV15" s="230" t="s">
        <v>783</v>
      </c>
      <c r="BW15" s="204" t="s">
        <v>784</v>
      </c>
      <c r="BX15" s="204" t="s">
        <v>527</v>
      </c>
      <c r="BY15" s="239" t="s">
        <v>330</v>
      </c>
      <c r="BZ15" s="217">
        <v>10</v>
      </c>
      <c r="CA15" s="218" t="s">
        <v>707</v>
      </c>
      <c r="CB15" s="219" t="s">
        <v>877</v>
      </c>
      <c r="CC15" s="219" t="s">
        <v>507</v>
      </c>
      <c r="CD15" s="219" t="s">
        <v>551</v>
      </c>
    </row>
    <row r="16" spans="1:82" s="401" customFormat="1" ht="36.75" customHeight="1" x14ac:dyDescent="0.25">
      <c r="A16" s="392" t="s">
        <v>243</v>
      </c>
      <c r="B16" s="393">
        <v>1</v>
      </c>
      <c r="C16" s="393">
        <v>0</v>
      </c>
      <c r="D16" s="393">
        <v>0</v>
      </c>
      <c r="E16" s="393">
        <v>1</v>
      </c>
      <c r="F16" s="393">
        <v>0</v>
      </c>
      <c r="G16" s="393">
        <v>1</v>
      </c>
      <c r="H16" s="393">
        <v>0</v>
      </c>
      <c r="I16" s="393">
        <v>1</v>
      </c>
      <c r="J16" s="393">
        <v>1</v>
      </c>
      <c r="K16" s="393">
        <v>1</v>
      </c>
      <c r="L16" s="393">
        <v>1</v>
      </c>
      <c r="M16" s="393">
        <v>0</v>
      </c>
      <c r="N16" s="393">
        <v>1</v>
      </c>
      <c r="O16" s="393">
        <v>0</v>
      </c>
      <c r="P16" s="393">
        <v>1</v>
      </c>
      <c r="Q16" s="393">
        <v>0</v>
      </c>
      <c r="R16" s="393">
        <v>1</v>
      </c>
      <c r="S16" s="393">
        <v>0</v>
      </c>
      <c r="T16" s="393">
        <v>1</v>
      </c>
      <c r="U16" s="393">
        <v>0</v>
      </c>
      <c r="V16" s="393">
        <v>1</v>
      </c>
      <c r="W16" s="393">
        <v>1</v>
      </c>
      <c r="X16" s="393">
        <v>1</v>
      </c>
      <c r="Y16" s="393">
        <v>1</v>
      </c>
      <c r="Z16" s="393">
        <v>0</v>
      </c>
      <c r="AA16" s="394">
        <v>0</v>
      </c>
      <c r="AB16" s="394">
        <v>2</v>
      </c>
      <c r="AC16" s="394">
        <v>0</v>
      </c>
      <c r="AD16" s="394">
        <v>2</v>
      </c>
      <c r="AE16" s="394">
        <v>2</v>
      </c>
      <c r="AF16" s="394">
        <v>0</v>
      </c>
      <c r="AG16" s="394">
        <v>0</v>
      </c>
      <c r="AH16" s="394">
        <v>2</v>
      </c>
      <c r="AI16" s="394">
        <v>2</v>
      </c>
      <c r="AJ16" s="394">
        <v>2</v>
      </c>
      <c r="AK16" s="393">
        <v>1</v>
      </c>
      <c r="AL16" s="393">
        <v>1</v>
      </c>
      <c r="AM16" s="393">
        <v>0</v>
      </c>
      <c r="AN16" s="393">
        <v>1</v>
      </c>
      <c r="AO16" s="393">
        <v>0</v>
      </c>
      <c r="AP16" s="393">
        <v>1</v>
      </c>
      <c r="AQ16" s="393">
        <v>1</v>
      </c>
      <c r="AR16" s="393">
        <v>1</v>
      </c>
      <c r="AS16" s="393">
        <v>1</v>
      </c>
      <c r="AT16" s="393">
        <v>0</v>
      </c>
      <c r="AU16" s="395">
        <v>0</v>
      </c>
      <c r="AV16" s="395">
        <v>0</v>
      </c>
      <c r="AW16" s="395">
        <v>0</v>
      </c>
      <c r="AX16" s="395">
        <v>0</v>
      </c>
      <c r="AY16" s="395">
        <v>0</v>
      </c>
      <c r="AZ16" s="395">
        <v>0</v>
      </c>
      <c r="BA16" s="396">
        <v>0.5</v>
      </c>
      <c r="BB16" s="396">
        <v>0.5</v>
      </c>
      <c r="BC16" s="396">
        <v>0.5</v>
      </c>
      <c r="BD16" s="396">
        <v>0.5</v>
      </c>
      <c r="BE16" s="396">
        <v>0.5</v>
      </c>
      <c r="BF16" s="396">
        <v>0.5</v>
      </c>
      <c r="BG16" s="395">
        <v>0.5</v>
      </c>
      <c r="BH16" s="395">
        <v>0.5</v>
      </c>
      <c r="BI16" s="395">
        <v>0.5</v>
      </c>
      <c r="BJ16" s="395">
        <v>0.5</v>
      </c>
      <c r="BK16" s="395">
        <v>0.5</v>
      </c>
      <c r="BL16" s="395">
        <v>0.5</v>
      </c>
      <c r="BM16" s="396">
        <v>0</v>
      </c>
      <c r="BN16" s="396">
        <v>0.5</v>
      </c>
      <c r="BO16" s="396">
        <v>0</v>
      </c>
      <c r="BP16" s="396">
        <v>0</v>
      </c>
      <c r="BQ16" s="396">
        <v>0.5</v>
      </c>
      <c r="BR16" s="397">
        <f t="shared" si="0"/>
        <v>41</v>
      </c>
      <c r="BS16" s="392">
        <v>5</v>
      </c>
      <c r="BT16" s="398">
        <f t="shared" si="1"/>
        <v>0.61654135338345861</v>
      </c>
      <c r="BU16" s="399" t="s">
        <v>352</v>
      </c>
      <c r="BV16" s="400" t="s">
        <v>785</v>
      </c>
      <c r="BW16" s="251" t="s">
        <v>662</v>
      </c>
      <c r="BX16" s="251" t="s">
        <v>527</v>
      </c>
      <c r="BY16" s="239" t="s">
        <v>343</v>
      </c>
      <c r="BZ16" s="217">
        <v>10</v>
      </c>
      <c r="CA16" s="250" t="s">
        <v>878</v>
      </c>
      <c r="CB16" s="391" t="s">
        <v>1499</v>
      </c>
      <c r="CC16" s="391" t="s">
        <v>1500</v>
      </c>
      <c r="CD16" s="391" t="s">
        <v>1501</v>
      </c>
    </row>
    <row r="17" spans="1:82" s="13" customFormat="1" ht="18" customHeight="1" x14ac:dyDescent="0.3">
      <c r="A17" s="72" t="s">
        <v>244</v>
      </c>
      <c r="B17" s="62">
        <v>1</v>
      </c>
      <c r="C17" s="62">
        <v>0</v>
      </c>
      <c r="D17" s="62">
        <v>0</v>
      </c>
      <c r="E17" s="62">
        <v>1</v>
      </c>
      <c r="F17" s="62">
        <v>1</v>
      </c>
      <c r="G17" s="62">
        <v>1</v>
      </c>
      <c r="H17" s="62">
        <v>0</v>
      </c>
      <c r="I17" s="62">
        <v>0</v>
      </c>
      <c r="J17" s="62">
        <v>0</v>
      </c>
      <c r="K17" s="62">
        <v>0</v>
      </c>
      <c r="L17" s="62">
        <v>1</v>
      </c>
      <c r="M17" s="62">
        <v>0</v>
      </c>
      <c r="N17" s="62">
        <v>0</v>
      </c>
      <c r="O17" s="62">
        <v>0</v>
      </c>
      <c r="P17" s="62">
        <v>1</v>
      </c>
      <c r="Q17" s="62">
        <v>0</v>
      </c>
      <c r="R17" s="62">
        <v>1</v>
      </c>
      <c r="S17" s="62">
        <v>0</v>
      </c>
      <c r="T17" s="62">
        <v>1</v>
      </c>
      <c r="U17" s="62">
        <v>0</v>
      </c>
      <c r="V17" s="62">
        <v>0</v>
      </c>
      <c r="W17" s="62">
        <v>1</v>
      </c>
      <c r="X17" s="62">
        <v>1</v>
      </c>
      <c r="Y17" s="62">
        <v>1</v>
      </c>
      <c r="Z17" s="62">
        <v>0</v>
      </c>
      <c r="AA17" s="63">
        <v>0</v>
      </c>
      <c r="AB17" s="63">
        <v>2</v>
      </c>
      <c r="AC17" s="63">
        <v>0</v>
      </c>
      <c r="AD17" s="63">
        <v>0</v>
      </c>
      <c r="AE17" s="63">
        <v>2</v>
      </c>
      <c r="AF17" s="63">
        <v>0</v>
      </c>
      <c r="AG17" s="63">
        <v>2</v>
      </c>
      <c r="AH17" s="63">
        <v>2</v>
      </c>
      <c r="AI17" s="63">
        <v>2</v>
      </c>
      <c r="AJ17" s="63">
        <v>2</v>
      </c>
      <c r="AK17" s="62">
        <v>1</v>
      </c>
      <c r="AL17" s="62">
        <v>1</v>
      </c>
      <c r="AM17" s="62">
        <v>0</v>
      </c>
      <c r="AN17" s="62">
        <v>1</v>
      </c>
      <c r="AO17" s="62">
        <v>1</v>
      </c>
      <c r="AP17" s="62">
        <v>0</v>
      </c>
      <c r="AQ17" s="62">
        <v>0</v>
      </c>
      <c r="AR17" s="62">
        <v>1</v>
      </c>
      <c r="AS17" s="62">
        <v>1</v>
      </c>
      <c r="AT17" s="62">
        <v>1</v>
      </c>
      <c r="AU17" s="64">
        <v>0.5</v>
      </c>
      <c r="AV17" s="64">
        <v>0</v>
      </c>
      <c r="AW17" s="64">
        <v>0.5</v>
      </c>
      <c r="AX17" s="64">
        <v>0.5</v>
      </c>
      <c r="AY17" s="64">
        <v>0.5</v>
      </c>
      <c r="AZ17" s="64">
        <v>0</v>
      </c>
      <c r="BA17" s="61">
        <v>0.5</v>
      </c>
      <c r="BB17" s="61">
        <v>0.5</v>
      </c>
      <c r="BC17" s="61">
        <v>0.5</v>
      </c>
      <c r="BD17" s="61">
        <v>0.5</v>
      </c>
      <c r="BE17" s="61">
        <v>0.5</v>
      </c>
      <c r="BF17" s="61">
        <v>0.5</v>
      </c>
      <c r="BG17" s="64">
        <v>0.5</v>
      </c>
      <c r="BH17" s="64">
        <v>0.5</v>
      </c>
      <c r="BI17" s="64">
        <v>0.5</v>
      </c>
      <c r="BJ17" s="64">
        <v>0.5</v>
      </c>
      <c r="BK17" s="64">
        <v>0.5</v>
      </c>
      <c r="BL17" s="64">
        <v>0.5</v>
      </c>
      <c r="BM17" s="61">
        <v>0.5</v>
      </c>
      <c r="BN17" s="61">
        <v>0.5</v>
      </c>
      <c r="BO17" s="61">
        <v>0.5</v>
      </c>
      <c r="BP17" s="61">
        <v>0.5</v>
      </c>
      <c r="BQ17" s="61">
        <v>0.5</v>
      </c>
      <c r="BR17" s="71">
        <f t="shared" si="0"/>
        <v>40.5</v>
      </c>
      <c r="BS17" s="72">
        <v>6</v>
      </c>
      <c r="BT17" s="76">
        <f t="shared" si="1"/>
        <v>0.60902255639097747</v>
      </c>
      <c r="BU17" s="73" t="s">
        <v>352</v>
      </c>
      <c r="BV17" s="245" t="s">
        <v>786</v>
      </c>
      <c r="BW17" s="252" t="s">
        <v>787</v>
      </c>
      <c r="BX17" s="253" t="s">
        <v>462</v>
      </c>
      <c r="BY17" s="239" t="s">
        <v>345</v>
      </c>
      <c r="BZ17" s="217">
        <v>10</v>
      </c>
      <c r="CA17" s="250" t="s">
        <v>700</v>
      </c>
      <c r="CB17" s="251" t="s">
        <v>714</v>
      </c>
      <c r="CC17" s="251" t="s">
        <v>568</v>
      </c>
      <c r="CD17" s="251" t="s">
        <v>494</v>
      </c>
    </row>
    <row r="18" spans="1:82" s="13" customFormat="1" ht="18" customHeight="1" x14ac:dyDescent="0.3">
      <c r="A18" s="72" t="s">
        <v>245</v>
      </c>
      <c r="B18" s="62">
        <v>1</v>
      </c>
      <c r="C18" s="62">
        <v>0</v>
      </c>
      <c r="D18" s="62">
        <v>0</v>
      </c>
      <c r="E18" s="62">
        <v>1</v>
      </c>
      <c r="F18" s="62">
        <v>0</v>
      </c>
      <c r="G18" s="62">
        <v>0</v>
      </c>
      <c r="H18" s="62">
        <v>0</v>
      </c>
      <c r="I18" s="62">
        <v>0</v>
      </c>
      <c r="J18" s="62">
        <v>1</v>
      </c>
      <c r="K18" s="62">
        <v>1</v>
      </c>
      <c r="L18" s="62">
        <v>1</v>
      </c>
      <c r="M18" s="62">
        <v>0</v>
      </c>
      <c r="N18" s="62">
        <v>1</v>
      </c>
      <c r="O18" s="62">
        <v>0</v>
      </c>
      <c r="P18" s="62">
        <v>1</v>
      </c>
      <c r="Q18" s="62">
        <v>0</v>
      </c>
      <c r="R18" s="62">
        <v>1</v>
      </c>
      <c r="S18" s="62">
        <v>1</v>
      </c>
      <c r="T18" s="62">
        <v>0</v>
      </c>
      <c r="U18" s="62">
        <v>0</v>
      </c>
      <c r="V18" s="62">
        <v>0</v>
      </c>
      <c r="W18" s="62">
        <v>0</v>
      </c>
      <c r="X18" s="62">
        <v>1</v>
      </c>
      <c r="Y18" s="62">
        <v>0</v>
      </c>
      <c r="Z18" s="62">
        <v>0</v>
      </c>
      <c r="AA18" s="63">
        <v>0</v>
      </c>
      <c r="AB18" s="63">
        <v>2</v>
      </c>
      <c r="AC18" s="63">
        <v>0</v>
      </c>
      <c r="AD18" s="63">
        <v>2</v>
      </c>
      <c r="AE18" s="63">
        <v>2</v>
      </c>
      <c r="AF18" s="63">
        <v>0</v>
      </c>
      <c r="AG18" s="63">
        <v>2</v>
      </c>
      <c r="AH18" s="63">
        <v>2</v>
      </c>
      <c r="AI18" s="63">
        <v>2</v>
      </c>
      <c r="AJ18" s="63">
        <v>2</v>
      </c>
      <c r="AK18" s="62">
        <v>1</v>
      </c>
      <c r="AL18" s="62">
        <v>0</v>
      </c>
      <c r="AM18" s="62">
        <v>0</v>
      </c>
      <c r="AN18" s="62">
        <v>1</v>
      </c>
      <c r="AO18" s="62">
        <v>0</v>
      </c>
      <c r="AP18" s="62">
        <v>0</v>
      </c>
      <c r="AQ18" s="62">
        <v>1</v>
      </c>
      <c r="AR18" s="62">
        <v>1</v>
      </c>
      <c r="AS18" s="62">
        <v>1</v>
      </c>
      <c r="AT18" s="62">
        <v>1</v>
      </c>
      <c r="AU18" s="64">
        <v>0</v>
      </c>
      <c r="AV18" s="64">
        <v>0</v>
      </c>
      <c r="AW18" s="64">
        <v>0</v>
      </c>
      <c r="AX18" s="64">
        <v>0.5</v>
      </c>
      <c r="AY18" s="64">
        <v>0.5</v>
      </c>
      <c r="AZ18" s="64">
        <v>0.5</v>
      </c>
      <c r="BA18" s="61">
        <v>0.5</v>
      </c>
      <c r="BB18" s="61">
        <v>0.5</v>
      </c>
      <c r="BC18" s="61">
        <v>0.5</v>
      </c>
      <c r="BD18" s="61">
        <v>0.5</v>
      </c>
      <c r="BE18" s="61">
        <v>0.5</v>
      </c>
      <c r="BF18" s="61">
        <v>0.5</v>
      </c>
      <c r="BG18" s="64">
        <v>0.5</v>
      </c>
      <c r="BH18" s="64">
        <v>0.5</v>
      </c>
      <c r="BI18" s="64">
        <v>0.5</v>
      </c>
      <c r="BJ18" s="64">
        <v>0.5</v>
      </c>
      <c r="BK18" s="64">
        <v>0.5</v>
      </c>
      <c r="BL18" s="64">
        <v>0.5</v>
      </c>
      <c r="BM18" s="61">
        <v>0.5</v>
      </c>
      <c r="BN18" s="61">
        <v>0.5</v>
      </c>
      <c r="BO18" s="61">
        <v>0.5</v>
      </c>
      <c r="BP18" s="61">
        <v>0.5</v>
      </c>
      <c r="BQ18" s="61">
        <v>0.5</v>
      </c>
      <c r="BR18" s="71">
        <f t="shared" si="0"/>
        <v>40</v>
      </c>
      <c r="BS18" s="72">
        <v>7</v>
      </c>
      <c r="BT18" s="76">
        <f t="shared" si="1"/>
        <v>0.60150375939849621</v>
      </c>
      <c r="BU18" s="73" t="s">
        <v>352</v>
      </c>
      <c r="BV18" s="246" t="s">
        <v>788</v>
      </c>
      <c r="BW18" s="254" t="s">
        <v>555</v>
      </c>
      <c r="BX18" s="255" t="s">
        <v>789</v>
      </c>
      <c r="BY18" s="239" t="s">
        <v>348</v>
      </c>
      <c r="BZ18" s="217">
        <v>10</v>
      </c>
      <c r="CA18" s="227" t="s">
        <v>700</v>
      </c>
      <c r="CB18" s="222" t="s">
        <v>712</v>
      </c>
      <c r="CC18" s="222" t="s">
        <v>538</v>
      </c>
      <c r="CD18" s="222" t="s">
        <v>562</v>
      </c>
    </row>
    <row r="19" spans="1:82" s="13" customFormat="1" ht="18" customHeight="1" x14ac:dyDescent="0.3">
      <c r="A19" s="72" t="s">
        <v>275</v>
      </c>
      <c r="B19" s="62">
        <v>1</v>
      </c>
      <c r="C19" s="62">
        <v>0</v>
      </c>
      <c r="D19" s="62">
        <v>1</v>
      </c>
      <c r="E19" s="62">
        <v>1</v>
      </c>
      <c r="F19" s="62">
        <v>1</v>
      </c>
      <c r="G19" s="62">
        <v>1</v>
      </c>
      <c r="H19" s="62">
        <v>0</v>
      </c>
      <c r="I19" s="62">
        <v>1</v>
      </c>
      <c r="J19" s="62">
        <v>1</v>
      </c>
      <c r="K19" s="62">
        <v>1</v>
      </c>
      <c r="L19" s="62">
        <v>1</v>
      </c>
      <c r="M19" s="62">
        <v>0</v>
      </c>
      <c r="N19" s="62">
        <v>0</v>
      </c>
      <c r="O19" s="62">
        <v>0</v>
      </c>
      <c r="P19" s="62">
        <v>1</v>
      </c>
      <c r="Q19" s="62">
        <v>0</v>
      </c>
      <c r="R19" s="62">
        <v>1</v>
      </c>
      <c r="S19" s="62">
        <v>0</v>
      </c>
      <c r="T19" s="62">
        <v>1</v>
      </c>
      <c r="U19" s="62">
        <v>1</v>
      </c>
      <c r="V19" s="62">
        <v>1</v>
      </c>
      <c r="W19" s="62">
        <v>1</v>
      </c>
      <c r="X19" s="62">
        <v>1</v>
      </c>
      <c r="Y19" s="62">
        <v>1</v>
      </c>
      <c r="Z19" s="62">
        <v>1</v>
      </c>
      <c r="AA19" s="63">
        <v>0</v>
      </c>
      <c r="AB19" s="63">
        <v>2</v>
      </c>
      <c r="AC19" s="63">
        <v>2</v>
      </c>
      <c r="AD19" s="63">
        <v>0</v>
      </c>
      <c r="AE19" s="63">
        <v>2</v>
      </c>
      <c r="AF19" s="63">
        <v>0</v>
      </c>
      <c r="AG19" s="63">
        <v>0</v>
      </c>
      <c r="AH19" s="63">
        <v>0</v>
      </c>
      <c r="AI19" s="63">
        <v>2</v>
      </c>
      <c r="AJ19" s="63">
        <v>2</v>
      </c>
      <c r="AK19" s="62">
        <v>1</v>
      </c>
      <c r="AL19" s="62">
        <v>0</v>
      </c>
      <c r="AM19" s="62">
        <v>1</v>
      </c>
      <c r="AN19" s="62">
        <v>1</v>
      </c>
      <c r="AO19" s="62">
        <v>0</v>
      </c>
      <c r="AP19" s="62">
        <v>1</v>
      </c>
      <c r="AQ19" s="62">
        <v>0</v>
      </c>
      <c r="AR19" s="62">
        <v>1</v>
      </c>
      <c r="AS19" s="62">
        <v>1</v>
      </c>
      <c r="AT19" s="62">
        <v>0</v>
      </c>
      <c r="AU19" s="64">
        <v>0</v>
      </c>
      <c r="AV19" s="64">
        <v>0</v>
      </c>
      <c r="AW19" s="64">
        <v>0</v>
      </c>
      <c r="AX19" s="64">
        <v>0.5</v>
      </c>
      <c r="AY19" s="64">
        <v>0.5</v>
      </c>
      <c r="AZ19" s="64">
        <v>0</v>
      </c>
      <c r="BA19" s="61">
        <v>0</v>
      </c>
      <c r="BB19" s="61">
        <v>0</v>
      </c>
      <c r="BC19" s="61">
        <v>0</v>
      </c>
      <c r="BD19" s="61">
        <v>0.5</v>
      </c>
      <c r="BE19" s="61">
        <v>0.5</v>
      </c>
      <c r="BF19" s="61">
        <v>0</v>
      </c>
      <c r="BG19" s="64">
        <v>0.5</v>
      </c>
      <c r="BH19" s="64">
        <v>0.5</v>
      </c>
      <c r="BI19" s="64">
        <v>0.5</v>
      </c>
      <c r="BJ19" s="64">
        <v>0.5</v>
      </c>
      <c r="BK19" s="64">
        <v>0</v>
      </c>
      <c r="BL19" s="64">
        <v>0.5</v>
      </c>
      <c r="BM19" s="61">
        <v>0</v>
      </c>
      <c r="BN19" s="61">
        <v>0</v>
      </c>
      <c r="BO19" s="61">
        <v>0.5</v>
      </c>
      <c r="BP19" s="61">
        <v>0</v>
      </c>
      <c r="BQ19" s="61">
        <v>0.5</v>
      </c>
      <c r="BR19" s="71">
        <f t="shared" si="0"/>
        <v>39.5</v>
      </c>
      <c r="BS19" s="72">
        <v>8</v>
      </c>
      <c r="BT19" s="76">
        <f t="shared" si="1"/>
        <v>0.59398496240601506</v>
      </c>
      <c r="BU19" s="73" t="s">
        <v>352</v>
      </c>
      <c r="BV19" s="247" t="s">
        <v>790</v>
      </c>
      <c r="BW19" s="221" t="s">
        <v>791</v>
      </c>
      <c r="BX19" s="256" t="s">
        <v>792</v>
      </c>
      <c r="BY19" s="239" t="s">
        <v>331</v>
      </c>
      <c r="BZ19" s="217">
        <v>10</v>
      </c>
      <c r="CA19" s="218">
        <v>2</v>
      </c>
      <c r="CB19" s="219" t="s">
        <v>881</v>
      </c>
      <c r="CC19" s="219" t="s">
        <v>882</v>
      </c>
      <c r="CD19" s="219" t="s">
        <v>510</v>
      </c>
    </row>
    <row r="20" spans="1:82" s="13" customFormat="1" ht="18" customHeight="1" x14ac:dyDescent="0.3">
      <c r="A20" s="72" t="s">
        <v>246</v>
      </c>
      <c r="B20" s="62">
        <v>1</v>
      </c>
      <c r="C20" s="62">
        <v>0</v>
      </c>
      <c r="D20" s="62">
        <v>1</v>
      </c>
      <c r="E20" s="62">
        <v>1</v>
      </c>
      <c r="F20" s="62">
        <v>0</v>
      </c>
      <c r="G20" s="62">
        <v>1</v>
      </c>
      <c r="H20" s="62">
        <v>0</v>
      </c>
      <c r="I20" s="62">
        <v>1</v>
      </c>
      <c r="J20" s="62">
        <v>1</v>
      </c>
      <c r="K20" s="62">
        <v>0</v>
      </c>
      <c r="L20" s="62">
        <v>1</v>
      </c>
      <c r="M20" s="62">
        <v>1</v>
      </c>
      <c r="N20" s="62">
        <v>0</v>
      </c>
      <c r="O20" s="62">
        <v>1</v>
      </c>
      <c r="P20" s="62">
        <v>1</v>
      </c>
      <c r="Q20" s="62">
        <v>1</v>
      </c>
      <c r="R20" s="62">
        <v>1</v>
      </c>
      <c r="S20" s="62">
        <v>0</v>
      </c>
      <c r="T20" s="62">
        <v>1</v>
      </c>
      <c r="U20" s="62">
        <v>0</v>
      </c>
      <c r="V20" s="62">
        <v>1</v>
      </c>
      <c r="W20" s="62">
        <v>1</v>
      </c>
      <c r="X20" s="62">
        <v>1</v>
      </c>
      <c r="Y20" s="62">
        <v>1</v>
      </c>
      <c r="Z20" s="62">
        <v>0</v>
      </c>
      <c r="AA20" s="63">
        <v>0</v>
      </c>
      <c r="AB20" s="63">
        <v>2</v>
      </c>
      <c r="AC20" s="63">
        <v>0</v>
      </c>
      <c r="AD20" s="63">
        <v>0</v>
      </c>
      <c r="AE20" s="63">
        <v>0</v>
      </c>
      <c r="AF20" s="63">
        <v>0</v>
      </c>
      <c r="AG20" s="63">
        <v>2</v>
      </c>
      <c r="AH20" s="63">
        <v>2</v>
      </c>
      <c r="AI20" s="63">
        <v>2</v>
      </c>
      <c r="AJ20" s="63">
        <v>0</v>
      </c>
      <c r="AK20" s="62">
        <v>1</v>
      </c>
      <c r="AL20" s="62">
        <v>1</v>
      </c>
      <c r="AM20" s="62">
        <v>1</v>
      </c>
      <c r="AN20" s="62">
        <v>0</v>
      </c>
      <c r="AO20" s="62">
        <v>1</v>
      </c>
      <c r="AP20" s="62">
        <v>1</v>
      </c>
      <c r="AQ20" s="62">
        <v>1</v>
      </c>
      <c r="AR20" s="62">
        <v>1</v>
      </c>
      <c r="AS20" s="62">
        <v>0</v>
      </c>
      <c r="AT20" s="62">
        <v>0</v>
      </c>
      <c r="AU20" s="64">
        <v>0</v>
      </c>
      <c r="AV20" s="64">
        <v>0</v>
      </c>
      <c r="AW20" s="64">
        <v>0.5</v>
      </c>
      <c r="AX20" s="64">
        <v>0</v>
      </c>
      <c r="AY20" s="64">
        <v>0</v>
      </c>
      <c r="AZ20" s="64">
        <v>0</v>
      </c>
      <c r="BA20" s="61">
        <v>0</v>
      </c>
      <c r="BB20" s="61">
        <v>0.5</v>
      </c>
      <c r="BC20" s="61">
        <v>0</v>
      </c>
      <c r="BD20" s="61">
        <v>0.5</v>
      </c>
      <c r="BE20" s="61">
        <v>0</v>
      </c>
      <c r="BF20" s="61">
        <v>0</v>
      </c>
      <c r="BG20" s="64">
        <v>0.5</v>
      </c>
      <c r="BH20" s="64">
        <v>0.5</v>
      </c>
      <c r="BI20" s="64">
        <v>0.5</v>
      </c>
      <c r="BJ20" s="64">
        <v>0.5</v>
      </c>
      <c r="BK20" s="64">
        <v>0.5</v>
      </c>
      <c r="BL20" s="64">
        <v>0.5</v>
      </c>
      <c r="BM20" s="61">
        <v>0.5</v>
      </c>
      <c r="BN20" s="61">
        <v>0.5</v>
      </c>
      <c r="BO20" s="61">
        <v>0.5</v>
      </c>
      <c r="BP20" s="61">
        <v>0.5</v>
      </c>
      <c r="BQ20" s="61">
        <v>0.5</v>
      </c>
      <c r="BR20" s="71">
        <f t="shared" si="0"/>
        <v>39</v>
      </c>
      <c r="BS20" s="72">
        <v>9</v>
      </c>
      <c r="BT20" s="76">
        <f t="shared" si="1"/>
        <v>0.5864661654135338</v>
      </c>
      <c r="BU20" s="73" t="s">
        <v>352</v>
      </c>
      <c r="BV20" s="203" t="s">
        <v>793</v>
      </c>
      <c r="BW20" s="221" t="s">
        <v>619</v>
      </c>
      <c r="BX20" s="256" t="s">
        <v>794</v>
      </c>
      <c r="BY20" s="239" t="s">
        <v>349</v>
      </c>
      <c r="BZ20" s="217">
        <v>10</v>
      </c>
      <c r="CA20" s="218" t="s">
        <v>725</v>
      </c>
      <c r="CB20" s="219" t="s">
        <v>723</v>
      </c>
      <c r="CC20" s="219" t="s">
        <v>724</v>
      </c>
      <c r="CD20" s="219" t="s">
        <v>553</v>
      </c>
    </row>
    <row r="21" spans="1:82" s="401" customFormat="1" ht="36" customHeight="1" x14ac:dyDescent="0.25">
      <c r="A21" s="392" t="s">
        <v>247</v>
      </c>
      <c r="B21" s="393">
        <v>1</v>
      </c>
      <c r="C21" s="393">
        <v>1</v>
      </c>
      <c r="D21" s="393">
        <v>0</v>
      </c>
      <c r="E21" s="393">
        <v>1</v>
      </c>
      <c r="F21" s="393">
        <v>0</v>
      </c>
      <c r="G21" s="393">
        <v>1</v>
      </c>
      <c r="H21" s="393">
        <v>1</v>
      </c>
      <c r="I21" s="393">
        <v>1</v>
      </c>
      <c r="J21" s="393">
        <v>1</v>
      </c>
      <c r="K21" s="393">
        <v>0</v>
      </c>
      <c r="L21" s="393">
        <v>1</v>
      </c>
      <c r="M21" s="393">
        <v>0</v>
      </c>
      <c r="N21" s="393">
        <v>0</v>
      </c>
      <c r="O21" s="393">
        <v>0</v>
      </c>
      <c r="P21" s="393">
        <v>1</v>
      </c>
      <c r="Q21" s="393">
        <v>0</v>
      </c>
      <c r="R21" s="393">
        <v>1</v>
      </c>
      <c r="S21" s="393">
        <v>1</v>
      </c>
      <c r="T21" s="393">
        <v>1</v>
      </c>
      <c r="U21" s="393">
        <v>0</v>
      </c>
      <c r="V21" s="393">
        <v>1</v>
      </c>
      <c r="W21" s="393">
        <v>0</v>
      </c>
      <c r="X21" s="393">
        <v>1</v>
      </c>
      <c r="Y21" s="393">
        <v>1</v>
      </c>
      <c r="Z21" s="393">
        <v>0</v>
      </c>
      <c r="AA21" s="394">
        <v>2</v>
      </c>
      <c r="AB21" s="394">
        <v>0</v>
      </c>
      <c r="AC21" s="394">
        <v>0</v>
      </c>
      <c r="AD21" s="394">
        <v>0</v>
      </c>
      <c r="AE21" s="394">
        <v>2</v>
      </c>
      <c r="AF21" s="394">
        <v>0</v>
      </c>
      <c r="AG21" s="394">
        <v>2</v>
      </c>
      <c r="AH21" s="394">
        <v>2</v>
      </c>
      <c r="AI21" s="394">
        <v>0</v>
      </c>
      <c r="AJ21" s="394">
        <v>0</v>
      </c>
      <c r="AK21" s="393">
        <v>1</v>
      </c>
      <c r="AL21" s="393">
        <v>1</v>
      </c>
      <c r="AM21" s="393">
        <v>0</v>
      </c>
      <c r="AN21" s="393">
        <v>1</v>
      </c>
      <c r="AO21" s="393">
        <v>1</v>
      </c>
      <c r="AP21" s="393">
        <v>1</v>
      </c>
      <c r="AQ21" s="393">
        <v>1</v>
      </c>
      <c r="AR21" s="393">
        <v>1</v>
      </c>
      <c r="AS21" s="393">
        <v>1</v>
      </c>
      <c r="AT21" s="393">
        <v>1</v>
      </c>
      <c r="AU21" s="395">
        <v>0</v>
      </c>
      <c r="AV21" s="395">
        <v>0</v>
      </c>
      <c r="AW21" s="395">
        <v>0</v>
      </c>
      <c r="AX21" s="395">
        <v>0</v>
      </c>
      <c r="AY21" s="395">
        <v>0</v>
      </c>
      <c r="AZ21" s="395">
        <v>0</v>
      </c>
      <c r="BA21" s="396">
        <v>0.5</v>
      </c>
      <c r="BB21" s="396">
        <v>0.5</v>
      </c>
      <c r="BC21" s="396">
        <v>0.5</v>
      </c>
      <c r="BD21" s="396">
        <v>0.5</v>
      </c>
      <c r="BE21" s="396">
        <v>0.5</v>
      </c>
      <c r="BF21" s="396">
        <v>0.5</v>
      </c>
      <c r="BG21" s="395">
        <v>0.5</v>
      </c>
      <c r="BH21" s="395">
        <v>0</v>
      </c>
      <c r="BI21" s="395">
        <v>0</v>
      </c>
      <c r="BJ21" s="395">
        <v>0.5</v>
      </c>
      <c r="BK21" s="395">
        <v>0</v>
      </c>
      <c r="BL21" s="395">
        <v>0.5</v>
      </c>
      <c r="BM21" s="396">
        <v>0.5</v>
      </c>
      <c r="BN21" s="396">
        <v>0.5</v>
      </c>
      <c r="BO21" s="396">
        <v>0.5</v>
      </c>
      <c r="BP21" s="396">
        <v>0.5</v>
      </c>
      <c r="BQ21" s="396">
        <v>0.5</v>
      </c>
      <c r="BR21" s="397">
        <f t="shared" si="0"/>
        <v>39</v>
      </c>
      <c r="BS21" s="392">
        <v>9</v>
      </c>
      <c r="BT21" s="398">
        <f t="shared" si="1"/>
        <v>0.5864661654135338</v>
      </c>
      <c r="BU21" s="399" t="s">
        <v>352</v>
      </c>
      <c r="BV21" s="402" t="s">
        <v>795</v>
      </c>
      <c r="BW21" s="403" t="s">
        <v>692</v>
      </c>
      <c r="BX21" s="404" t="s">
        <v>796</v>
      </c>
      <c r="BY21" s="239" t="s">
        <v>343</v>
      </c>
      <c r="BZ21" s="217">
        <v>10</v>
      </c>
      <c r="CA21" s="250" t="s">
        <v>878</v>
      </c>
      <c r="CB21" s="391" t="s">
        <v>1499</v>
      </c>
      <c r="CC21" s="391" t="s">
        <v>1500</v>
      </c>
      <c r="CD21" s="391" t="s">
        <v>1501</v>
      </c>
    </row>
    <row r="22" spans="1:82" s="13" customFormat="1" ht="18" customHeight="1" x14ac:dyDescent="0.3">
      <c r="A22" s="72" t="s">
        <v>248</v>
      </c>
      <c r="B22" s="62">
        <v>0</v>
      </c>
      <c r="C22" s="62">
        <v>1</v>
      </c>
      <c r="D22" s="62">
        <v>0</v>
      </c>
      <c r="E22" s="62">
        <v>0</v>
      </c>
      <c r="F22" s="62">
        <v>0</v>
      </c>
      <c r="G22" s="62">
        <v>1</v>
      </c>
      <c r="H22" s="62">
        <v>1</v>
      </c>
      <c r="I22" s="62">
        <v>1</v>
      </c>
      <c r="J22" s="62">
        <v>1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1</v>
      </c>
      <c r="Q22" s="62">
        <v>0</v>
      </c>
      <c r="R22" s="62">
        <v>0</v>
      </c>
      <c r="S22" s="62">
        <v>1</v>
      </c>
      <c r="T22" s="62">
        <v>0</v>
      </c>
      <c r="U22" s="62">
        <v>0</v>
      </c>
      <c r="V22" s="62">
        <v>1</v>
      </c>
      <c r="W22" s="62">
        <v>1</v>
      </c>
      <c r="X22" s="62">
        <v>1</v>
      </c>
      <c r="Y22" s="62">
        <v>1</v>
      </c>
      <c r="Z22" s="62">
        <v>1</v>
      </c>
      <c r="AA22" s="63">
        <v>2</v>
      </c>
      <c r="AB22" s="63">
        <v>0</v>
      </c>
      <c r="AC22" s="63">
        <v>0</v>
      </c>
      <c r="AD22" s="63">
        <v>2</v>
      </c>
      <c r="AE22" s="63">
        <v>0</v>
      </c>
      <c r="AF22" s="63">
        <v>0</v>
      </c>
      <c r="AG22" s="63">
        <v>0</v>
      </c>
      <c r="AH22" s="63">
        <v>2</v>
      </c>
      <c r="AI22" s="63">
        <v>2</v>
      </c>
      <c r="AJ22" s="63">
        <v>2</v>
      </c>
      <c r="AK22" s="62">
        <v>1</v>
      </c>
      <c r="AL22" s="62">
        <v>1</v>
      </c>
      <c r="AM22" s="62">
        <v>1</v>
      </c>
      <c r="AN22" s="62">
        <v>0</v>
      </c>
      <c r="AO22" s="62">
        <v>1</v>
      </c>
      <c r="AP22" s="62">
        <v>1</v>
      </c>
      <c r="AQ22" s="62">
        <v>1</v>
      </c>
      <c r="AR22" s="62">
        <v>1</v>
      </c>
      <c r="AS22" s="62">
        <v>0</v>
      </c>
      <c r="AT22" s="62">
        <v>0</v>
      </c>
      <c r="AU22" s="64">
        <v>0</v>
      </c>
      <c r="AV22" s="64">
        <v>0</v>
      </c>
      <c r="AW22" s="64">
        <v>0.5</v>
      </c>
      <c r="AX22" s="64">
        <v>0.5</v>
      </c>
      <c r="AY22" s="64">
        <v>0</v>
      </c>
      <c r="AZ22" s="64">
        <v>0</v>
      </c>
      <c r="BA22" s="61">
        <v>0.5</v>
      </c>
      <c r="BB22" s="61">
        <v>0.5</v>
      </c>
      <c r="BC22" s="61">
        <v>0.5</v>
      </c>
      <c r="BD22" s="61">
        <v>0.5</v>
      </c>
      <c r="BE22" s="61">
        <v>0.5</v>
      </c>
      <c r="BF22" s="61">
        <v>0.5</v>
      </c>
      <c r="BG22" s="64">
        <v>0.5</v>
      </c>
      <c r="BH22" s="64">
        <v>0.5</v>
      </c>
      <c r="BI22" s="64">
        <v>0.5</v>
      </c>
      <c r="BJ22" s="64">
        <v>0.5</v>
      </c>
      <c r="BK22" s="64">
        <v>0.5</v>
      </c>
      <c r="BL22" s="64">
        <v>0.5</v>
      </c>
      <c r="BM22" s="61">
        <v>0.5</v>
      </c>
      <c r="BN22" s="61">
        <v>0.5</v>
      </c>
      <c r="BO22" s="61">
        <v>0.5</v>
      </c>
      <c r="BP22" s="61">
        <v>0.5</v>
      </c>
      <c r="BQ22" s="61">
        <v>0.5</v>
      </c>
      <c r="BR22" s="71">
        <f t="shared" si="0"/>
        <v>38.5</v>
      </c>
      <c r="BS22" s="72">
        <v>10</v>
      </c>
      <c r="BT22" s="76">
        <f t="shared" si="1"/>
        <v>0.57894736842105265</v>
      </c>
      <c r="BU22" s="73" t="s">
        <v>352</v>
      </c>
      <c r="BV22" s="203" t="s">
        <v>797</v>
      </c>
      <c r="BW22" s="221" t="s">
        <v>798</v>
      </c>
      <c r="BX22" s="256" t="s">
        <v>551</v>
      </c>
      <c r="BY22" s="239" t="s">
        <v>346</v>
      </c>
      <c r="BZ22" s="217">
        <v>10</v>
      </c>
      <c r="CA22" s="218" t="s">
        <v>729</v>
      </c>
      <c r="CB22" s="219" t="s">
        <v>883</v>
      </c>
      <c r="CC22" s="219" t="s">
        <v>507</v>
      </c>
      <c r="CD22" s="219" t="s">
        <v>510</v>
      </c>
    </row>
    <row r="23" spans="1:82" s="13" customFormat="1" ht="18" customHeight="1" x14ac:dyDescent="0.3">
      <c r="A23" s="72" t="s">
        <v>282</v>
      </c>
      <c r="B23" s="62">
        <v>1</v>
      </c>
      <c r="C23" s="62">
        <v>1</v>
      </c>
      <c r="D23" s="62">
        <v>1</v>
      </c>
      <c r="E23" s="62">
        <v>1</v>
      </c>
      <c r="F23" s="62">
        <v>0</v>
      </c>
      <c r="G23" s="62">
        <v>1</v>
      </c>
      <c r="H23" s="62">
        <v>0</v>
      </c>
      <c r="I23" s="62">
        <v>0</v>
      </c>
      <c r="J23" s="62">
        <v>0</v>
      </c>
      <c r="K23" s="62">
        <v>0</v>
      </c>
      <c r="L23" s="62">
        <v>1</v>
      </c>
      <c r="M23" s="62">
        <v>1</v>
      </c>
      <c r="N23" s="62">
        <v>0</v>
      </c>
      <c r="O23" s="62">
        <v>0</v>
      </c>
      <c r="P23" s="62">
        <v>1</v>
      </c>
      <c r="Q23" s="62">
        <v>1</v>
      </c>
      <c r="R23" s="62">
        <v>1</v>
      </c>
      <c r="S23" s="62">
        <v>1</v>
      </c>
      <c r="T23" s="62">
        <v>1</v>
      </c>
      <c r="U23" s="62">
        <v>0</v>
      </c>
      <c r="V23" s="62">
        <v>1</v>
      </c>
      <c r="W23" s="62">
        <v>0</v>
      </c>
      <c r="X23" s="62">
        <v>1</v>
      </c>
      <c r="Y23" s="62">
        <v>1</v>
      </c>
      <c r="Z23" s="62">
        <v>0</v>
      </c>
      <c r="AA23" s="63">
        <v>2</v>
      </c>
      <c r="AB23" s="63">
        <v>2</v>
      </c>
      <c r="AC23" s="63">
        <v>0</v>
      </c>
      <c r="AD23" s="63">
        <v>0</v>
      </c>
      <c r="AE23" s="63">
        <v>0</v>
      </c>
      <c r="AF23" s="63">
        <v>0</v>
      </c>
      <c r="AG23" s="63">
        <v>2</v>
      </c>
      <c r="AH23" s="63">
        <v>0</v>
      </c>
      <c r="AI23" s="63">
        <v>2</v>
      </c>
      <c r="AJ23" s="63">
        <v>2</v>
      </c>
      <c r="AK23" s="62">
        <v>0</v>
      </c>
      <c r="AL23" s="62">
        <v>0</v>
      </c>
      <c r="AM23" s="62">
        <v>0</v>
      </c>
      <c r="AN23" s="62">
        <v>0</v>
      </c>
      <c r="AO23" s="62">
        <v>0</v>
      </c>
      <c r="AP23" s="62">
        <v>1</v>
      </c>
      <c r="AQ23" s="62">
        <v>0</v>
      </c>
      <c r="AR23" s="62">
        <v>1</v>
      </c>
      <c r="AS23" s="62">
        <v>1</v>
      </c>
      <c r="AT23" s="62">
        <v>1</v>
      </c>
      <c r="AU23" s="64">
        <v>0</v>
      </c>
      <c r="AV23" s="64">
        <v>0</v>
      </c>
      <c r="AW23" s="64">
        <v>0.5</v>
      </c>
      <c r="AX23" s="64">
        <v>0.5</v>
      </c>
      <c r="AY23" s="64">
        <v>0</v>
      </c>
      <c r="AZ23" s="64">
        <v>0</v>
      </c>
      <c r="BA23" s="61">
        <v>0.5</v>
      </c>
      <c r="BB23" s="61">
        <v>0.5</v>
      </c>
      <c r="BC23" s="61">
        <v>0.5</v>
      </c>
      <c r="BD23" s="61">
        <v>0.5</v>
      </c>
      <c r="BE23" s="61">
        <v>0.5</v>
      </c>
      <c r="BF23" s="61">
        <v>0.5</v>
      </c>
      <c r="BG23" s="64">
        <v>0.5</v>
      </c>
      <c r="BH23" s="64">
        <v>0.5</v>
      </c>
      <c r="BI23" s="64">
        <v>0.5</v>
      </c>
      <c r="BJ23" s="64">
        <v>0</v>
      </c>
      <c r="BK23" s="64">
        <v>0.5</v>
      </c>
      <c r="BL23" s="64">
        <v>0.5</v>
      </c>
      <c r="BM23" s="61">
        <v>0.5</v>
      </c>
      <c r="BN23" s="61">
        <v>0.5</v>
      </c>
      <c r="BO23" s="61">
        <v>0.5</v>
      </c>
      <c r="BP23" s="61">
        <v>0.5</v>
      </c>
      <c r="BQ23" s="61">
        <v>0.5</v>
      </c>
      <c r="BR23" s="71">
        <f t="shared" si="0"/>
        <v>38</v>
      </c>
      <c r="BS23" s="72">
        <v>11</v>
      </c>
      <c r="BT23" s="76">
        <f t="shared" si="1"/>
        <v>0.5714285714285714</v>
      </c>
      <c r="BU23" s="73" t="s">
        <v>352</v>
      </c>
      <c r="BV23" s="203" t="s">
        <v>806</v>
      </c>
      <c r="BW23" s="221" t="s">
        <v>617</v>
      </c>
      <c r="BX23" s="256" t="s">
        <v>491</v>
      </c>
      <c r="BY23" s="239" t="s">
        <v>330</v>
      </c>
      <c r="BZ23" s="217">
        <v>10</v>
      </c>
      <c r="CA23" s="218" t="s">
        <v>700</v>
      </c>
      <c r="CB23" s="219" t="s">
        <v>877</v>
      </c>
      <c r="CC23" s="219" t="s">
        <v>507</v>
      </c>
      <c r="CD23" s="219" t="s">
        <v>551</v>
      </c>
    </row>
    <row r="24" spans="1:82" s="13" customFormat="1" ht="18" customHeight="1" x14ac:dyDescent="0.3">
      <c r="A24" s="72" t="s">
        <v>250</v>
      </c>
      <c r="B24" s="62">
        <v>1</v>
      </c>
      <c r="C24" s="62">
        <v>0</v>
      </c>
      <c r="D24" s="62">
        <v>1</v>
      </c>
      <c r="E24" s="62">
        <v>1</v>
      </c>
      <c r="F24" s="62">
        <v>0</v>
      </c>
      <c r="G24" s="62">
        <v>1</v>
      </c>
      <c r="H24" s="62">
        <v>1</v>
      </c>
      <c r="I24" s="62">
        <v>0</v>
      </c>
      <c r="J24" s="62">
        <v>1</v>
      </c>
      <c r="K24" s="62">
        <v>0</v>
      </c>
      <c r="L24" s="62">
        <v>1</v>
      </c>
      <c r="M24" s="62">
        <v>0</v>
      </c>
      <c r="N24" s="62">
        <v>0</v>
      </c>
      <c r="O24" s="62">
        <v>0</v>
      </c>
      <c r="P24" s="62">
        <v>1</v>
      </c>
      <c r="Q24" s="62">
        <v>0</v>
      </c>
      <c r="R24" s="62">
        <v>1</v>
      </c>
      <c r="S24" s="62">
        <v>0</v>
      </c>
      <c r="T24" s="62">
        <v>0</v>
      </c>
      <c r="U24" s="62">
        <v>0</v>
      </c>
      <c r="V24" s="62">
        <v>0</v>
      </c>
      <c r="W24" s="62">
        <v>1</v>
      </c>
      <c r="X24" s="62">
        <v>1</v>
      </c>
      <c r="Y24" s="62">
        <v>0</v>
      </c>
      <c r="Z24" s="62">
        <v>0</v>
      </c>
      <c r="AA24" s="63">
        <v>2</v>
      </c>
      <c r="AB24" s="63">
        <v>2</v>
      </c>
      <c r="AC24" s="63">
        <v>0</v>
      </c>
      <c r="AD24" s="63">
        <v>2</v>
      </c>
      <c r="AE24" s="63">
        <v>2</v>
      </c>
      <c r="AF24" s="63">
        <v>0</v>
      </c>
      <c r="AG24" s="63">
        <v>2</v>
      </c>
      <c r="AH24" s="63">
        <v>0</v>
      </c>
      <c r="AI24" s="63">
        <v>2</v>
      </c>
      <c r="AJ24" s="63">
        <v>0</v>
      </c>
      <c r="AK24" s="62">
        <v>1</v>
      </c>
      <c r="AL24" s="62">
        <v>1</v>
      </c>
      <c r="AM24" s="62">
        <v>0</v>
      </c>
      <c r="AN24" s="62">
        <v>1</v>
      </c>
      <c r="AO24" s="62">
        <v>0</v>
      </c>
      <c r="AP24" s="62">
        <v>0</v>
      </c>
      <c r="AQ24" s="62">
        <v>1</v>
      </c>
      <c r="AR24" s="62">
        <v>1</v>
      </c>
      <c r="AS24" s="62">
        <v>1</v>
      </c>
      <c r="AT24" s="62">
        <v>1</v>
      </c>
      <c r="AU24" s="64">
        <v>0</v>
      </c>
      <c r="AV24" s="64">
        <v>0</v>
      </c>
      <c r="AW24" s="64">
        <v>0.5</v>
      </c>
      <c r="AX24" s="64">
        <v>0.5</v>
      </c>
      <c r="AY24" s="64">
        <v>0</v>
      </c>
      <c r="AZ24" s="64">
        <v>0</v>
      </c>
      <c r="BA24" s="61">
        <v>0</v>
      </c>
      <c r="BB24" s="61">
        <v>0.5</v>
      </c>
      <c r="BC24" s="61">
        <v>0</v>
      </c>
      <c r="BD24" s="61">
        <v>0.5</v>
      </c>
      <c r="BE24" s="61">
        <v>0</v>
      </c>
      <c r="BF24" s="61">
        <v>0</v>
      </c>
      <c r="BG24" s="64">
        <v>0.5</v>
      </c>
      <c r="BH24" s="64">
        <v>0.5</v>
      </c>
      <c r="BI24" s="64">
        <v>0.5</v>
      </c>
      <c r="BJ24" s="64">
        <v>0.5</v>
      </c>
      <c r="BK24" s="64">
        <v>0.5</v>
      </c>
      <c r="BL24" s="64">
        <v>0.5</v>
      </c>
      <c r="BM24" s="61">
        <v>0.5</v>
      </c>
      <c r="BN24" s="61">
        <v>0.5</v>
      </c>
      <c r="BO24" s="61">
        <v>0.5</v>
      </c>
      <c r="BP24" s="61">
        <v>0.5</v>
      </c>
      <c r="BQ24" s="61">
        <v>0.5</v>
      </c>
      <c r="BR24" s="71">
        <f t="shared" si="0"/>
        <v>37.5</v>
      </c>
      <c r="BS24" s="72">
        <v>12</v>
      </c>
      <c r="BT24" s="76">
        <f t="shared" si="1"/>
        <v>0.56390977443609025</v>
      </c>
      <c r="BU24" s="73" t="s">
        <v>352</v>
      </c>
      <c r="BV24" s="233" t="s">
        <v>799</v>
      </c>
      <c r="BW24" s="222" t="s">
        <v>461</v>
      </c>
      <c r="BX24" s="222" t="s">
        <v>800</v>
      </c>
      <c r="BY24" s="239" t="s">
        <v>339</v>
      </c>
      <c r="BZ24" s="217">
        <v>10</v>
      </c>
      <c r="CA24" s="218" t="s">
        <v>700</v>
      </c>
      <c r="CB24" s="222" t="s">
        <v>884</v>
      </c>
      <c r="CC24" s="219" t="s">
        <v>507</v>
      </c>
      <c r="CD24" s="219" t="s">
        <v>524</v>
      </c>
    </row>
    <row r="25" spans="1:82" s="13" customFormat="1" ht="18" customHeight="1" x14ac:dyDescent="0.3">
      <c r="A25" s="72" t="s">
        <v>286</v>
      </c>
      <c r="B25" s="62">
        <v>1</v>
      </c>
      <c r="C25" s="62">
        <v>1</v>
      </c>
      <c r="D25" s="62">
        <v>1</v>
      </c>
      <c r="E25" s="62">
        <v>1</v>
      </c>
      <c r="F25" s="62">
        <v>0</v>
      </c>
      <c r="G25" s="62">
        <v>0</v>
      </c>
      <c r="H25" s="62">
        <v>0</v>
      </c>
      <c r="I25" s="62">
        <v>1</v>
      </c>
      <c r="J25" s="62">
        <v>0</v>
      </c>
      <c r="K25" s="62">
        <v>0</v>
      </c>
      <c r="L25" s="62">
        <v>1</v>
      </c>
      <c r="M25" s="62">
        <v>1</v>
      </c>
      <c r="N25" s="62">
        <v>0</v>
      </c>
      <c r="O25" s="62">
        <v>0</v>
      </c>
      <c r="P25" s="62">
        <v>1</v>
      </c>
      <c r="Q25" s="62">
        <v>0</v>
      </c>
      <c r="R25" s="62">
        <v>1</v>
      </c>
      <c r="S25" s="62">
        <v>0</v>
      </c>
      <c r="T25" s="62">
        <v>1</v>
      </c>
      <c r="U25" s="62">
        <v>1</v>
      </c>
      <c r="V25" s="62">
        <v>0</v>
      </c>
      <c r="W25" s="62">
        <v>1</v>
      </c>
      <c r="X25" s="62">
        <v>1</v>
      </c>
      <c r="Y25" s="62">
        <v>0</v>
      </c>
      <c r="Z25" s="62">
        <v>1</v>
      </c>
      <c r="AA25" s="63">
        <v>0</v>
      </c>
      <c r="AB25" s="63">
        <v>2</v>
      </c>
      <c r="AC25" s="63">
        <v>0</v>
      </c>
      <c r="AD25" s="63">
        <v>0</v>
      </c>
      <c r="AE25" s="63">
        <v>2</v>
      </c>
      <c r="AF25" s="63">
        <v>0</v>
      </c>
      <c r="AG25" s="63">
        <v>2</v>
      </c>
      <c r="AH25" s="63">
        <v>0</v>
      </c>
      <c r="AI25" s="63">
        <v>2</v>
      </c>
      <c r="AJ25" s="63">
        <v>2</v>
      </c>
      <c r="AK25" s="62">
        <v>1</v>
      </c>
      <c r="AL25" s="62">
        <v>0</v>
      </c>
      <c r="AM25" s="62">
        <v>0</v>
      </c>
      <c r="AN25" s="62">
        <v>1</v>
      </c>
      <c r="AO25" s="62">
        <v>0</v>
      </c>
      <c r="AP25" s="62">
        <v>1</v>
      </c>
      <c r="AQ25" s="62">
        <v>0</v>
      </c>
      <c r="AR25" s="62">
        <v>1</v>
      </c>
      <c r="AS25" s="62">
        <v>0</v>
      </c>
      <c r="AT25" s="62">
        <v>0</v>
      </c>
      <c r="AU25" s="64">
        <v>0.5</v>
      </c>
      <c r="AV25" s="64">
        <v>0.5</v>
      </c>
      <c r="AW25" s="64">
        <v>0</v>
      </c>
      <c r="AX25" s="64">
        <v>0.5</v>
      </c>
      <c r="AY25" s="64">
        <v>0</v>
      </c>
      <c r="AZ25" s="64">
        <v>0</v>
      </c>
      <c r="BA25" s="61">
        <v>0.5</v>
      </c>
      <c r="BB25" s="61">
        <v>0.5</v>
      </c>
      <c r="BC25" s="61">
        <v>0.5</v>
      </c>
      <c r="BD25" s="61">
        <v>0.5</v>
      </c>
      <c r="BE25" s="61">
        <v>0.5</v>
      </c>
      <c r="BF25" s="61">
        <v>0.5</v>
      </c>
      <c r="BG25" s="64">
        <v>0.5</v>
      </c>
      <c r="BH25" s="64">
        <v>0.5</v>
      </c>
      <c r="BI25" s="64">
        <v>0.5</v>
      </c>
      <c r="BJ25" s="64">
        <v>0.5</v>
      </c>
      <c r="BK25" s="64">
        <v>0</v>
      </c>
      <c r="BL25" s="64">
        <v>0.5</v>
      </c>
      <c r="BM25" s="61">
        <v>0.5</v>
      </c>
      <c r="BN25" s="61">
        <v>0.5</v>
      </c>
      <c r="BO25" s="61">
        <v>0.5</v>
      </c>
      <c r="BP25" s="61">
        <v>0.5</v>
      </c>
      <c r="BQ25" s="61">
        <v>0.5</v>
      </c>
      <c r="BR25" s="71">
        <f t="shared" si="0"/>
        <v>37.5</v>
      </c>
      <c r="BS25" s="72">
        <v>12</v>
      </c>
      <c r="BT25" s="76">
        <f t="shared" si="1"/>
        <v>0.56390977443609025</v>
      </c>
      <c r="BU25" s="73" t="s">
        <v>352</v>
      </c>
      <c r="BV25" s="248" t="s">
        <v>846</v>
      </c>
      <c r="BW25" s="204" t="s">
        <v>847</v>
      </c>
      <c r="BX25" s="204" t="s">
        <v>491</v>
      </c>
      <c r="BY25" s="239" t="s">
        <v>331</v>
      </c>
      <c r="BZ25" s="217">
        <v>10</v>
      </c>
      <c r="CA25" s="218">
        <v>2</v>
      </c>
      <c r="CB25" s="219" t="s">
        <v>881</v>
      </c>
      <c r="CC25" s="219" t="s">
        <v>882</v>
      </c>
      <c r="CD25" s="219" t="s">
        <v>510</v>
      </c>
    </row>
    <row r="26" spans="1:82" s="13" customFormat="1" ht="18" customHeight="1" x14ac:dyDescent="0.3">
      <c r="A26" s="72" t="s">
        <v>249</v>
      </c>
      <c r="B26" s="62">
        <v>1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  <c r="H26" s="62">
        <v>1</v>
      </c>
      <c r="I26" s="62">
        <v>1</v>
      </c>
      <c r="J26" s="62">
        <v>1</v>
      </c>
      <c r="K26" s="62">
        <v>0</v>
      </c>
      <c r="L26" s="62">
        <v>0</v>
      </c>
      <c r="M26" s="62">
        <v>1</v>
      </c>
      <c r="N26" s="62">
        <v>1</v>
      </c>
      <c r="O26" s="62">
        <v>0</v>
      </c>
      <c r="P26" s="62">
        <v>1</v>
      </c>
      <c r="Q26" s="62">
        <v>1</v>
      </c>
      <c r="R26" s="62">
        <v>0</v>
      </c>
      <c r="S26" s="62">
        <v>1</v>
      </c>
      <c r="T26" s="62">
        <v>0</v>
      </c>
      <c r="U26" s="62">
        <v>1</v>
      </c>
      <c r="V26" s="62">
        <v>0</v>
      </c>
      <c r="W26" s="62">
        <v>1</v>
      </c>
      <c r="X26" s="62">
        <v>1</v>
      </c>
      <c r="Y26" s="62">
        <v>1</v>
      </c>
      <c r="Z26" s="62">
        <v>0</v>
      </c>
      <c r="AA26" s="63">
        <v>0</v>
      </c>
      <c r="AB26" s="63">
        <v>2</v>
      </c>
      <c r="AC26" s="63">
        <v>0</v>
      </c>
      <c r="AD26" s="63">
        <v>0</v>
      </c>
      <c r="AE26" s="63">
        <v>2</v>
      </c>
      <c r="AF26" s="63">
        <v>0</v>
      </c>
      <c r="AG26" s="63">
        <v>2</v>
      </c>
      <c r="AH26" s="63">
        <v>2</v>
      </c>
      <c r="AI26" s="63">
        <v>0</v>
      </c>
      <c r="AJ26" s="63">
        <v>2</v>
      </c>
      <c r="AK26" s="62">
        <v>1</v>
      </c>
      <c r="AL26" s="62">
        <v>1</v>
      </c>
      <c r="AM26" s="62">
        <v>0</v>
      </c>
      <c r="AN26" s="62">
        <v>1</v>
      </c>
      <c r="AO26" s="62">
        <v>0</v>
      </c>
      <c r="AP26" s="62">
        <v>0</v>
      </c>
      <c r="AQ26" s="62">
        <v>0</v>
      </c>
      <c r="AR26" s="62">
        <v>1</v>
      </c>
      <c r="AS26" s="62">
        <v>1</v>
      </c>
      <c r="AT26" s="62">
        <v>1</v>
      </c>
      <c r="AU26" s="64">
        <v>0.5</v>
      </c>
      <c r="AV26" s="64">
        <v>0.5</v>
      </c>
      <c r="AW26" s="64">
        <v>0</v>
      </c>
      <c r="AX26" s="64">
        <v>0</v>
      </c>
      <c r="AY26" s="64">
        <v>0</v>
      </c>
      <c r="AZ26" s="64">
        <v>0</v>
      </c>
      <c r="BA26" s="61">
        <v>0.5</v>
      </c>
      <c r="BB26" s="61">
        <v>0.5</v>
      </c>
      <c r="BC26" s="61">
        <v>0.5</v>
      </c>
      <c r="BD26" s="61">
        <v>0.5</v>
      </c>
      <c r="BE26" s="61">
        <v>0.5</v>
      </c>
      <c r="BF26" s="61">
        <v>0.5</v>
      </c>
      <c r="BG26" s="64">
        <v>0.5</v>
      </c>
      <c r="BH26" s="64">
        <v>0</v>
      </c>
      <c r="BI26" s="64">
        <v>0.5</v>
      </c>
      <c r="BJ26" s="64">
        <v>0.5</v>
      </c>
      <c r="BK26" s="64">
        <v>0</v>
      </c>
      <c r="BL26" s="64">
        <v>0.5</v>
      </c>
      <c r="BM26" s="61">
        <v>0.5</v>
      </c>
      <c r="BN26" s="61">
        <v>0.5</v>
      </c>
      <c r="BO26" s="61">
        <v>0.5</v>
      </c>
      <c r="BP26" s="61">
        <v>0.5</v>
      </c>
      <c r="BQ26" s="61">
        <v>0.5</v>
      </c>
      <c r="BR26" s="71">
        <f t="shared" si="0"/>
        <v>37.5</v>
      </c>
      <c r="BS26" s="72">
        <v>12</v>
      </c>
      <c r="BT26" s="76">
        <f t="shared" si="1"/>
        <v>0.56390977443609025</v>
      </c>
      <c r="BU26" s="73" t="s">
        <v>352</v>
      </c>
      <c r="BV26" s="249" t="s">
        <v>801</v>
      </c>
      <c r="BW26" s="244" t="s">
        <v>802</v>
      </c>
      <c r="BX26" s="244" t="s">
        <v>803</v>
      </c>
      <c r="BY26" s="239" t="s">
        <v>348</v>
      </c>
      <c r="BZ26" s="217">
        <v>10</v>
      </c>
      <c r="CA26" s="227" t="s">
        <v>707</v>
      </c>
      <c r="CB26" s="222" t="s">
        <v>712</v>
      </c>
      <c r="CC26" s="222" t="s">
        <v>538</v>
      </c>
      <c r="CD26" s="222" t="s">
        <v>562</v>
      </c>
    </row>
    <row r="27" spans="1:82" s="13" customFormat="1" ht="18" customHeight="1" x14ac:dyDescent="0.3">
      <c r="A27" s="72" t="s">
        <v>251</v>
      </c>
      <c r="B27" s="62">
        <v>1</v>
      </c>
      <c r="C27" s="62">
        <v>0</v>
      </c>
      <c r="D27" s="62">
        <v>1</v>
      </c>
      <c r="E27" s="62">
        <v>1</v>
      </c>
      <c r="F27" s="62">
        <v>0</v>
      </c>
      <c r="G27" s="62">
        <v>1</v>
      </c>
      <c r="H27" s="62">
        <v>1</v>
      </c>
      <c r="I27" s="62">
        <v>1</v>
      </c>
      <c r="J27" s="62">
        <v>0</v>
      </c>
      <c r="K27" s="62">
        <v>1</v>
      </c>
      <c r="L27" s="62">
        <v>1</v>
      </c>
      <c r="M27" s="62">
        <v>1</v>
      </c>
      <c r="N27" s="62">
        <v>0</v>
      </c>
      <c r="O27" s="62">
        <v>0</v>
      </c>
      <c r="P27" s="62">
        <v>0</v>
      </c>
      <c r="Q27" s="62">
        <v>0</v>
      </c>
      <c r="R27" s="62">
        <v>1</v>
      </c>
      <c r="S27" s="62">
        <v>1</v>
      </c>
      <c r="T27" s="62">
        <v>0</v>
      </c>
      <c r="U27" s="62">
        <v>0</v>
      </c>
      <c r="V27" s="62">
        <v>0</v>
      </c>
      <c r="W27" s="62">
        <v>1</v>
      </c>
      <c r="X27" s="62">
        <v>1</v>
      </c>
      <c r="Y27" s="62">
        <v>1</v>
      </c>
      <c r="Z27" s="62">
        <v>1</v>
      </c>
      <c r="AA27" s="63">
        <v>0</v>
      </c>
      <c r="AB27" s="63">
        <v>2</v>
      </c>
      <c r="AC27" s="63">
        <v>0</v>
      </c>
      <c r="AD27" s="63">
        <v>0</v>
      </c>
      <c r="AE27" s="63">
        <v>2</v>
      </c>
      <c r="AF27" s="63">
        <v>0</v>
      </c>
      <c r="AG27" s="63">
        <v>2</v>
      </c>
      <c r="AH27" s="63">
        <v>2</v>
      </c>
      <c r="AI27" s="63">
        <v>2</v>
      </c>
      <c r="AJ27" s="63">
        <v>0</v>
      </c>
      <c r="AK27" s="62">
        <v>1</v>
      </c>
      <c r="AL27" s="62">
        <v>1</v>
      </c>
      <c r="AM27" s="62">
        <v>0</v>
      </c>
      <c r="AN27" s="62">
        <v>1</v>
      </c>
      <c r="AO27" s="62">
        <v>0</v>
      </c>
      <c r="AP27" s="62">
        <v>0</v>
      </c>
      <c r="AQ27" s="62">
        <v>1</v>
      </c>
      <c r="AR27" s="62">
        <v>1</v>
      </c>
      <c r="AS27" s="62">
        <v>1</v>
      </c>
      <c r="AT27" s="62">
        <v>0</v>
      </c>
      <c r="AU27" s="64">
        <v>0</v>
      </c>
      <c r="AV27" s="64">
        <v>0</v>
      </c>
      <c r="AW27" s="64">
        <v>0</v>
      </c>
      <c r="AX27" s="64">
        <v>0</v>
      </c>
      <c r="AY27" s="64">
        <v>0</v>
      </c>
      <c r="AZ27" s="64">
        <v>0</v>
      </c>
      <c r="BA27" s="61">
        <v>0</v>
      </c>
      <c r="BB27" s="61">
        <v>0.5</v>
      </c>
      <c r="BC27" s="61">
        <v>0</v>
      </c>
      <c r="BD27" s="61">
        <v>0.5</v>
      </c>
      <c r="BE27" s="61">
        <v>0</v>
      </c>
      <c r="BF27" s="61">
        <v>0</v>
      </c>
      <c r="BG27" s="64">
        <v>0.5</v>
      </c>
      <c r="BH27" s="64">
        <v>0.5</v>
      </c>
      <c r="BI27" s="64">
        <v>0.5</v>
      </c>
      <c r="BJ27" s="64">
        <v>0.5</v>
      </c>
      <c r="BK27" s="64">
        <v>0.5</v>
      </c>
      <c r="BL27" s="64">
        <v>0.5</v>
      </c>
      <c r="BM27" s="61">
        <v>0.5</v>
      </c>
      <c r="BN27" s="61">
        <v>0.5</v>
      </c>
      <c r="BO27" s="61">
        <v>0.5</v>
      </c>
      <c r="BP27" s="61">
        <v>0</v>
      </c>
      <c r="BQ27" s="61">
        <v>0.5</v>
      </c>
      <c r="BR27" s="71">
        <f t="shared" si="0"/>
        <v>37</v>
      </c>
      <c r="BS27" s="72">
        <v>13</v>
      </c>
      <c r="BT27" s="76">
        <f t="shared" si="1"/>
        <v>0.55639097744360899</v>
      </c>
      <c r="BU27" s="73" t="s">
        <v>352</v>
      </c>
      <c r="BV27" s="230" t="s">
        <v>804</v>
      </c>
      <c r="BW27" s="204" t="s">
        <v>805</v>
      </c>
      <c r="BX27" s="204" t="s">
        <v>665</v>
      </c>
      <c r="BY27" s="239" t="s">
        <v>355</v>
      </c>
      <c r="BZ27" s="217">
        <v>10</v>
      </c>
      <c r="CA27" s="218"/>
      <c r="CB27" s="219" t="s">
        <v>885</v>
      </c>
      <c r="CC27" s="219" t="s">
        <v>577</v>
      </c>
      <c r="CD27" s="219" t="s">
        <v>491</v>
      </c>
    </row>
    <row r="28" spans="1:82" s="13" customFormat="1" ht="18" customHeight="1" x14ac:dyDescent="0.3">
      <c r="A28" s="72" t="s">
        <v>295</v>
      </c>
      <c r="B28" s="62">
        <v>1</v>
      </c>
      <c r="C28" s="62">
        <v>0</v>
      </c>
      <c r="D28" s="62">
        <v>1</v>
      </c>
      <c r="E28" s="62">
        <v>1</v>
      </c>
      <c r="F28" s="62">
        <v>0</v>
      </c>
      <c r="G28" s="62">
        <v>1</v>
      </c>
      <c r="H28" s="62">
        <v>0</v>
      </c>
      <c r="I28" s="62">
        <v>1</v>
      </c>
      <c r="J28" s="62">
        <v>0</v>
      </c>
      <c r="K28" s="62">
        <v>0</v>
      </c>
      <c r="L28" s="62">
        <v>1</v>
      </c>
      <c r="M28" s="62">
        <v>1</v>
      </c>
      <c r="N28" s="62">
        <v>0</v>
      </c>
      <c r="O28" s="62">
        <v>0</v>
      </c>
      <c r="P28" s="62">
        <v>1</v>
      </c>
      <c r="Q28" s="62">
        <v>1</v>
      </c>
      <c r="R28" s="62">
        <v>1</v>
      </c>
      <c r="S28" s="62">
        <v>1</v>
      </c>
      <c r="T28" s="62">
        <v>1</v>
      </c>
      <c r="U28" s="62">
        <v>0</v>
      </c>
      <c r="V28" s="62">
        <v>0</v>
      </c>
      <c r="W28" s="62">
        <v>1</v>
      </c>
      <c r="X28" s="62">
        <v>1</v>
      </c>
      <c r="Y28" s="62">
        <v>1</v>
      </c>
      <c r="Z28" s="62">
        <v>0</v>
      </c>
      <c r="AA28" s="69">
        <v>2</v>
      </c>
      <c r="AB28" s="63">
        <v>0</v>
      </c>
      <c r="AC28" s="63">
        <v>0</v>
      </c>
      <c r="AD28" s="63">
        <v>0</v>
      </c>
      <c r="AE28" s="63">
        <v>0</v>
      </c>
      <c r="AF28" s="63">
        <v>2</v>
      </c>
      <c r="AG28" s="63">
        <v>0</v>
      </c>
      <c r="AH28" s="63">
        <v>2</v>
      </c>
      <c r="AI28" s="63">
        <v>0</v>
      </c>
      <c r="AJ28" s="63">
        <v>0</v>
      </c>
      <c r="AK28" s="62">
        <v>1</v>
      </c>
      <c r="AL28" s="62">
        <v>1</v>
      </c>
      <c r="AM28" s="62">
        <v>1</v>
      </c>
      <c r="AN28" s="62">
        <v>0</v>
      </c>
      <c r="AO28" s="62">
        <v>0</v>
      </c>
      <c r="AP28" s="62">
        <v>1</v>
      </c>
      <c r="AQ28" s="62">
        <v>1</v>
      </c>
      <c r="AR28" s="62">
        <v>1</v>
      </c>
      <c r="AS28" s="62">
        <v>1</v>
      </c>
      <c r="AT28" s="62">
        <v>1</v>
      </c>
      <c r="AU28" s="64">
        <v>0.5</v>
      </c>
      <c r="AV28" s="64">
        <v>0.5</v>
      </c>
      <c r="AW28" s="64">
        <v>0.5</v>
      </c>
      <c r="AX28" s="64">
        <v>0</v>
      </c>
      <c r="AY28" s="64">
        <v>0</v>
      </c>
      <c r="AZ28" s="64">
        <v>0</v>
      </c>
      <c r="BA28" s="61">
        <v>0.5</v>
      </c>
      <c r="BB28" s="61">
        <v>0</v>
      </c>
      <c r="BC28" s="61">
        <v>0</v>
      </c>
      <c r="BD28" s="61">
        <v>0.5</v>
      </c>
      <c r="BE28" s="61">
        <v>0.5</v>
      </c>
      <c r="BF28" s="61">
        <v>0</v>
      </c>
      <c r="BG28" s="64">
        <v>0.5</v>
      </c>
      <c r="BH28" s="64">
        <v>0.5</v>
      </c>
      <c r="BI28" s="64">
        <v>0</v>
      </c>
      <c r="BJ28" s="64">
        <v>0.5</v>
      </c>
      <c r="BK28" s="64">
        <v>0.5</v>
      </c>
      <c r="BL28" s="64">
        <v>0.5</v>
      </c>
      <c r="BM28" s="61">
        <v>0.5</v>
      </c>
      <c r="BN28" s="61">
        <v>0.5</v>
      </c>
      <c r="BO28" s="61">
        <v>0.5</v>
      </c>
      <c r="BP28" s="61">
        <v>0.5</v>
      </c>
      <c r="BQ28" s="61">
        <v>0.5</v>
      </c>
      <c r="BR28" s="71">
        <f t="shared" si="0"/>
        <v>37</v>
      </c>
      <c r="BS28" s="72">
        <v>13</v>
      </c>
      <c r="BT28" s="76">
        <f t="shared" si="1"/>
        <v>0.55639097744360899</v>
      </c>
      <c r="BU28" s="73" t="s">
        <v>352</v>
      </c>
      <c r="BV28" s="205" t="s">
        <v>853</v>
      </c>
      <c r="BW28" s="206" t="s">
        <v>538</v>
      </c>
      <c r="BX28" s="206" t="s">
        <v>516</v>
      </c>
      <c r="BY28" s="239" t="s">
        <v>327</v>
      </c>
      <c r="BZ28" s="217">
        <v>10</v>
      </c>
      <c r="CA28" s="218" t="s">
        <v>713</v>
      </c>
      <c r="CB28" s="206" t="s">
        <v>766</v>
      </c>
      <c r="CC28" s="206" t="s">
        <v>767</v>
      </c>
      <c r="CD28" s="206" t="s">
        <v>768</v>
      </c>
    </row>
    <row r="29" spans="1:82" s="13" customFormat="1" ht="18" customHeight="1" x14ac:dyDescent="0.3">
      <c r="A29" s="72" t="s">
        <v>293</v>
      </c>
      <c r="B29" s="62">
        <v>1</v>
      </c>
      <c r="C29" s="62">
        <v>1</v>
      </c>
      <c r="D29" s="62">
        <v>0</v>
      </c>
      <c r="E29" s="62">
        <v>0</v>
      </c>
      <c r="F29" s="62">
        <v>0</v>
      </c>
      <c r="G29" s="62">
        <v>0</v>
      </c>
      <c r="H29" s="62">
        <v>1</v>
      </c>
      <c r="I29" s="62">
        <v>0</v>
      </c>
      <c r="J29" s="62">
        <v>0</v>
      </c>
      <c r="K29" s="62">
        <v>0</v>
      </c>
      <c r="L29" s="62">
        <v>1</v>
      </c>
      <c r="M29" s="62">
        <v>0</v>
      </c>
      <c r="N29" s="62">
        <v>1</v>
      </c>
      <c r="O29" s="62">
        <v>0</v>
      </c>
      <c r="P29" s="62">
        <v>1</v>
      </c>
      <c r="Q29" s="62">
        <v>1</v>
      </c>
      <c r="R29" s="62">
        <v>0</v>
      </c>
      <c r="S29" s="62">
        <v>1</v>
      </c>
      <c r="T29" s="62">
        <v>0</v>
      </c>
      <c r="U29" s="62">
        <v>0</v>
      </c>
      <c r="V29" s="62">
        <v>0</v>
      </c>
      <c r="W29" s="62">
        <v>1</v>
      </c>
      <c r="X29" s="62">
        <v>0</v>
      </c>
      <c r="Y29" s="62">
        <v>1</v>
      </c>
      <c r="Z29" s="62">
        <v>0</v>
      </c>
      <c r="AA29" s="63">
        <v>2</v>
      </c>
      <c r="AB29" s="63">
        <v>0</v>
      </c>
      <c r="AC29" s="63">
        <v>2</v>
      </c>
      <c r="AD29" s="63">
        <v>0</v>
      </c>
      <c r="AE29" s="63">
        <v>2</v>
      </c>
      <c r="AF29" s="63">
        <v>0</v>
      </c>
      <c r="AG29" s="63">
        <v>2</v>
      </c>
      <c r="AH29" s="63">
        <v>2</v>
      </c>
      <c r="AI29" s="63">
        <v>2</v>
      </c>
      <c r="AJ29" s="63">
        <v>0</v>
      </c>
      <c r="AK29" s="62">
        <v>1</v>
      </c>
      <c r="AL29" s="62">
        <v>0</v>
      </c>
      <c r="AM29" s="62">
        <v>1</v>
      </c>
      <c r="AN29" s="62">
        <v>0</v>
      </c>
      <c r="AO29" s="62">
        <v>1</v>
      </c>
      <c r="AP29" s="62">
        <v>1</v>
      </c>
      <c r="AQ29" s="62">
        <v>1</v>
      </c>
      <c r="AR29" s="62">
        <v>1</v>
      </c>
      <c r="AS29" s="62">
        <v>1</v>
      </c>
      <c r="AT29" s="62">
        <v>0</v>
      </c>
      <c r="AU29" s="64">
        <v>0</v>
      </c>
      <c r="AV29" s="64">
        <v>0</v>
      </c>
      <c r="AW29" s="64">
        <v>0</v>
      </c>
      <c r="AX29" s="64">
        <v>0.5</v>
      </c>
      <c r="AY29" s="64">
        <v>0</v>
      </c>
      <c r="AZ29" s="64">
        <v>0</v>
      </c>
      <c r="BA29" s="61">
        <v>0.5</v>
      </c>
      <c r="BB29" s="61">
        <v>0.5</v>
      </c>
      <c r="BC29" s="61">
        <v>0.5</v>
      </c>
      <c r="BD29" s="61">
        <v>0.5</v>
      </c>
      <c r="BE29" s="61">
        <v>0.5</v>
      </c>
      <c r="BF29" s="61">
        <v>0.5</v>
      </c>
      <c r="BG29" s="64">
        <v>0</v>
      </c>
      <c r="BH29" s="64">
        <v>0.5</v>
      </c>
      <c r="BI29" s="64">
        <v>0</v>
      </c>
      <c r="BJ29" s="64">
        <v>0.5</v>
      </c>
      <c r="BK29" s="64">
        <v>0.5</v>
      </c>
      <c r="BL29" s="64">
        <v>0</v>
      </c>
      <c r="BM29" s="61">
        <v>0</v>
      </c>
      <c r="BN29" s="61">
        <v>0.5</v>
      </c>
      <c r="BO29" s="61">
        <v>0</v>
      </c>
      <c r="BP29" s="61">
        <v>0</v>
      </c>
      <c r="BQ29" s="61">
        <v>0.5</v>
      </c>
      <c r="BR29" s="71">
        <f t="shared" si="0"/>
        <v>35</v>
      </c>
      <c r="BS29" s="72">
        <v>14</v>
      </c>
      <c r="BT29" s="76">
        <f t="shared" si="1"/>
        <v>0.52631578947368418</v>
      </c>
      <c r="BU29" s="73" t="s">
        <v>352</v>
      </c>
      <c r="BV29" s="230" t="s">
        <v>850</v>
      </c>
      <c r="BW29" s="204" t="s">
        <v>667</v>
      </c>
      <c r="BX29" s="204" t="s">
        <v>529</v>
      </c>
      <c r="BY29" s="239" t="s">
        <v>323</v>
      </c>
      <c r="BZ29" s="217">
        <v>10</v>
      </c>
      <c r="CA29" s="218"/>
      <c r="CB29" s="204" t="s">
        <v>895</v>
      </c>
      <c r="CC29" s="204" t="s">
        <v>896</v>
      </c>
      <c r="CD29" s="204" t="s">
        <v>789</v>
      </c>
    </row>
    <row r="30" spans="1:82" s="13" customFormat="1" ht="18" customHeight="1" x14ac:dyDescent="0.3">
      <c r="A30" s="72" t="s">
        <v>253</v>
      </c>
      <c r="B30" s="62">
        <v>1</v>
      </c>
      <c r="C30" s="62">
        <v>0</v>
      </c>
      <c r="D30" s="62">
        <v>1</v>
      </c>
      <c r="E30" s="62">
        <v>1</v>
      </c>
      <c r="F30" s="62">
        <v>0</v>
      </c>
      <c r="G30" s="62">
        <v>0</v>
      </c>
      <c r="H30" s="62">
        <v>0</v>
      </c>
      <c r="I30" s="62">
        <v>1</v>
      </c>
      <c r="J30" s="62">
        <v>1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1</v>
      </c>
      <c r="S30" s="62">
        <v>0</v>
      </c>
      <c r="T30" s="62">
        <v>1</v>
      </c>
      <c r="U30" s="62">
        <v>0</v>
      </c>
      <c r="V30" s="62">
        <v>1</v>
      </c>
      <c r="W30" s="62">
        <v>1</v>
      </c>
      <c r="X30" s="62">
        <v>1</v>
      </c>
      <c r="Y30" s="62">
        <v>1</v>
      </c>
      <c r="Z30" s="62">
        <v>0</v>
      </c>
      <c r="AA30" s="63">
        <v>2</v>
      </c>
      <c r="AB30" s="63">
        <v>0</v>
      </c>
      <c r="AC30" s="63">
        <v>0</v>
      </c>
      <c r="AD30" s="63">
        <v>0</v>
      </c>
      <c r="AE30" s="63">
        <v>0</v>
      </c>
      <c r="AF30" s="63">
        <v>2</v>
      </c>
      <c r="AG30" s="63">
        <v>2</v>
      </c>
      <c r="AH30" s="63">
        <v>0</v>
      </c>
      <c r="AI30" s="63">
        <v>2</v>
      </c>
      <c r="AJ30" s="63">
        <v>2</v>
      </c>
      <c r="AK30" s="62">
        <v>1</v>
      </c>
      <c r="AL30" s="62">
        <v>0</v>
      </c>
      <c r="AM30" s="62">
        <v>1</v>
      </c>
      <c r="AN30" s="62">
        <v>0</v>
      </c>
      <c r="AO30" s="62">
        <v>1</v>
      </c>
      <c r="AP30" s="62">
        <v>1</v>
      </c>
      <c r="AQ30" s="62">
        <v>1</v>
      </c>
      <c r="AR30" s="62">
        <v>1</v>
      </c>
      <c r="AS30" s="62">
        <v>0</v>
      </c>
      <c r="AT30" s="62">
        <v>1</v>
      </c>
      <c r="AU30" s="64">
        <v>0</v>
      </c>
      <c r="AV30" s="64">
        <v>0</v>
      </c>
      <c r="AW30" s="64">
        <v>0.5</v>
      </c>
      <c r="AX30" s="64">
        <v>0</v>
      </c>
      <c r="AY30" s="64">
        <v>0.5</v>
      </c>
      <c r="AZ30" s="64">
        <v>0.5</v>
      </c>
      <c r="BA30" s="61">
        <v>0</v>
      </c>
      <c r="BB30" s="61">
        <v>0.5</v>
      </c>
      <c r="BC30" s="61">
        <v>0</v>
      </c>
      <c r="BD30" s="61">
        <v>0</v>
      </c>
      <c r="BE30" s="61">
        <v>0</v>
      </c>
      <c r="BF30" s="61">
        <v>0</v>
      </c>
      <c r="BG30" s="64">
        <v>0.5</v>
      </c>
      <c r="BH30" s="64">
        <v>0</v>
      </c>
      <c r="BI30" s="64">
        <v>0.5</v>
      </c>
      <c r="BJ30" s="64">
        <v>0.5</v>
      </c>
      <c r="BK30" s="64">
        <v>0</v>
      </c>
      <c r="BL30" s="64">
        <v>0.5</v>
      </c>
      <c r="BM30" s="61">
        <v>0.5</v>
      </c>
      <c r="BN30" s="61">
        <v>0.5</v>
      </c>
      <c r="BO30" s="61">
        <v>0.5</v>
      </c>
      <c r="BP30" s="61">
        <v>0.5</v>
      </c>
      <c r="BQ30" s="61">
        <v>0.5</v>
      </c>
      <c r="BR30" s="71">
        <f t="shared" si="0"/>
        <v>34.5</v>
      </c>
      <c r="BS30" s="72">
        <v>15</v>
      </c>
      <c r="BT30" s="76">
        <f t="shared" si="1"/>
        <v>0.51879699248120303</v>
      </c>
      <c r="BU30" s="73" t="s">
        <v>352</v>
      </c>
      <c r="BV30" s="230" t="s">
        <v>807</v>
      </c>
      <c r="BW30" s="204" t="s">
        <v>461</v>
      </c>
      <c r="BX30" s="204" t="s">
        <v>491</v>
      </c>
      <c r="BY30" s="239" t="s">
        <v>338</v>
      </c>
      <c r="BZ30" s="217">
        <v>10</v>
      </c>
      <c r="CA30" s="218" t="s">
        <v>725</v>
      </c>
      <c r="CB30" s="219" t="s">
        <v>704</v>
      </c>
      <c r="CC30" s="219" t="s">
        <v>705</v>
      </c>
      <c r="CD30" s="219" t="s">
        <v>706</v>
      </c>
    </row>
    <row r="31" spans="1:82" s="13" customFormat="1" ht="18" customHeight="1" x14ac:dyDescent="0.3">
      <c r="A31" s="72" t="s">
        <v>252</v>
      </c>
      <c r="B31" s="62">
        <v>0</v>
      </c>
      <c r="C31" s="62">
        <v>0</v>
      </c>
      <c r="D31" s="62">
        <v>0</v>
      </c>
      <c r="E31" s="62">
        <v>0</v>
      </c>
      <c r="F31" s="62">
        <v>0</v>
      </c>
      <c r="G31" s="62">
        <v>1</v>
      </c>
      <c r="H31" s="62">
        <v>0</v>
      </c>
      <c r="I31" s="62">
        <v>1</v>
      </c>
      <c r="J31" s="62">
        <v>0</v>
      </c>
      <c r="K31" s="62">
        <v>0</v>
      </c>
      <c r="L31" s="62">
        <v>0</v>
      </c>
      <c r="M31" s="62">
        <v>1</v>
      </c>
      <c r="N31" s="62">
        <v>0</v>
      </c>
      <c r="O31" s="62">
        <v>0</v>
      </c>
      <c r="P31" s="62">
        <v>1</v>
      </c>
      <c r="Q31" s="62">
        <v>0</v>
      </c>
      <c r="R31" s="62">
        <v>1</v>
      </c>
      <c r="S31" s="62">
        <v>0</v>
      </c>
      <c r="T31" s="62">
        <v>1</v>
      </c>
      <c r="U31" s="62">
        <v>0</v>
      </c>
      <c r="V31" s="62">
        <v>1</v>
      </c>
      <c r="W31" s="62">
        <v>1</v>
      </c>
      <c r="X31" s="62">
        <v>1</v>
      </c>
      <c r="Y31" s="62">
        <v>1</v>
      </c>
      <c r="Z31" s="62">
        <v>0</v>
      </c>
      <c r="AA31" s="63">
        <v>2</v>
      </c>
      <c r="AB31" s="63">
        <v>0</v>
      </c>
      <c r="AC31" s="63">
        <v>0</v>
      </c>
      <c r="AD31" s="63">
        <v>0</v>
      </c>
      <c r="AE31" s="63">
        <v>2</v>
      </c>
      <c r="AF31" s="63">
        <v>0</v>
      </c>
      <c r="AG31" s="63">
        <v>2</v>
      </c>
      <c r="AH31" s="63">
        <v>0</v>
      </c>
      <c r="AI31" s="63">
        <v>0</v>
      </c>
      <c r="AJ31" s="63">
        <v>2</v>
      </c>
      <c r="AK31" s="62">
        <v>1</v>
      </c>
      <c r="AL31" s="62">
        <v>1</v>
      </c>
      <c r="AM31" s="62">
        <v>1</v>
      </c>
      <c r="AN31" s="62">
        <v>1</v>
      </c>
      <c r="AO31" s="62">
        <v>1</v>
      </c>
      <c r="AP31" s="62">
        <v>1</v>
      </c>
      <c r="AQ31" s="62">
        <v>0</v>
      </c>
      <c r="AR31" s="62">
        <v>1</v>
      </c>
      <c r="AS31" s="62">
        <v>1</v>
      </c>
      <c r="AT31" s="62">
        <v>1</v>
      </c>
      <c r="AU31" s="64">
        <v>0</v>
      </c>
      <c r="AV31" s="64">
        <v>0</v>
      </c>
      <c r="AW31" s="64">
        <v>0</v>
      </c>
      <c r="AX31" s="64">
        <v>0.5</v>
      </c>
      <c r="AY31" s="64">
        <v>0</v>
      </c>
      <c r="AZ31" s="64">
        <v>0</v>
      </c>
      <c r="BA31" s="61">
        <v>0</v>
      </c>
      <c r="BB31" s="61">
        <v>0.5</v>
      </c>
      <c r="BC31" s="61">
        <v>0</v>
      </c>
      <c r="BD31" s="61">
        <v>0.5</v>
      </c>
      <c r="BE31" s="61">
        <v>0.5</v>
      </c>
      <c r="BF31" s="61">
        <v>0.5</v>
      </c>
      <c r="BG31" s="64">
        <v>0.5</v>
      </c>
      <c r="BH31" s="64">
        <v>0</v>
      </c>
      <c r="BI31" s="64">
        <v>0.5</v>
      </c>
      <c r="BJ31" s="64">
        <v>0.5</v>
      </c>
      <c r="BK31" s="64">
        <v>0.5</v>
      </c>
      <c r="BL31" s="64">
        <v>0.5</v>
      </c>
      <c r="BM31" s="61">
        <v>0.5</v>
      </c>
      <c r="BN31" s="61">
        <v>0.5</v>
      </c>
      <c r="BO31" s="61">
        <v>0.5</v>
      </c>
      <c r="BP31" s="61">
        <v>0.5</v>
      </c>
      <c r="BQ31" s="61">
        <v>0.5</v>
      </c>
      <c r="BR31" s="71">
        <f t="shared" si="0"/>
        <v>34.5</v>
      </c>
      <c r="BS31" s="72">
        <v>15</v>
      </c>
      <c r="BT31" s="76">
        <f t="shared" si="1"/>
        <v>0.51879699248120303</v>
      </c>
      <c r="BU31" s="73" t="s">
        <v>352</v>
      </c>
      <c r="BV31" s="230" t="s">
        <v>808</v>
      </c>
      <c r="BW31" s="204" t="s">
        <v>538</v>
      </c>
      <c r="BX31" s="204" t="s">
        <v>462</v>
      </c>
      <c r="BY31" s="239" t="s">
        <v>346</v>
      </c>
      <c r="BZ31" s="217">
        <v>10</v>
      </c>
      <c r="CA31" s="218" t="s">
        <v>729</v>
      </c>
      <c r="CB31" s="219" t="s">
        <v>883</v>
      </c>
      <c r="CC31" s="219" t="s">
        <v>507</v>
      </c>
      <c r="CD31" s="219" t="s">
        <v>510</v>
      </c>
    </row>
    <row r="32" spans="1:82" s="13" customFormat="1" ht="18" customHeight="1" x14ac:dyDescent="0.3">
      <c r="A32" s="72" t="s">
        <v>298</v>
      </c>
      <c r="B32" s="62">
        <v>1</v>
      </c>
      <c r="C32" s="62">
        <v>1</v>
      </c>
      <c r="D32" s="62">
        <v>0</v>
      </c>
      <c r="E32" s="62">
        <v>0</v>
      </c>
      <c r="F32" s="62">
        <v>1</v>
      </c>
      <c r="G32" s="62">
        <v>0</v>
      </c>
      <c r="H32" s="62">
        <v>0</v>
      </c>
      <c r="I32" s="62">
        <v>0</v>
      </c>
      <c r="J32" s="62">
        <v>1</v>
      </c>
      <c r="K32" s="62">
        <v>0</v>
      </c>
      <c r="L32" s="62">
        <v>1</v>
      </c>
      <c r="M32" s="62">
        <v>0</v>
      </c>
      <c r="N32" s="62">
        <v>1</v>
      </c>
      <c r="O32" s="62">
        <v>0</v>
      </c>
      <c r="P32" s="62">
        <v>1</v>
      </c>
      <c r="Q32" s="62">
        <v>1</v>
      </c>
      <c r="R32" s="62">
        <v>0</v>
      </c>
      <c r="S32" s="62">
        <v>0</v>
      </c>
      <c r="T32" s="62">
        <v>0</v>
      </c>
      <c r="U32" s="62">
        <v>0</v>
      </c>
      <c r="V32" s="62">
        <v>1</v>
      </c>
      <c r="W32" s="62">
        <v>1</v>
      </c>
      <c r="X32" s="62">
        <v>0</v>
      </c>
      <c r="Y32" s="62">
        <v>1</v>
      </c>
      <c r="Z32" s="62">
        <v>0</v>
      </c>
      <c r="AA32" s="63">
        <v>0</v>
      </c>
      <c r="AB32" s="63">
        <v>2</v>
      </c>
      <c r="AC32" s="63">
        <v>0</v>
      </c>
      <c r="AD32" s="63">
        <v>0</v>
      </c>
      <c r="AE32" s="63">
        <v>0</v>
      </c>
      <c r="AF32" s="63">
        <v>0</v>
      </c>
      <c r="AG32" s="63">
        <v>2</v>
      </c>
      <c r="AH32" s="63">
        <v>2</v>
      </c>
      <c r="AI32" s="63">
        <v>0</v>
      </c>
      <c r="AJ32" s="63">
        <v>0</v>
      </c>
      <c r="AK32" s="62">
        <v>1</v>
      </c>
      <c r="AL32" s="62">
        <v>1</v>
      </c>
      <c r="AM32" s="62">
        <v>1</v>
      </c>
      <c r="AN32" s="62">
        <v>0</v>
      </c>
      <c r="AO32" s="62">
        <v>1</v>
      </c>
      <c r="AP32" s="62">
        <v>1</v>
      </c>
      <c r="AQ32" s="62">
        <v>1</v>
      </c>
      <c r="AR32" s="62">
        <v>1</v>
      </c>
      <c r="AS32" s="62">
        <v>0</v>
      </c>
      <c r="AT32" s="62">
        <v>0</v>
      </c>
      <c r="AU32" s="64">
        <v>0.5</v>
      </c>
      <c r="AV32" s="64">
        <v>0</v>
      </c>
      <c r="AW32" s="64">
        <v>0</v>
      </c>
      <c r="AX32" s="64">
        <v>0.5</v>
      </c>
      <c r="AY32" s="64">
        <v>0.5</v>
      </c>
      <c r="AZ32" s="64">
        <v>0.5</v>
      </c>
      <c r="BA32" s="61">
        <v>0.5</v>
      </c>
      <c r="BB32" s="61">
        <v>0.5</v>
      </c>
      <c r="BC32" s="61">
        <v>0.5</v>
      </c>
      <c r="BD32" s="61">
        <v>0.5</v>
      </c>
      <c r="BE32" s="61">
        <v>0.5</v>
      </c>
      <c r="BF32" s="61">
        <v>0.5</v>
      </c>
      <c r="BG32" s="64">
        <v>0.5</v>
      </c>
      <c r="BH32" s="64">
        <v>0</v>
      </c>
      <c r="BI32" s="64">
        <v>0.5</v>
      </c>
      <c r="BJ32" s="64">
        <v>0.5</v>
      </c>
      <c r="BK32" s="64">
        <v>0.5</v>
      </c>
      <c r="BL32" s="64">
        <v>0.5</v>
      </c>
      <c r="BM32" s="61">
        <v>0.5</v>
      </c>
      <c r="BN32" s="61">
        <v>0.5</v>
      </c>
      <c r="BO32" s="61">
        <v>0.5</v>
      </c>
      <c r="BP32" s="61">
        <v>0.5</v>
      </c>
      <c r="BQ32" s="61">
        <v>0.5</v>
      </c>
      <c r="BR32" s="71">
        <f t="shared" si="0"/>
        <v>34</v>
      </c>
      <c r="BS32" s="72">
        <v>16</v>
      </c>
      <c r="BT32" s="76">
        <f t="shared" si="1"/>
        <v>0.51127819548872178</v>
      </c>
      <c r="BU32" s="73" t="s">
        <v>352</v>
      </c>
      <c r="BV32" s="230" t="s">
        <v>857</v>
      </c>
      <c r="BW32" s="204" t="s">
        <v>621</v>
      </c>
      <c r="BX32" s="204" t="s">
        <v>524</v>
      </c>
      <c r="BY32" s="239" t="s">
        <v>323</v>
      </c>
      <c r="BZ32" s="217">
        <v>10</v>
      </c>
      <c r="CA32" s="218"/>
      <c r="CB32" s="204" t="s">
        <v>895</v>
      </c>
      <c r="CC32" s="204" t="s">
        <v>896</v>
      </c>
      <c r="CD32" s="204" t="s">
        <v>789</v>
      </c>
    </row>
    <row r="33" spans="1:82" s="13" customFormat="1" ht="18" customHeight="1" x14ac:dyDescent="0.3">
      <c r="A33" s="196" t="s">
        <v>254</v>
      </c>
      <c r="B33" s="196">
        <v>1</v>
      </c>
      <c r="C33" s="196">
        <v>1</v>
      </c>
      <c r="D33" s="196">
        <v>0</v>
      </c>
      <c r="E33" s="196">
        <v>1</v>
      </c>
      <c r="F33" s="196">
        <v>0</v>
      </c>
      <c r="G33" s="196">
        <v>1</v>
      </c>
      <c r="H33" s="196">
        <v>0</v>
      </c>
      <c r="I33" s="196">
        <v>1</v>
      </c>
      <c r="J33" s="196">
        <v>0</v>
      </c>
      <c r="K33" s="196">
        <v>1</v>
      </c>
      <c r="L33" s="196">
        <v>0</v>
      </c>
      <c r="M33" s="196">
        <v>0</v>
      </c>
      <c r="N33" s="196">
        <v>0</v>
      </c>
      <c r="O33" s="196">
        <v>0</v>
      </c>
      <c r="P33" s="196">
        <v>1</v>
      </c>
      <c r="Q33" s="196">
        <v>0</v>
      </c>
      <c r="R33" s="196">
        <v>1</v>
      </c>
      <c r="S33" s="196">
        <v>1</v>
      </c>
      <c r="T33" s="196">
        <v>1</v>
      </c>
      <c r="U33" s="196">
        <v>0</v>
      </c>
      <c r="V33" s="196">
        <v>0</v>
      </c>
      <c r="W33" s="196">
        <v>0</v>
      </c>
      <c r="X33" s="196">
        <v>1</v>
      </c>
      <c r="Y33" s="196">
        <v>1</v>
      </c>
      <c r="Z33" s="196">
        <v>0</v>
      </c>
      <c r="AA33" s="37">
        <v>2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G33" s="37">
        <v>2</v>
      </c>
      <c r="AH33" s="37">
        <v>0</v>
      </c>
      <c r="AI33" s="37">
        <v>2</v>
      </c>
      <c r="AJ33" s="37">
        <v>2</v>
      </c>
      <c r="AK33" s="196">
        <v>0</v>
      </c>
      <c r="AL33" s="196">
        <v>1</v>
      </c>
      <c r="AM33" s="196">
        <v>0</v>
      </c>
      <c r="AN33" s="196">
        <v>1</v>
      </c>
      <c r="AO33" s="196">
        <v>0</v>
      </c>
      <c r="AP33" s="196">
        <v>0</v>
      </c>
      <c r="AQ33" s="196">
        <v>0</v>
      </c>
      <c r="AR33" s="196">
        <v>1</v>
      </c>
      <c r="AS33" s="196">
        <v>1</v>
      </c>
      <c r="AT33" s="196">
        <v>1</v>
      </c>
      <c r="AU33" s="38">
        <v>0</v>
      </c>
      <c r="AV33" s="38">
        <v>0</v>
      </c>
      <c r="AW33" s="38">
        <v>0.5</v>
      </c>
      <c r="AX33" s="38">
        <v>0</v>
      </c>
      <c r="AY33" s="38">
        <v>0</v>
      </c>
      <c r="AZ33" s="38">
        <v>0.5</v>
      </c>
      <c r="BA33" s="39">
        <v>0.5</v>
      </c>
      <c r="BB33" s="39">
        <v>0.5</v>
      </c>
      <c r="BC33" s="39">
        <v>0.5</v>
      </c>
      <c r="BD33" s="39">
        <v>0.5</v>
      </c>
      <c r="BE33" s="39">
        <v>0.5</v>
      </c>
      <c r="BF33" s="39">
        <v>0.5</v>
      </c>
      <c r="BG33" s="38">
        <v>0.5</v>
      </c>
      <c r="BH33" s="38">
        <v>0.5</v>
      </c>
      <c r="BI33" s="38">
        <v>0.5</v>
      </c>
      <c r="BJ33" s="38">
        <v>0.5</v>
      </c>
      <c r="BK33" s="38">
        <v>0.5</v>
      </c>
      <c r="BL33" s="38">
        <v>0.5</v>
      </c>
      <c r="BM33" s="39">
        <v>0</v>
      </c>
      <c r="BN33" s="39">
        <v>0.5</v>
      </c>
      <c r="BO33" s="39">
        <v>0.5</v>
      </c>
      <c r="BP33" s="39">
        <v>0</v>
      </c>
      <c r="BQ33" s="39">
        <v>0.5</v>
      </c>
      <c r="BR33" s="39">
        <f t="shared" si="0"/>
        <v>33.5</v>
      </c>
      <c r="BS33" s="196">
        <v>17</v>
      </c>
      <c r="BT33" s="53">
        <f t="shared" si="1"/>
        <v>0.50375939849624063</v>
      </c>
      <c r="BU33" s="197" t="s">
        <v>354</v>
      </c>
      <c r="BV33" s="84" t="s">
        <v>809</v>
      </c>
      <c r="BW33" s="84" t="s">
        <v>810</v>
      </c>
      <c r="BX33" s="84" t="s">
        <v>811</v>
      </c>
      <c r="BY33" s="195" t="s">
        <v>351</v>
      </c>
      <c r="BZ33" s="198">
        <v>10</v>
      </c>
      <c r="CA33" s="106" t="s">
        <v>711</v>
      </c>
      <c r="CB33" s="107" t="s">
        <v>886</v>
      </c>
      <c r="CC33" s="107" t="s">
        <v>543</v>
      </c>
      <c r="CD33" s="107" t="s">
        <v>494</v>
      </c>
    </row>
    <row r="34" spans="1:82" s="13" customFormat="1" ht="18" customHeight="1" x14ac:dyDescent="0.3">
      <c r="A34" s="196" t="s">
        <v>255</v>
      </c>
      <c r="B34" s="196">
        <v>1</v>
      </c>
      <c r="C34" s="196">
        <v>0</v>
      </c>
      <c r="D34" s="196">
        <v>1</v>
      </c>
      <c r="E34" s="196">
        <v>0</v>
      </c>
      <c r="F34" s="196">
        <v>0</v>
      </c>
      <c r="G34" s="196">
        <v>0</v>
      </c>
      <c r="H34" s="196">
        <v>0</v>
      </c>
      <c r="I34" s="196">
        <v>1</v>
      </c>
      <c r="J34" s="196">
        <v>1</v>
      </c>
      <c r="K34" s="196">
        <v>0</v>
      </c>
      <c r="L34" s="196">
        <v>1</v>
      </c>
      <c r="M34" s="196">
        <v>1</v>
      </c>
      <c r="N34" s="196">
        <v>0</v>
      </c>
      <c r="O34" s="196">
        <v>1</v>
      </c>
      <c r="P34" s="196">
        <v>0</v>
      </c>
      <c r="Q34" s="196">
        <v>1</v>
      </c>
      <c r="R34" s="196">
        <v>0</v>
      </c>
      <c r="S34" s="196">
        <v>0</v>
      </c>
      <c r="T34" s="196">
        <v>0</v>
      </c>
      <c r="U34" s="196">
        <v>1</v>
      </c>
      <c r="V34" s="196">
        <v>0</v>
      </c>
      <c r="W34" s="196">
        <v>1</v>
      </c>
      <c r="X34" s="196">
        <v>0</v>
      </c>
      <c r="Y34" s="196">
        <v>1</v>
      </c>
      <c r="Z34" s="196">
        <v>0</v>
      </c>
      <c r="AA34" s="37">
        <v>0</v>
      </c>
      <c r="AB34" s="37">
        <v>2</v>
      </c>
      <c r="AC34" s="37">
        <v>0</v>
      </c>
      <c r="AD34" s="37">
        <v>0</v>
      </c>
      <c r="AE34" s="37">
        <v>2</v>
      </c>
      <c r="AF34" s="37">
        <v>0</v>
      </c>
      <c r="AG34" s="37">
        <v>2</v>
      </c>
      <c r="AH34" s="37">
        <v>0</v>
      </c>
      <c r="AI34" s="37">
        <v>2</v>
      </c>
      <c r="AJ34" s="37">
        <v>2</v>
      </c>
      <c r="AK34" s="196">
        <v>0</v>
      </c>
      <c r="AL34" s="196">
        <v>0</v>
      </c>
      <c r="AM34" s="196">
        <v>1</v>
      </c>
      <c r="AN34" s="196">
        <v>1</v>
      </c>
      <c r="AO34" s="196">
        <v>0</v>
      </c>
      <c r="AP34" s="196">
        <v>1</v>
      </c>
      <c r="AQ34" s="196">
        <v>0</v>
      </c>
      <c r="AR34" s="196">
        <v>1</v>
      </c>
      <c r="AS34" s="196">
        <v>0</v>
      </c>
      <c r="AT34" s="196">
        <v>0</v>
      </c>
      <c r="AU34" s="38">
        <v>0</v>
      </c>
      <c r="AV34" s="38">
        <v>0</v>
      </c>
      <c r="AW34" s="38">
        <v>0.5</v>
      </c>
      <c r="AX34" s="38">
        <v>0.5</v>
      </c>
      <c r="AY34" s="38">
        <v>0</v>
      </c>
      <c r="AZ34" s="38">
        <v>0</v>
      </c>
      <c r="BA34" s="39">
        <v>0</v>
      </c>
      <c r="BB34" s="39">
        <v>0.5</v>
      </c>
      <c r="BC34" s="241">
        <v>0</v>
      </c>
      <c r="BD34" s="39">
        <v>0.5</v>
      </c>
      <c r="BE34" s="39">
        <v>0.5</v>
      </c>
      <c r="BF34" s="39">
        <v>0.5</v>
      </c>
      <c r="BG34" s="38">
        <v>0.5</v>
      </c>
      <c r="BH34" s="38">
        <v>0.5</v>
      </c>
      <c r="BI34" s="38">
        <v>0.5</v>
      </c>
      <c r="BJ34" s="38">
        <v>0.5</v>
      </c>
      <c r="BK34" s="38">
        <v>0.5</v>
      </c>
      <c r="BL34" s="38">
        <v>0.5</v>
      </c>
      <c r="BM34" s="39">
        <v>0.5</v>
      </c>
      <c r="BN34" s="39">
        <v>0.5</v>
      </c>
      <c r="BO34" s="39">
        <v>0.5</v>
      </c>
      <c r="BP34" s="39">
        <v>0.5</v>
      </c>
      <c r="BQ34" s="39">
        <v>0.5</v>
      </c>
      <c r="BR34" s="39">
        <f t="shared" si="0"/>
        <v>33.5</v>
      </c>
      <c r="BS34" s="260">
        <v>17</v>
      </c>
      <c r="BT34" s="53">
        <f t="shared" si="1"/>
        <v>0.50375939849624063</v>
      </c>
      <c r="BU34" s="197" t="s">
        <v>354</v>
      </c>
      <c r="BV34" s="242" t="s">
        <v>812</v>
      </c>
      <c r="BW34" s="242" t="s">
        <v>617</v>
      </c>
      <c r="BX34" s="242" t="s">
        <v>524</v>
      </c>
      <c r="BY34" s="195" t="s">
        <v>356</v>
      </c>
      <c r="BZ34" s="198">
        <v>10</v>
      </c>
      <c r="CA34" s="106" t="s">
        <v>707</v>
      </c>
      <c r="CB34" s="107" t="s">
        <v>887</v>
      </c>
      <c r="CC34" s="107" t="s">
        <v>821</v>
      </c>
      <c r="CD34" s="107" t="s">
        <v>524</v>
      </c>
    </row>
    <row r="35" spans="1:82" s="13" customFormat="1" ht="18" customHeight="1" x14ac:dyDescent="0.3">
      <c r="A35" s="196" t="s">
        <v>291</v>
      </c>
      <c r="B35" s="196">
        <v>1</v>
      </c>
      <c r="C35" s="196">
        <v>0</v>
      </c>
      <c r="D35" s="196">
        <v>0</v>
      </c>
      <c r="E35" s="196">
        <v>1</v>
      </c>
      <c r="F35" s="196">
        <v>0</v>
      </c>
      <c r="G35" s="196">
        <v>0</v>
      </c>
      <c r="H35" s="196">
        <v>0</v>
      </c>
      <c r="I35" s="196">
        <v>1</v>
      </c>
      <c r="J35" s="196">
        <v>1</v>
      </c>
      <c r="K35" s="196">
        <v>0</v>
      </c>
      <c r="L35" s="196">
        <v>1</v>
      </c>
      <c r="M35" s="196">
        <v>1</v>
      </c>
      <c r="N35" s="196">
        <v>1</v>
      </c>
      <c r="O35" s="196">
        <v>1</v>
      </c>
      <c r="P35" s="196">
        <v>0</v>
      </c>
      <c r="Q35" s="196">
        <v>0</v>
      </c>
      <c r="R35" s="196">
        <v>0</v>
      </c>
      <c r="S35" s="196">
        <v>1</v>
      </c>
      <c r="T35" s="196">
        <v>0</v>
      </c>
      <c r="U35" s="196">
        <v>0</v>
      </c>
      <c r="V35" s="196">
        <v>0</v>
      </c>
      <c r="W35" s="196">
        <v>0</v>
      </c>
      <c r="X35" s="196">
        <v>1</v>
      </c>
      <c r="Y35" s="196">
        <v>1</v>
      </c>
      <c r="Z35" s="196">
        <v>0</v>
      </c>
      <c r="AA35" s="37">
        <v>2</v>
      </c>
      <c r="AB35" s="37">
        <v>0</v>
      </c>
      <c r="AC35" s="37">
        <v>0</v>
      </c>
      <c r="AD35" s="37">
        <v>0</v>
      </c>
      <c r="AE35" s="37">
        <v>0</v>
      </c>
      <c r="AF35" s="37">
        <v>2</v>
      </c>
      <c r="AG35" s="37">
        <v>2</v>
      </c>
      <c r="AH35" s="37">
        <v>2</v>
      </c>
      <c r="AI35" s="37">
        <v>2</v>
      </c>
      <c r="AJ35" s="37">
        <v>2</v>
      </c>
      <c r="AK35" s="196">
        <v>0</v>
      </c>
      <c r="AL35" s="196">
        <v>1</v>
      </c>
      <c r="AM35" s="196">
        <v>1</v>
      </c>
      <c r="AN35" s="196">
        <v>0</v>
      </c>
      <c r="AO35" s="196">
        <v>1</v>
      </c>
      <c r="AP35" s="196">
        <v>0</v>
      </c>
      <c r="AQ35" s="196">
        <v>0</v>
      </c>
      <c r="AR35" s="196">
        <v>1</v>
      </c>
      <c r="AS35" s="196">
        <v>1</v>
      </c>
      <c r="AT35" s="196">
        <v>0</v>
      </c>
      <c r="AU35" s="38">
        <v>0</v>
      </c>
      <c r="AV35" s="38">
        <v>0</v>
      </c>
      <c r="AW35" s="38">
        <v>0</v>
      </c>
      <c r="AX35" s="38">
        <v>0.5</v>
      </c>
      <c r="AY35" s="38">
        <v>0.5</v>
      </c>
      <c r="AZ35" s="38">
        <v>0.5</v>
      </c>
      <c r="BA35" s="39">
        <v>0</v>
      </c>
      <c r="BB35" s="39">
        <v>0</v>
      </c>
      <c r="BC35" s="39">
        <v>0</v>
      </c>
      <c r="BD35" s="39">
        <v>0</v>
      </c>
      <c r="BE35" s="39">
        <v>0</v>
      </c>
      <c r="BF35" s="39">
        <v>0</v>
      </c>
      <c r="BG35" s="38">
        <v>0</v>
      </c>
      <c r="BH35" s="38">
        <v>0.5</v>
      </c>
      <c r="BI35" s="38">
        <v>0.5</v>
      </c>
      <c r="BJ35" s="38">
        <v>0.5</v>
      </c>
      <c r="BK35" s="38">
        <v>0.5</v>
      </c>
      <c r="BL35" s="38">
        <v>0.5</v>
      </c>
      <c r="BM35" s="39">
        <v>0</v>
      </c>
      <c r="BN35" s="39">
        <v>0.5</v>
      </c>
      <c r="BO35" s="39">
        <v>0.5</v>
      </c>
      <c r="BP35" s="39">
        <v>0</v>
      </c>
      <c r="BQ35" s="39">
        <v>0.5</v>
      </c>
      <c r="BR35" s="39">
        <f t="shared" si="0"/>
        <v>33.5</v>
      </c>
      <c r="BS35" s="260">
        <v>17</v>
      </c>
      <c r="BT35" s="53">
        <f t="shared" si="1"/>
        <v>0.50375939849624063</v>
      </c>
      <c r="BU35" s="197" t="s">
        <v>354</v>
      </c>
      <c r="BV35" s="243" t="s">
        <v>848</v>
      </c>
      <c r="BW35" s="243" t="s">
        <v>507</v>
      </c>
      <c r="BX35" s="243" t="s">
        <v>529</v>
      </c>
      <c r="BY35" s="195" t="s">
        <v>357</v>
      </c>
      <c r="BZ35" s="198">
        <v>10</v>
      </c>
      <c r="CA35" s="106" t="s">
        <v>700</v>
      </c>
      <c r="CB35" s="116" t="s">
        <v>893</v>
      </c>
      <c r="CC35" s="116" t="s">
        <v>894</v>
      </c>
      <c r="CD35" s="116" t="s">
        <v>710</v>
      </c>
    </row>
    <row r="36" spans="1:82" s="13" customFormat="1" ht="18" customHeight="1" x14ac:dyDescent="0.3">
      <c r="A36" s="196" t="s">
        <v>289</v>
      </c>
      <c r="B36" s="196">
        <v>1</v>
      </c>
      <c r="C36" s="196">
        <v>0</v>
      </c>
      <c r="D36" s="196">
        <v>0</v>
      </c>
      <c r="E36" s="196">
        <v>1</v>
      </c>
      <c r="F36" s="196">
        <v>0</v>
      </c>
      <c r="G36" s="196">
        <v>1</v>
      </c>
      <c r="H36" s="196">
        <v>0</v>
      </c>
      <c r="I36" s="196">
        <v>1</v>
      </c>
      <c r="J36" s="196">
        <v>0</v>
      </c>
      <c r="K36" s="196">
        <v>0</v>
      </c>
      <c r="L36" s="196">
        <v>1</v>
      </c>
      <c r="M36" s="196">
        <v>0</v>
      </c>
      <c r="N36" s="196">
        <v>0</v>
      </c>
      <c r="O36" s="196">
        <v>0</v>
      </c>
      <c r="P36" s="196">
        <v>1</v>
      </c>
      <c r="Q36" s="196">
        <v>1</v>
      </c>
      <c r="R36" s="196">
        <v>0</v>
      </c>
      <c r="S36" s="196">
        <v>0</v>
      </c>
      <c r="T36" s="196">
        <v>1</v>
      </c>
      <c r="U36" s="196">
        <v>0</v>
      </c>
      <c r="V36" s="196">
        <v>1</v>
      </c>
      <c r="W36" s="196">
        <v>1</v>
      </c>
      <c r="X36" s="196">
        <v>1</v>
      </c>
      <c r="Y36" s="196">
        <v>1</v>
      </c>
      <c r="Z36" s="196">
        <v>1</v>
      </c>
      <c r="AA36" s="37">
        <v>0</v>
      </c>
      <c r="AB36" s="37">
        <v>2</v>
      </c>
      <c r="AC36" s="37">
        <v>0</v>
      </c>
      <c r="AD36" s="37">
        <v>0</v>
      </c>
      <c r="AE36" s="37">
        <v>2</v>
      </c>
      <c r="AF36" s="37">
        <v>0</v>
      </c>
      <c r="AG36" s="37">
        <v>2</v>
      </c>
      <c r="AH36" s="37">
        <v>2</v>
      </c>
      <c r="AI36" s="37">
        <v>2</v>
      </c>
      <c r="AJ36" s="37">
        <v>0</v>
      </c>
      <c r="AK36" s="196">
        <v>1</v>
      </c>
      <c r="AL36" s="196" t="s">
        <v>290</v>
      </c>
      <c r="AM36" s="196">
        <v>0</v>
      </c>
      <c r="AN36" s="196">
        <v>0</v>
      </c>
      <c r="AO36" s="196">
        <v>0</v>
      </c>
      <c r="AP36" s="196">
        <v>1</v>
      </c>
      <c r="AQ36" s="196">
        <v>1</v>
      </c>
      <c r="AR36" s="196">
        <v>1</v>
      </c>
      <c r="AS36" s="196">
        <v>0</v>
      </c>
      <c r="AT36" s="196">
        <v>1</v>
      </c>
      <c r="AU36" s="38">
        <v>0.5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9">
        <v>0</v>
      </c>
      <c r="BB36" s="39">
        <v>0.5</v>
      </c>
      <c r="BC36" s="39">
        <v>0</v>
      </c>
      <c r="BD36" s="39">
        <v>0</v>
      </c>
      <c r="BE36" s="39">
        <v>0</v>
      </c>
      <c r="BF36" s="39">
        <v>0</v>
      </c>
      <c r="BG36" s="38">
        <v>0.5</v>
      </c>
      <c r="BH36" s="38">
        <v>0</v>
      </c>
      <c r="BI36" s="38">
        <v>0</v>
      </c>
      <c r="BJ36" s="38">
        <v>0.5</v>
      </c>
      <c r="BK36" s="38">
        <v>0</v>
      </c>
      <c r="BL36" s="38">
        <v>0.5</v>
      </c>
      <c r="BM36" s="39">
        <v>0.5</v>
      </c>
      <c r="BN36" s="39">
        <v>0.5</v>
      </c>
      <c r="BO36" s="39">
        <v>0.5</v>
      </c>
      <c r="BP36" s="39">
        <v>0.5</v>
      </c>
      <c r="BQ36" s="39">
        <v>0.5</v>
      </c>
      <c r="BR36" s="39">
        <f t="shared" si="0"/>
        <v>33</v>
      </c>
      <c r="BS36" s="196">
        <v>18</v>
      </c>
      <c r="BT36" s="53">
        <f t="shared" si="1"/>
        <v>0.49624060150375937</v>
      </c>
      <c r="BU36" s="197" t="s">
        <v>354</v>
      </c>
      <c r="BV36" s="96" t="s">
        <v>849</v>
      </c>
      <c r="BW36" s="96" t="s">
        <v>480</v>
      </c>
      <c r="BX36" s="96" t="s">
        <v>491</v>
      </c>
      <c r="BY36" s="195" t="s">
        <v>330</v>
      </c>
      <c r="BZ36" s="198">
        <v>10</v>
      </c>
      <c r="CA36" s="106" t="s">
        <v>707</v>
      </c>
      <c r="CB36" s="116" t="s">
        <v>877</v>
      </c>
      <c r="CC36" s="116" t="s">
        <v>507</v>
      </c>
      <c r="CD36" s="116" t="s">
        <v>551</v>
      </c>
    </row>
    <row r="37" spans="1:82" s="13" customFormat="1" ht="18" customHeight="1" x14ac:dyDescent="0.3">
      <c r="A37" s="196" t="s">
        <v>256</v>
      </c>
      <c r="B37" s="196">
        <v>1</v>
      </c>
      <c r="C37" s="196">
        <v>1</v>
      </c>
      <c r="D37" s="196">
        <v>0</v>
      </c>
      <c r="E37" s="196">
        <v>1</v>
      </c>
      <c r="F37" s="196">
        <v>0</v>
      </c>
      <c r="G37" s="196">
        <v>0</v>
      </c>
      <c r="H37" s="196">
        <v>1</v>
      </c>
      <c r="I37" s="196">
        <v>0</v>
      </c>
      <c r="J37" s="196">
        <v>0</v>
      </c>
      <c r="K37" s="196">
        <v>0</v>
      </c>
      <c r="L37" s="196">
        <v>0</v>
      </c>
      <c r="M37" s="196">
        <v>0</v>
      </c>
      <c r="N37" s="196">
        <v>1</v>
      </c>
      <c r="O37" s="196">
        <v>0</v>
      </c>
      <c r="P37" s="196">
        <v>1</v>
      </c>
      <c r="Q37" s="196">
        <v>0</v>
      </c>
      <c r="R37" s="196">
        <v>0</v>
      </c>
      <c r="S37" s="196">
        <v>1</v>
      </c>
      <c r="T37" s="196">
        <v>1</v>
      </c>
      <c r="U37" s="196">
        <v>1</v>
      </c>
      <c r="V37" s="196">
        <v>0</v>
      </c>
      <c r="W37" s="196">
        <v>1</v>
      </c>
      <c r="X37" s="196">
        <v>1</v>
      </c>
      <c r="Y37" s="196">
        <v>1</v>
      </c>
      <c r="Z37" s="196">
        <v>0</v>
      </c>
      <c r="AA37" s="37">
        <v>0</v>
      </c>
      <c r="AB37" s="37">
        <v>2</v>
      </c>
      <c r="AC37" s="37">
        <v>0</v>
      </c>
      <c r="AD37" s="37">
        <v>2</v>
      </c>
      <c r="AE37" s="37">
        <v>0</v>
      </c>
      <c r="AF37" s="37">
        <v>0</v>
      </c>
      <c r="AG37" s="37">
        <v>2</v>
      </c>
      <c r="AH37" s="37">
        <v>0</v>
      </c>
      <c r="AI37" s="37">
        <v>2</v>
      </c>
      <c r="AJ37" s="37">
        <v>0</v>
      </c>
      <c r="AK37" s="196">
        <v>0</v>
      </c>
      <c r="AL37" s="196">
        <v>0</v>
      </c>
      <c r="AM37" s="196">
        <v>0</v>
      </c>
      <c r="AN37" s="196">
        <v>1</v>
      </c>
      <c r="AO37" s="196">
        <v>0</v>
      </c>
      <c r="AP37" s="196">
        <v>0</v>
      </c>
      <c r="AQ37" s="196">
        <v>1</v>
      </c>
      <c r="AR37" s="196">
        <v>1</v>
      </c>
      <c r="AS37" s="196">
        <v>0</v>
      </c>
      <c r="AT37" s="196">
        <v>1</v>
      </c>
      <c r="AU37" s="38">
        <v>0</v>
      </c>
      <c r="AV37" s="38">
        <v>0.5</v>
      </c>
      <c r="AW37" s="38">
        <v>0</v>
      </c>
      <c r="AX37" s="38">
        <v>0</v>
      </c>
      <c r="AY37" s="38">
        <v>0.5</v>
      </c>
      <c r="AZ37" s="38">
        <v>0</v>
      </c>
      <c r="BA37" s="39">
        <v>0.5</v>
      </c>
      <c r="BB37" s="39">
        <v>0.5</v>
      </c>
      <c r="BC37" s="39">
        <v>0.5</v>
      </c>
      <c r="BD37" s="39">
        <v>0.5</v>
      </c>
      <c r="BE37" s="39">
        <v>0.5</v>
      </c>
      <c r="BF37" s="39">
        <v>0.5</v>
      </c>
      <c r="BG37" s="38">
        <v>0.5</v>
      </c>
      <c r="BH37" s="38">
        <v>0</v>
      </c>
      <c r="BI37" s="38">
        <v>0.5</v>
      </c>
      <c r="BJ37" s="38">
        <v>0.5</v>
      </c>
      <c r="BK37" s="38">
        <v>0</v>
      </c>
      <c r="BL37" s="38">
        <v>0.5</v>
      </c>
      <c r="BM37" s="39">
        <v>0.5</v>
      </c>
      <c r="BN37" s="39">
        <v>0.5</v>
      </c>
      <c r="BO37" s="39">
        <v>0.5</v>
      </c>
      <c r="BP37" s="39">
        <v>0.5</v>
      </c>
      <c r="BQ37" s="39">
        <v>0.5</v>
      </c>
      <c r="BR37" s="39">
        <f t="shared" si="0"/>
        <v>32.5</v>
      </c>
      <c r="BS37" s="260">
        <v>19</v>
      </c>
      <c r="BT37" s="53">
        <f t="shared" si="1"/>
        <v>0.48872180451127817</v>
      </c>
      <c r="BU37" s="197" t="s">
        <v>354</v>
      </c>
      <c r="BV37" s="240" t="s">
        <v>813</v>
      </c>
      <c r="BW37" s="240" t="s">
        <v>480</v>
      </c>
      <c r="BX37" s="240" t="s">
        <v>491</v>
      </c>
      <c r="BY37" s="195" t="s">
        <v>347</v>
      </c>
      <c r="BZ37" s="198">
        <v>10</v>
      </c>
      <c r="CA37" s="106" t="s">
        <v>707</v>
      </c>
      <c r="CB37" s="107" t="s">
        <v>888</v>
      </c>
      <c r="CC37" s="107" t="s">
        <v>621</v>
      </c>
      <c r="CD37" s="107" t="s">
        <v>491</v>
      </c>
    </row>
    <row r="38" spans="1:82" s="13" customFormat="1" ht="18" customHeight="1" x14ac:dyDescent="0.3">
      <c r="A38" s="196" t="s">
        <v>258</v>
      </c>
      <c r="B38" s="196">
        <v>1</v>
      </c>
      <c r="C38" s="196">
        <v>1</v>
      </c>
      <c r="D38" s="196">
        <v>0</v>
      </c>
      <c r="E38" s="196">
        <v>0</v>
      </c>
      <c r="F38" s="196">
        <v>1</v>
      </c>
      <c r="G38" s="196">
        <v>0</v>
      </c>
      <c r="H38" s="196">
        <v>0</v>
      </c>
      <c r="I38" s="196">
        <v>0</v>
      </c>
      <c r="J38" s="196">
        <v>1</v>
      </c>
      <c r="K38" s="196">
        <v>0</v>
      </c>
      <c r="L38" s="196">
        <v>0</v>
      </c>
      <c r="M38" s="196">
        <v>0</v>
      </c>
      <c r="N38" s="196">
        <v>0</v>
      </c>
      <c r="O38" s="196">
        <v>0</v>
      </c>
      <c r="P38" s="196">
        <v>1</v>
      </c>
      <c r="Q38" s="196">
        <v>0</v>
      </c>
      <c r="R38" s="196">
        <v>1</v>
      </c>
      <c r="S38" s="196">
        <v>1</v>
      </c>
      <c r="T38" s="196">
        <v>0</v>
      </c>
      <c r="U38" s="196">
        <v>1</v>
      </c>
      <c r="V38" s="196">
        <v>1</v>
      </c>
      <c r="W38" s="196">
        <v>0</v>
      </c>
      <c r="X38" s="196">
        <v>1</v>
      </c>
      <c r="Y38" s="196">
        <v>1</v>
      </c>
      <c r="Z38" s="196">
        <v>0</v>
      </c>
      <c r="AA38" s="37">
        <v>2</v>
      </c>
      <c r="AB38" s="37">
        <v>0</v>
      </c>
      <c r="AC38" s="37">
        <v>2</v>
      </c>
      <c r="AD38" s="37">
        <v>0</v>
      </c>
      <c r="AE38" s="37">
        <v>0</v>
      </c>
      <c r="AF38" s="37">
        <v>0</v>
      </c>
      <c r="AG38" s="37">
        <v>2</v>
      </c>
      <c r="AH38" s="37">
        <v>0</v>
      </c>
      <c r="AI38" s="37">
        <v>2</v>
      </c>
      <c r="AJ38" s="37">
        <v>2</v>
      </c>
      <c r="AK38" s="196">
        <v>1</v>
      </c>
      <c r="AL38" s="196">
        <v>0</v>
      </c>
      <c r="AM38" s="196">
        <v>1</v>
      </c>
      <c r="AN38" s="196">
        <v>0</v>
      </c>
      <c r="AO38" s="196">
        <v>1</v>
      </c>
      <c r="AP38" s="196">
        <v>1</v>
      </c>
      <c r="AQ38" s="196">
        <v>1</v>
      </c>
      <c r="AR38" s="196">
        <v>1</v>
      </c>
      <c r="AS38" s="196">
        <v>0</v>
      </c>
      <c r="AT38" s="196">
        <v>1</v>
      </c>
      <c r="AU38" s="38">
        <v>0</v>
      </c>
      <c r="AV38" s="38">
        <v>0</v>
      </c>
      <c r="AW38" s="38">
        <v>0.5</v>
      </c>
      <c r="AX38" s="38">
        <v>0.5</v>
      </c>
      <c r="AY38" s="38">
        <v>0</v>
      </c>
      <c r="AZ38" s="38">
        <v>0</v>
      </c>
      <c r="BA38" s="39">
        <v>0</v>
      </c>
      <c r="BB38" s="39">
        <v>0.5</v>
      </c>
      <c r="BC38" s="39">
        <v>0</v>
      </c>
      <c r="BD38" s="39">
        <v>0.5</v>
      </c>
      <c r="BE38" s="39">
        <v>0</v>
      </c>
      <c r="BF38" s="39">
        <v>0</v>
      </c>
      <c r="BG38" s="38">
        <v>0</v>
      </c>
      <c r="BH38" s="38">
        <v>0.5</v>
      </c>
      <c r="BI38" s="38">
        <v>0.5</v>
      </c>
      <c r="BJ38" s="38">
        <v>0</v>
      </c>
      <c r="BK38" s="38">
        <v>0</v>
      </c>
      <c r="BL38" s="38">
        <v>0</v>
      </c>
      <c r="BM38" s="39">
        <v>0</v>
      </c>
      <c r="BN38" s="39">
        <v>0.5</v>
      </c>
      <c r="BO38" s="39">
        <v>0.5</v>
      </c>
      <c r="BP38" s="39">
        <v>0</v>
      </c>
      <c r="BQ38" s="39">
        <v>0.5</v>
      </c>
      <c r="BR38" s="39">
        <f t="shared" si="0"/>
        <v>32.5</v>
      </c>
      <c r="BS38" s="260">
        <v>19</v>
      </c>
      <c r="BT38" s="53">
        <f t="shared" si="1"/>
        <v>0.48872180451127817</v>
      </c>
      <c r="BU38" s="197" t="s">
        <v>354</v>
      </c>
      <c r="BV38" s="96" t="s">
        <v>814</v>
      </c>
      <c r="BW38" s="96" t="s">
        <v>720</v>
      </c>
      <c r="BX38" s="96" t="s">
        <v>582</v>
      </c>
      <c r="BY38" s="195" t="s">
        <v>338</v>
      </c>
      <c r="BZ38" s="198">
        <v>10</v>
      </c>
      <c r="CA38" s="106" t="s">
        <v>725</v>
      </c>
      <c r="CB38" s="116" t="s">
        <v>704</v>
      </c>
      <c r="CC38" s="116" t="s">
        <v>705</v>
      </c>
      <c r="CD38" s="116" t="s">
        <v>706</v>
      </c>
    </row>
    <row r="39" spans="1:82" s="13" customFormat="1" ht="18" customHeight="1" x14ac:dyDescent="0.3">
      <c r="A39" s="196" t="s">
        <v>257</v>
      </c>
      <c r="B39" s="196">
        <v>0</v>
      </c>
      <c r="C39" s="196">
        <v>1</v>
      </c>
      <c r="D39" s="196">
        <v>0</v>
      </c>
      <c r="E39" s="196">
        <v>1</v>
      </c>
      <c r="F39" s="196">
        <v>0</v>
      </c>
      <c r="G39" s="196">
        <v>0</v>
      </c>
      <c r="H39" s="196">
        <v>1</v>
      </c>
      <c r="I39" s="196">
        <v>0</v>
      </c>
      <c r="J39" s="196">
        <v>1</v>
      </c>
      <c r="K39" s="196">
        <v>0</v>
      </c>
      <c r="L39" s="196">
        <v>0</v>
      </c>
      <c r="M39" s="196">
        <v>0</v>
      </c>
      <c r="N39" s="196">
        <v>0</v>
      </c>
      <c r="O39" s="196">
        <v>0</v>
      </c>
      <c r="P39" s="196">
        <v>1</v>
      </c>
      <c r="Q39" s="196">
        <v>1</v>
      </c>
      <c r="R39" s="196">
        <v>0</v>
      </c>
      <c r="S39" s="196">
        <v>1</v>
      </c>
      <c r="T39" s="196">
        <v>1</v>
      </c>
      <c r="U39" s="196">
        <v>0</v>
      </c>
      <c r="V39" s="196">
        <v>0</v>
      </c>
      <c r="W39" s="196">
        <v>0</v>
      </c>
      <c r="X39" s="196">
        <v>1</v>
      </c>
      <c r="Y39" s="196">
        <v>0</v>
      </c>
      <c r="Z39" s="196">
        <v>0</v>
      </c>
      <c r="AA39" s="37">
        <v>2</v>
      </c>
      <c r="AB39" s="37">
        <v>2</v>
      </c>
      <c r="AC39" s="37">
        <v>0</v>
      </c>
      <c r="AD39" s="37">
        <v>0</v>
      </c>
      <c r="AE39" s="37">
        <v>2</v>
      </c>
      <c r="AF39" s="37">
        <v>0</v>
      </c>
      <c r="AG39" s="37">
        <v>2</v>
      </c>
      <c r="AH39" s="37">
        <v>0</v>
      </c>
      <c r="AI39" s="37">
        <v>2</v>
      </c>
      <c r="AJ39" s="37">
        <v>0</v>
      </c>
      <c r="AK39" s="196">
        <v>1</v>
      </c>
      <c r="AL39" s="196">
        <v>1</v>
      </c>
      <c r="AM39" s="196">
        <v>0</v>
      </c>
      <c r="AN39" s="196">
        <v>1</v>
      </c>
      <c r="AO39" s="196">
        <v>1</v>
      </c>
      <c r="AP39" s="196">
        <v>1</v>
      </c>
      <c r="AQ39" s="196">
        <v>0</v>
      </c>
      <c r="AR39" s="196">
        <v>1</v>
      </c>
      <c r="AS39" s="196">
        <v>0</v>
      </c>
      <c r="AT39" s="196">
        <v>0</v>
      </c>
      <c r="AU39" s="38">
        <v>0</v>
      </c>
      <c r="AV39" s="38">
        <v>0.5</v>
      </c>
      <c r="AW39" s="38">
        <v>0</v>
      </c>
      <c r="AX39" s="38">
        <v>0.5</v>
      </c>
      <c r="AY39" s="38">
        <v>0.5</v>
      </c>
      <c r="AZ39" s="38">
        <v>0</v>
      </c>
      <c r="BA39" s="39">
        <v>0.5</v>
      </c>
      <c r="BB39" s="39">
        <v>0.5</v>
      </c>
      <c r="BC39" s="39">
        <v>0.5</v>
      </c>
      <c r="BD39" s="39">
        <v>0.5</v>
      </c>
      <c r="BE39" s="39">
        <v>0.5</v>
      </c>
      <c r="BF39" s="39">
        <v>0.5</v>
      </c>
      <c r="BG39" s="38">
        <v>0</v>
      </c>
      <c r="BH39" s="38">
        <v>0.5</v>
      </c>
      <c r="BI39" s="38">
        <v>0.5</v>
      </c>
      <c r="BJ39" s="38">
        <v>0</v>
      </c>
      <c r="BK39" s="38">
        <v>0.5</v>
      </c>
      <c r="BL39" s="38">
        <v>0</v>
      </c>
      <c r="BM39" s="39">
        <v>0.5</v>
      </c>
      <c r="BN39" s="39">
        <v>0.5</v>
      </c>
      <c r="BO39" s="39">
        <v>0</v>
      </c>
      <c r="BP39" s="39">
        <v>0</v>
      </c>
      <c r="BQ39" s="39">
        <v>0.5</v>
      </c>
      <c r="BR39" s="39">
        <f t="shared" si="0"/>
        <v>32.5</v>
      </c>
      <c r="BS39" s="260">
        <v>19</v>
      </c>
      <c r="BT39" s="53">
        <f t="shared" si="1"/>
        <v>0.48872180451127817</v>
      </c>
      <c r="BU39" s="197" t="s">
        <v>354</v>
      </c>
      <c r="BV39" s="84" t="s">
        <v>815</v>
      </c>
      <c r="BW39" s="84" t="s">
        <v>546</v>
      </c>
      <c r="BX39" s="84" t="s">
        <v>796</v>
      </c>
      <c r="BY39" s="195" t="s">
        <v>345</v>
      </c>
      <c r="BZ39" s="198">
        <v>10</v>
      </c>
      <c r="CA39" s="106" t="s">
        <v>889</v>
      </c>
      <c r="CB39" s="84" t="s">
        <v>714</v>
      </c>
      <c r="CC39" s="84" t="s">
        <v>568</v>
      </c>
      <c r="CD39" s="84" t="s">
        <v>494</v>
      </c>
    </row>
    <row r="40" spans="1:82" s="13" customFormat="1" ht="18" customHeight="1" x14ac:dyDescent="0.3">
      <c r="A40" s="196" t="s">
        <v>294</v>
      </c>
      <c r="B40" s="196">
        <v>1</v>
      </c>
      <c r="C40" s="196">
        <v>1</v>
      </c>
      <c r="D40" s="196">
        <v>0</v>
      </c>
      <c r="E40" s="196">
        <v>1</v>
      </c>
      <c r="F40" s="196">
        <v>0</v>
      </c>
      <c r="G40" s="196">
        <v>0</v>
      </c>
      <c r="H40" s="196">
        <v>0</v>
      </c>
      <c r="I40" s="196">
        <v>1</v>
      </c>
      <c r="J40" s="196">
        <v>0</v>
      </c>
      <c r="K40" s="196">
        <v>0</v>
      </c>
      <c r="L40" s="196">
        <v>1</v>
      </c>
      <c r="M40" s="196">
        <v>0</v>
      </c>
      <c r="N40" s="196">
        <v>0</v>
      </c>
      <c r="O40" s="196">
        <v>0</v>
      </c>
      <c r="P40" s="196">
        <v>1</v>
      </c>
      <c r="Q40" s="196">
        <v>1</v>
      </c>
      <c r="R40" s="196">
        <v>1</v>
      </c>
      <c r="S40" s="196">
        <v>0</v>
      </c>
      <c r="T40" s="196">
        <v>0</v>
      </c>
      <c r="U40" s="196">
        <v>0</v>
      </c>
      <c r="V40" s="196">
        <v>0</v>
      </c>
      <c r="W40" s="196">
        <v>1</v>
      </c>
      <c r="X40" s="196">
        <v>1</v>
      </c>
      <c r="Y40" s="196">
        <v>1</v>
      </c>
      <c r="Z40" s="196">
        <v>0</v>
      </c>
      <c r="AA40" s="37">
        <v>2</v>
      </c>
      <c r="AB40" s="37">
        <v>2</v>
      </c>
      <c r="AC40" s="37">
        <v>0</v>
      </c>
      <c r="AD40" s="37">
        <v>0</v>
      </c>
      <c r="AE40" s="37">
        <v>0</v>
      </c>
      <c r="AF40" s="37">
        <v>0</v>
      </c>
      <c r="AG40" s="37">
        <v>0</v>
      </c>
      <c r="AH40" s="37">
        <v>2</v>
      </c>
      <c r="AI40" s="37">
        <v>2</v>
      </c>
      <c r="AJ40" s="37">
        <v>2</v>
      </c>
      <c r="AK40" s="196">
        <v>1</v>
      </c>
      <c r="AL40" s="196">
        <v>1</v>
      </c>
      <c r="AM40" s="196">
        <v>0</v>
      </c>
      <c r="AN40" s="196">
        <v>1</v>
      </c>
      <c r="AO40" s="196">
        <v>0</v>
      </c>
      <c r="AP40" s="196">
        <v>0</v>
      </c>
      <c r="AQ40" s="196">
        <v>1</v>
      </c>
      <c r="AR40" s="196">
        <v>1</v>
      </c>
      <c r="AS40" s="196">
        <v>1</v>
      </c>
      <c r="AT40" s="196">
        <v>0</v>
      </c>
      <c r="AU40" s="38">
        <v>0</v>
      </c>
      <c r="AV40" s="38">
        <v>0</v>
      </c>
      <c r="AW40" s="38">
        <v>0</v>
      </c>
      <c r="AX40" s="38">
        <v>0.5</v>
      </c>
      <c r="AY40" s="38">
        <v>0</v>
      </c>
      <c r="AZ40" s="38">
        <v>0</v>
      </c>
      <c r="BA40" s="39">
        <v>0</v>
      </c>
      <c r="BB40" s="39">
        <v>0.5</v>
      </c>
      <c r="BC40" s="39">
        <v>0</v>
      </c>
      <c r="BD40" s="39">
        <v>0.5</v>
      </c>
      <c r="BE40" s="39">
        <v>0.5</v>
      </c>
      <c r="BF40" s="39">
        <v>0.5</v>
      </c>
      <c r="BG40" s="38">
        <v>0.5</v>
      </c>
      <c r="BH40" s="38">
        <v>0</v>
      </c>
      <c r="BI40" s="38">
        <v>0</v>
      </c>
      <c r="BJ40" s="38">
        <v>0</v>
      </c>
      <c r="BK40" s="38">
        <v>0.5</v>
      </c>
      <c r="BL40" s="38">
        <v>0.5</v>
      </c>
      <c r="BM40" s="39">
        <v>0</v>
      </c>
      <c r="BN40" s="39">
        <v>0.5</v>
      </c>
      <c r="BO40" s="39">
        <v>0.5</v>
      </c>
      <c r="BP40" s="39">
        <v>0</v>
      </c>
      <c r="BQ40" s="39">
        <v>0</v>
      </c>
      <c r="BR40" s="39">
        <f t="shared" si="0"/>
        <v>32</v>
      </c>
      <c r="BS40" s="196">
        <v>20</v>
      </c>
      <c r="BT40" s="53">
        <f t="shared" si="1"/>
        <v>0.48120300751879697</v>
      </c>
      <c r="BU40" s="197" t="s">
        <v>354</v>
      </c>
      <c r="BV40" s="238" t="s">
        <v>851</v>
      </c>
      <c r="BW40" s="96" t="s">
        <v>852</v>
      </c>
      <c r="BX40" s="96" t="s">
        <v>524</v>
      </c>
      <c r="BY40" s="195" t="s">
        <v>331</v>
      </c>
      <c r="BZ40" s="198">
        <v>10</v>
      </c>
      <c r="CA40" s="106">
        <v>1</v>
      </c>
      <c r="CB40" s="116" t="s">
        <v>897</v>
      </c>
      <c r="CC40" s="116"/>
      <c r="CD40" s="116"/>
    </row>
    <row r="41" spans="1:82" s="13" customFormat="1" ht="18" customHeight="1" x14ac:dyDescent="0.3">
      <c r="A41" s="196" t="s">
        <v>260</v>
      </c>
      <c r="B41" s="196">
        <v>0</v>
      </c>
      <c r="C41" s="196">
        <v>1</v>
      </c>
      <c r="D41" s="196">
        <v>0</v>
      </c>
      <c r="E41" s="196">
        <v>1</v>
      </c>
      <c r="F41" s="196">
        <v>0</v>
      </c>
      <c r="G41" s="196">
        <v>1</v>
      </c>
      <c r="H41" s="196">
        <v>0</v>
      </c>
      <c r="I41" s="196">
        <v>0</v>
      </c>
      <c r="J41" s="196">
        <v>0</v>
      </c>
      <c r="K41" s="196">
        <v>1</v>
      </c>
      <c r="L41" s="196">
        <v>0</v>
      </c>
      <c r="M41" s="196">
        <v>1</v>
      </c>
      <c r="N41" s="196">
        <v>0</v>
      </c>
      <c r="O41" s="196">
        <v>0</v>
      </c>
      <c r="P41" s="196">
        <v>1</v>
      </c>
      <c r="Q41" s="196">
        <v>1</v>
      </c>
      <c r="R41" s="196">
        <v>0</v>
      </c>
      <c r="S41" s="196">
        <v>0</v>
      </c>
      <c r="T41" s="196">
        <v>0</v>
      </c>
      <c r="U41" s="196">
        <v>1</v>
      </c>
      <c r="V41" s="196">
        <v>0</v>
      </c>
      <c r="W41" s="196">
        <v>0</v>
      </c>
      <c r="X41" s="196">
        <v>1</v>
      </c>
      <c r="Y41" s="196">
        <v>0</v>
      </c>
      <c r="Z41" s="196">
        <v>1</v>
      </c>
      <c r="AA41" s="37">
        <v>2</v>
      </c>
      <c r="AB41" s="37">
        <v>0</v>
      </c>
      <c r="AC41" s="37">
        <v>0</v>
      </c>
      <c r="AD41" s="37">
        <v>2</v>
      </c>
      <c r="AE41" s="37">
        <v>0</v>
      </c>
      <c r="AF41" s="37">
        <v>2</v>
      </c>
      <c r="AG41" s="37">
        <v>0</v>
      </c>
      <c r="AH41" s="37">
        <v>2</v>
      </c>
      <c r="AI41" s="37">
        <v>2</v>
      </c>
      <c r="AJ41" s="37">
        <v>0</v>
      </c>
      <c r="AK41" s="196">
        <v>1</v>
      </c>
      <c r="AL41" s="196">
        <v>1</v>
      </c>
      <c r="AM41" s="196">
        <v>1</v>
      </c>
      <c r="AN41" s="196">
        <v>1</v>
      </c>
      <c r="AO41" s="196">
        <v>0</v>
      </c>
      <c r="AP41" s="196">
        <v>1</v>
      </c>
      <c r="AQ41" s="196">
        <v>0</v>
      </c>
      <c r="AR41" s="196">
        <v>1</v>
      </c>
      <c r="AS41" s="196">
        <v>0</v>
      </c>
      <c r="AT41" s="196">
        <v>0</v>
      </c>
      <c r="AU41" s="38">
        <v>0.5</v>
      </c>
      <c r="AV41" s="38">
        <v>0</v>
      </c>
      <c r="AW41" s="38">
        <v>0</v>
      </c>
      <c r="AX41" s="38">
        <v>0.5</v>
      </c>
      <c r="AY41" s="38">
        <v>0.5</v>
      </c>
      <c r="AZ41" s="38">
        <v>0</v>
      </c>
      <c r="BA41" s="39">
        <v>0</v>
      </c>
      <c r="BB41" s="39">
        <v>0.5</v>
      </c>
      <c r="BC41" s="39">
        <v>0</v>
      </c>
      <c r="BD41" s="39">
        <v>0.5</v>
      </c>
      <c r="BE41" s="39">
        <v>0</v>
      </c>
      <c r="BF41" s="39">
        <v>0</v>
      </c>
      <c r="BG41" s="38">
        <v>0</v>
      </c>
      <c r="BH41" s="38">
        <v>0</v>
      </c>
      <c r="BI41" s="38">
        <v>0</v>
      </c>
      <c r="BJ41" s="38">
        <v>0.5</v>
      </c>
      <c r="BK41" s="38">
        <v>0.5</v>
      </c>
      <c r="BL41" s="38">
        <v>0</v>
      </c>
      <c r="BM41" s="39">
        <v>0.5</v>
      </c>
      <c r="BN41" s="39">
        <v>0.5</v>
      </c>
      <c r="BO41" s="39">
        <v>0.5</v>
      </c>
      <c r="BP41" s="39">
        <v>0.5</v>
      </c>
      <c r="BQ41" s="39">
        <v>0.5</v>
      </c>
      <c r="BR41" s="39">
        <f t="shared" ref="BR41:BR72" si="2">SUM(B41:BQ41)</f>
        <v>32</v>
      </c>
      <c r="BS41" s="260">
        <v>20</v>
      </c>
      <c r="BT41" s="53">
        <f t="shared" ref="BT41:BT75" si="3">BR41/66.5</f>
        <v>0.48120300751879697</v>
      </c>
      <c r="BU41" s="197" t="s">
        <v>354</v>
      </c>
      <c r="BV41" s="96" t="s">
        <v>818</v>
      </c>
      <c r="BW41" s="96" t="s">
        <v>593</v>
      </c>
      <c r="BX41" s="96" t="s">
        <v>694</v>
      </c>
      <c r="BY41" s="195" t="s">
        <v>346</v>
      </c>
      <c r="BZ41" s="198">
        <v>10</v>
      </c>
      <c r="CA41" s="106" t="s">
        <v>711</v>
      </c>
      <c r="CB41" s="116" t="s">
        <v>828</v>
      </c>
      <c r="CC41" s="116" t="s">
        <v>753</v>
      </c>
      <c r="CD41" s="116" t="s">
        <v>473</v>
      </c>
    </row>
    <row r="42" spans="1:82" s="13" customFormat="1" ht="18" customHeight="1" x14ac:dyDescent="0.3">
      <c r="A42" s="196" t="s">
        <v>259</v>
      </c>
      <c r="B42" s="196">
        <v>1</v>
      </c>
      <c r="C42" s="196">
        <v>0</v>
      </c>
      <c r="D42" s="196">
        <v>0</v>
      </c>
      <c r="E42" s="196">
        <v>0</v>
      </c>
      <c r="F42" s="196">
        <v>0</v>
      </c>
      <c r="G42" s="196">
        <v>1</v>
      </c>
      <c r="H42" s="196">
        <v>0</v>
      </c>
      <c r="I42" s="196">
        <v>0</v>
      </c>
      <c r="J42" s="196">
        <v>1</v>
      </c>
      <c r="K42" s="196">
        <v>0</v>
      </c>
      <c r="L42" s="196">
        <v>0</v>
      </c>
      <c r="M42" s="196">
        <v>1</v>
      </c>
      <c r="N42" s="196">
        <v>0</v>
      </c>
      <c r="O42" s="196">
        <v>1</v>
      </c>
      <c r="P42" s="196">
        <v>0</v>
      </c>
      <c r="Q42" s="196">
        <v>0</v>
      </c>
      <c r="R42" s="196">
        <v>0</v>
      </c>
      <c r="S42" s="196">
        <v>1</v>
      </c>
      <c r="T42" s="196">
        <v>0</v>
      </c>
      <c r="U42" s="196">
        <v>1</v>
      </c>
      <c r="V42" s="196">
        <v>0</v>
      </c>
      <c r="W42" s="196">
        <v>1</v>
      </c>
      <c r="X42" s="196">
        <v>1</v>
      </c>
      <c r="Y42" s="196">
        <v>1</v>
      </c>
      <c r="Z42" s="196">
        <v>0</v>
      </c>
      <c r="AA42" s="37">
        <v>2</v>
      </c>
      <c r="AB42" s="37">
        <v>2</v>
      </c>
      <c r="AC42" s="37">
        <v>0</v>
      </c>
      <c r="AD42" s="37">
        <v>0</v>
      </c>
      <c r="AE42" s="37">
        <v>2</v>
      </c>
      <c r="AF42" s="37">
        <v>0</v>
      </c>
      <c r="AG42" s="37">
        <v>0</v>
      </c>
      <c r="AH42" s="37">
        <v>2</v>
      </c>
      <c r="AI42" s="37">
        <v>2</v>
      </c>
      <c r="AJ42" s="37">
        <v>0</v>
      </c>
      <c r="AK42" s="196">
        <v>1</v>
      </c>
      <c r="AL42" s="196">
        <v>1</v>
      </c>
      <c r="AM42" s="196">
        <v>0</v>
      </c>
      <c r="AN42" s="196">
        <v>1</v>
      </c>
      <c r="AO42" s="196">
        <v>0</v>
      </c>
      <c r="AP42" s="196">
        <v>0</v>
      </c>
      <c r="AQ42" s="196">
        <v>0</v>
      </c>
      <c r="AR42" s="196">
        <v>1</v>
      </c>
      <c r="AS42" s="196">
        <v>1</v>
      </c>
      <c r="AT42" s="196">
        <v>1</v>
      </c>
      <c r="AU42" s="38">
        <v>0</v>
      </c>
      <c r="AV42" s="38">
        <v>0</v>
      </c>
      <c r="AW42" s="38">
        <v>0</v>
      </c>
      <c r="AX42" s="38">
        <v>0.5</v>
      </c>
      <c r="AY42" s="38">
        <v>0</v>
      </c>
      <c r="AZ42" s="38">
        <v>0.5</v>
      </c>
      <c r="BA42" s="39">
        <v>0</v>
      </c>
      <c r="BB42" s="39">
        <v>0.5</v>
      </c>
      <c r="BC42" s="39">
        <v>0</v>
      </c>
      <c r="BD42" s="39">
        <v>0.5</v>
      </c>
      <c r="BE42" s="39">
        <v>0</v>
      </c>
      <c r="BF42" s="39">
        <v>0</v>
      </c>
      <c r="BG42" s="38">
        <v>0.5</v>
      </c>
      <c r="BH42" s="38">
        <v>0.5</v>
      </c>
      <c r="BI42" s="38">
        <v>0.5</v>
      </c>
      <c r="BJ42" s="38">
        <v>0.5</v>
      </c>
      <c r="BK42" s="38">
        <v>0</v>
      </c>
      <c r="BL42" s="38">
        <v>0.5</v>
      </c>
      <c r="BM42" s="39">
        <v>0</v>
      </c>
      <c r="BN42" s="39">
        <v>0.5</v>
      </c>
      <c r="BO42" s="39">
        <v>0.5</v>
      </c>
      <c r="BP42" s="39">
        <v>0</v>
      </c>
      <c r="BQ42" s="39">
        <v>0.5</v>
      </c>
      <c r="BR42" s="39">
        <f t="shared" si="2"/>
        <v>32</v>
      </c>
      <c r="BS42" s="260">
        <v>20</v>
      </c>
      <c r="BT42" s="53">
        <f t="shared" si="3"/>
        <v>0.48120300751879697</v>
      </c>
      <c r="BU42" s="197" t="s">
        <v>354</v>
      </c>
      <c r="BV42" s="240" t="s">
        <v>816</v>
      </c>
      <c r="BW42" s="240" t="s">
        <v>817</v>
      </c>
      <c r="BX42" s="240" t="s">
        <v>478</v>
      </c>
      <c r="BY42" s="195" t="s">
        <v>351</v>
      </c>
      <c r="BZ42" s="198">
        <v>10</v>
      </c>
      <c r="CA42" s="127" t="s">
        <v>707</v>
      </c>
      <c r="CB42" s="116" t="s">
        <v>708</v>
      </c>
      <c r="CC42" s="116" t="s">
        <v>709</v>
      </c>
      <c r="CD42" s="116" t="s">
        <v>710</v>
      </c>
    </row>
    <row r="43" spans="1:82" s="13" customFormat="1" ht="18" customHeight="1" x14ac:dyDescent="0.3">
      <c r="A43" s="46" t="s">
        <v>263</v>
      </c>
      <c r="B43" s="46">
        <v>1</v>
      </c>
      <c r="C43" s="46">
        <v>1</v>
      </c>
      <c r="D43" s="46">
        <v>1</v>
      </c>
      <c r="E43" s="46">
        <v>0</v>
      </c>
      <c r="F43" s="46">
        <v>1</v>
      </c>
      <c r="G43" s="46">
        <v>0</v>
      </c>
      <c r="H43" s="46">
        <v>0</v>
      </c>
      <c r="I43" s="46">
        <v>1</v>
      </c>
      <c r="J43" s="46">
        <v>1</v>
      </c>
      <c r="K43" s="46">
        <v>0</v>
      </c>
      <c r="L43" s="46">
        <v>1</v>
      </c>
      <c r="M43" s="46">
        <v>1</v>
      </c>
      <c r="N43" s="46">
        <v>0</v>
      </c>
      <c r="O43" s="46">
        <v>0</v>
      </c>
      <c r="P43" s="46">
        <v>0</v>
      </c>
      <c r="Q43" s="46">
        <v>1</v>
      </c>
      <c r="R43" s="46">
        <v>0</v>
      </c>
      <c r="S43" s="46">
        <v>1</v>
      </c>
      <c r="T43" s="46">
        <v>1</v>
      </c>
      <c r="U43" s="46">
        <v>0</v>
      </c>
      <c r="V43" s="46">
        <v>0</v>
      </c>
      <c r="W43" s="46">
        <v>0</v>
      </c>
      <c r="X43" s="46">
        <v>1</v>
      </c>
      <c r="Y43" s="46">
        <v>1</v>
      </c>
      <c r="Z43" s="46">
        <v>1</v>
      </c>
      <c r="AA43" s="37">
        <v>2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2</v>
      </c>
      <c r="AI43" s="37">
        <v>0</v>
      </c>
      <c r="AJ43" s="37">
        <v>2</v>
      </c>
      <c r="AK43" s="46">
        <v>1</v>
      </c>
      <c r="AL43" s="46">
        <v>1</v>
      </c>
      <c r="AM43" s="46">
        <v>1</v>
      </c>
      <c r="AN43" s="46">
        <v>1</v>
      </c>
      <c r="AO43" s="46">
        <v>1</v>
      </c>
      <c r="AP43" s="46">
        <v>1</v>
      </c>
      <c r="AQ43" s="46">
        <v>1</v>
      </c>
      <c r="AR43" s="46">
        <v>1</v>
      </c>
      <c r="AS43" s="46">
        <v>0</v>
      </c>
      <c r="AT43" s="46">
        <v>0</v>
      </c>
      <c r="AU43" s="38">
        <v>0.5</v>
      </c>
      <c r="AV43" s="38">
        <v>0</v>
      </c>
      <c r="AW43" s="38">
        <v>0</v>
      </c>
      <c r="AX43" s="38">
        <v>0</v>
      </c>
      <c r="AY43" s="38">
        <v>0.5</v>
      </c>
      <c r="AZ43" s="38">
        <v>0</v>
      </c>
      <c r="BA43" s="39">
        <v>0.5</v>
      </c>
      <c r="BB43" s="39">
        <v>0</v>
      </c>
      <c r="BC43" s="39">
        <v>0</v>
      </c>
      <c r="BD43" s="39">
        <v>0</v>
      </c>
      <c r="BE43" s="39">
        <v>0</v>
      </c>
      <c r="BF43" s="39">
        <v>0.5</v>
      </c>
      <c r="BG43" s="38">
        <v>0</v>
      </c>
      <c r="BH43" s="38">
        <v>0</v>
      </c>
      <c r="BI43" s="38">
        <v>0</v>
      </c>
      <c r="BJ43" s="38">
        <v>0</v>
      </c>
      <c r="BK43" s="38">
        <v>0</v>
      </c>
      <c r="BL43" s="38">
        <v>0</v>
      </c>
      <c r="BM43" s="39">
        <v>0</v>
      </c>
      <c r="BN43" s="39">
        <v>0.5</v>
      </c>
      <c r="BO43" s="39">
        <v>0.5</v>
      </c>
      <c r="BP43" s="39">
        <v>0</v>
      </c>
      <c r="BQ43" s="39">
        <v>0.5</v>
      </c>
      <c r="BR43" s="39">
        <f t="shared" si="2"/>
        <v>31.5</v>
      </c>
      <c r="BS43" s="196">
        <v>21</v>
      </c>
      <c r="BT43" s="53">
        <f t="shared" si="3"/>
        <v>0.47368421052631576</v>
      </c>
      <c r="BU43" s="197" t="s">
        <v>354</v>
      </c>
      <c r="BV43" s="85" t="s">
        <v>819</v>
      </c>
      <c r="BW43" s="86" t="s">
        <v>593</v>
      </c>
      <c r="BX43" s="86" t="s">
        <v>462</v>
      </c>
      <c r="BY43" s="45" t="s">
        <v>340</v>
      </c>
      <c r="BZ43" s="44">
        <v>10</v>
      </c>
      <c r="CA43" s="108" t="s">
        <v>729</v>
      </c>
      <c r="CB43" s="98" t="s">
        <v>751</v>
      </c>
      <c r="CC43" s="98" t="s">
        <v>509</v>
      </c>
      <c r="CD43" s="98" t="s">
        <v>473</v>
      </c>
    </row>
    <row r="44" spans="1:82" s="13" customFormat="1" ht="18" customHeight="1" x14ac:dyDescent="0.3">
      <c r="A44" s="46" t="s">
        <v>261</v>
      </c>
      <c r="B44" s="46">
        <v>1</v>
      </c>
      <c r="C44" s="46">
        <v>1</v>
      </c>
      <c r="D44" s="46">
        <v>0</v>
      </c>
      <c r="E44" s="46">
        <v>0</v>
      </c>
      <c r="F44" s="46">
        <v>0</v>
      </c>
      <c r="G44" s="46">
        <v>1</v>
      </c>
      <c r="H44" s="46">
        <v>1</v>
      </c>
      <c r="I44" s="46">
        <v>0</v>
      </c>
      <c r="J44" s="46">
        <v>1</v>
      </c>
      <c r="K44" s="46">
        <v>0</v>
      </c>
      <c r="L44" s="46">
        <v>1</v>
      </c>
      <c r="M44" s="46">
        <v>0</v>
      </c>
      <c r="N44" s="46">
        <v>0</v>
      </c>
      <c r="O44" s="46">
        <v>1</v>
      </c>
      <c r="P44" s="46">
        <v>0</v>
      </c>
      <c r="Q44" s="46">
        <v>1</v>
      </c>
      <c r="R44" s="46">
        <v>1</v>
      </c>
      <c r="S44" s="46">
        <v>0</v>
      </c>
      <c r="T44" s="46">
        <v>1</v>
      </c>
      <c r="U44" s="46">
        <v>0</v>
      </c>
      <c r="V44" s="46">
        <v>1</v>
      </c>
      <c r="W44" s="46">
        <v>0</v>
      </c>
      <c r="X44" s="46">
        <v>1</v>
      </c>
      <c r="Y44" s="46">
        <v>1</v>
      </c>
      <c r="Z44" s="46">
        <v>0</v>
      </c>
      <c r="AA44" s="37">
        <v>2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2</v>
      </c>
      <c r="AI44" s="37">
        <v>0</v>
      </c>
      <c r="AJ44" s="37">
        <v>2</v>
      </c>
      <c r="AK44" s="46">
        <v>1</v>
      </c>
      <c r="AL44" s="46">
        <v>0</v>
      </c>
      <c r="AM44" s="46">
        <v>0</v>
      </c>
      <c r="AN44" s="46">
        <v>1</v>
      </c>
      <c r="AO44" s="46">
        <v>1</v>
      </c>
      <c r="AP44" s="46">
        <v>1</v>
      </c>
      <c r="AQ44" s="46">
        <v>1</v>
      </c>
      <c r="AR44" s="46">
        <v>1</v>
      </c>
      <c r="AS44" s="46">
        <v>0</v>
      </c>
      <c r="AT44" s="46">
        <v>0</v>
      </c>
      <c r="AU44" s="38">
        <v>0</v>
      </c>
      <c r="AV44" s="38">
        <v>0</v>
      </c>
      <c r="AW44" s="38">
        <v>0.5</v>
      </c>
      <c r="AX44" s="38">
        <v>0</v>
      </c>
      <c r="AY44" s="38">
        <v>0.5</v>
      </c>
      <c r="AZ44" s="38">
        <v>0</v>
      </c>
      <c r="BA44" s="39">
        <v>0</v>
      </c>
      <c r="BB44" s="39">
        <v>0.5</v>
      </c>
      <c r="BC44" s="39">
        <v>0</v>
      </c>
      <c r="BD44" s="39">
        <v>0.5</v>
      </c>
      <c r="BE44" s="39">
        <v>0</v>
      </c>
      <c r="BF44" s="39">
        <v>0</v>
      </c>
      <c r="BG44" s="38">
        <v>0.5</v>
      </c>
      <c r="BH44" s="38">
        <v>0.5</v>
      </c>
      <c r="BI44" s="38">
        <v>0.5</v>
      </c>
      <c r="BJ44" s="38">
        <v>0.5</v>
      </c>
      <c r="BK44" s="38">
        <v>0.5</v>
      </c>
      <c r="BL44" s="38">
        <v>0.5</v>
      </c>
      <c r="BM44" s="39">
        <v>0</v>
      </c>
      <c r="BN44" s="39">
        <v>0.5</v>
      </c>
      <c r="BO44" s="39">
        <v>0.5</v>
      </c>
      <c r="BP44" s="39">
        <v>0</v>
      </c>
      <c r="BQ44" s="39">
        <v>0.5</v>
      </c>
      <c r="BR44" s="39">
        <f t="shared" si="2"/>
        <v>31.5</v>
      </c>
      <c r="BS44" s="260">
        <v>21</v>
      </c>
      <c r="BT44" s="53">
        <f t="shared" si="3"/>
        <v>0.47368421052631576</v>
      </c>
      <c r="BU44" s="197" t="s">
        <v>354</v>
      </c>
      <c r="BV44" s="85" t="s">
        <v>820</v>
      </c>
      <c r="BW44" s="86" t="s">
        <v>821</v>
      </c>
      <c r="BX44" s="86" t="s">
        <v>499</v>
      </c>
      <c r="BY44" s="45" t="s">
        <v>346</v>
      </c>
      <c r="BZ44" s="44">
        <v>10</v>
      </c>
      <c r="CA44" s="108" t="s">
        <v>729</v>
      </c>
      <c r="CB44" s="98" t="s">
        <v>883</v>
      </c>
      <c r="CC44" s="98" t="s">
        <v>507</v>
      </c>
      <c r="CD44" s="98" t="s">
        <v>510</v>
      </c>
    </row>
    <row r="45" spans="1:82" s="13" customFormat="1" ht="18" customHeight="1" x14ac:dyDescent="0.3">
      <c r="A45" s="46" t="s">
        <v>262</v>
      </c>
      <c r="B45" s="46">
        <v>1</v>
      </c>
      <c r="C45" s="46">
        <v>0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1</v>
      </c>
      <c r="J45" s="46">
        <v>1</v>
      </c>
      <c r="K45" s="46">
        <v>0</v>
      </c>
      <c r="L45" s="46">
        <v>1</v>
      </c>
      <c r="M45" s="46">
        <v>0</v>
      </c>
      <c r="N45" s="46">
        <v>1</v>
      </c>
      <c r="O45" s="46">
        <v>0</v>
      </c>
      <c r="P45" s="46">
        <v>0</v>
      </c>
      <c r="Q45" s="46">
        <v>0</v>
      </c>
      <c r="R45" s="46">
        <v>0</v>
      </c>
      <c r="S45" s="46">
        <v>0</v>
      </c>
      <c r="T45" s="46">
        <v>0</v>
      </c>
      <c r="U45" s="46">
        <v>0</v>
      </c>
      <c r="V45" s="46">
        <v>0</v>
      </c>
      <c r="W45" s="46">
        <v>0</v>
      </c>
      <c r="X45" s="46">
        <v>1</v>
      </c>
      <c r="Y45" s="46">
        <v>0</v>
      </c>
      <c r="Z45" s="46">
        <v>1</v>
      </c>
      <c r="AA45" s="37">
        <v>0</v>
      </c>
      <c r="AB45" s="37">
        <v>2</v>
      </c>
      <c r="AC45" s="37">
        <v>0</v>
      </c>
      <c r="AD45" s="37">
        <v>0</v>
      </c>
      <c r="AE45" s="37">
        <v>0</v>
      </c>
      <c r="AF45" s="37">
        <v>2</v>
      </c>
      <c r="AG45" s="37">
        <v>2</v>
      </c>
      <c r="AH45" s="37">
        <v>2</v>
      </c>
      <c r="AI45" s="37">
        <v>2</v>
      </c>
      <c r="AJ45" s="37">
        <v>2</v>
      </c>
      <c r="AK45" s="46">
        <v>1</v>
      </c>
      <c r="AL45" s="46">
        <v>0</v>
      </c>
      <c r="AM45" s="46">
        <v>0</v>
      </c>
      <c r="AN45" s="46">
        <v>0</v>
      </c>
      <c r="AO45" s="46">
        <v>1</v>
      </c>
      <c r="AP45" s="46">
        <v>1</v>
      </c>
      <c r="AQ45" s="46">
        <v>1</v>
      </c>
      <c r="AR45" s="46">
        <v>1</v>
      </c>
      <c r="AS45" s="46">
        <v>1</v>
      </c>
      <c r="AT45" s="46">
        <v>0</v>
      </c>
      <c r="AU45" s="38">
        <v>0</v>
      </c>
      <c r="AV45" s="38">
        <v>0</v>
      </c>
      <c r="AW45" s="38">
        <v>0.5</v>
      </c>
      <c r="AX45" s="38">
        <v>0.5</v>
      </c>
      <c r="AY45" s="38">
        <v>0</v>
      </c>
      <c r="AZ45" s="38">
        <v>0</v>
      </c>
      <c r="BA45" s="39">
        <v>0</v>
      </c>
      <c r="BB45" s="39">
        <v>0.5</v>
      </c>
      <c r="BC45" s="39">
        <v>0</v>
      </c>
      <c r="BD45" s="39">
        <v>0</v>
      </c>
      <c r="BE45" s="39">
        <v>0</v>
      </c>
      <c r="BF45" s="39">
        <v>0</v>
      </c>
      <c r="BG45" s="38">
        <v>0.5</v>
      </c>
      <c r="BH45" s="38">
        <v>0.5</v>
      </c>
      <c r="BI45" s="38">
        <v>0.5</v>
      </c>
      <c r="BJ45" s="38">
        <v>0.5</v>
      </c>
      <c r="BK45" s="38">
        <v>0</v>
      </c>
      <c r="BL45" s="38">
        <v>0.5</v>
      </c>
      <c r="BM45" s="39">
        <v>0</v>
      </c>
      <c r="BN45" s="39">
        <v>0.5</v>
      </c>
      <c r="BO45" s="39">
        <v>0.5</v>
      </c>
      <c r="BP45" s="39">
        <v>0</v>
      </c>
      <c r="BQ45" s="39">
        <v>0.5</v>
      </c>
      <c r="BR45" s="39">
        <f t="shared" si="2"/>
        <v>31.5</v>
      </c>
      <c r="BS45" s="260">
        <v>21</v>
      </c>
      <c r="BT45" s="53">
        <f t="shared" si="3"/>
        <v>0.47368421052631576</v>
      </c>
      <c r="BU45" s="197" t="s">
        <v>354</v>
      </c>
      <c r="BV45" s="85" t="s">
        <v>822</v>
      </c>
      <c r="BW45" s="86" t="s">
        <v>823</v>
      </c>
      <c r="BX45" s="86" t="s">
        <v>800</v>
      </c>
      <c r="BY45" s="45" t="s">
        <v>340</v>
      </c>
      <c r="BZ45" s="44">
        <v>10</v>
      </c>
      <c r="CA45" s="108" t="s">
        <v>729</v>
      </c>
      <c r="CB45" s="98" t="s">
        <v>751</v>
      </c>
      <c r="CC45" s="98" t="s">
        <v>509</v>
      </c>
      <c r="CD45" s="98" t="s">
        <v>473</v>
      </c>
    </row>
    <row r="46" spans="1:82" s="13" customFormat="1" ht="18" customHeight="1" x14ac:dyDescent="0.3">
      <c r="A46" s="46" t="s">
        <v>264</v>
      </c>
      <c r="B46" s="46">
        <v>0</v>
      </c>
      <c r="C46" s="46">
        <v>1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  <c r="J46" s="46">
        <v>1</v>
      </c>
      <c r="K46" s="46">
        <v>0</v>
      </c>
      <c r="L46" s="46">
        <v>1</v>
      </c>
      <c r="M46" s="46">
        <v>0</v>
      </c>
      <c r="N46" s="46">
        <v>0</v>
      </c>
      <c r="O46" s="46">
        <v>1</v>
      </c>
      <c r="P46" s="46">
        <v>1</v>
      </c>
      <c r="Q46" s="46">
        <v>1</v>
      </c>
      <c r="R46" s="46">
        <v>1</v>
      </c>
      <c r="S46" s="46">
        <v>0</v>
      </c>
      <c r="T46" s="46">
        <v>0</v>
      </c>
      <c r="U46" s="46">
        <v>1</v>
      </c>
      <c r="V46" s="46">
        <v>1</v>
      </c>
      <c r="W46" s="46">
        <v>0</v>
      </c>
      <c r="X46" s="46">
        <v>1</v>
      </c>
      <c r="Y46" s="46">
        <v>0</v>
      </c>
      <c r="Z46" s="46">
        <v>0</v>
      </c>
      <c r="AA46" s="37">
        <v>0</v>
      </c>
      <c r="AB46" s="37">
        <v>2</v>
      </c>
      <c r="AC46" s="37">
        <v>2</v>
      </c>
      <c r="AD46" s="37">
        <v>0</v>
      </c>
      <c r="AE46" s="37">
        <v>0</v>
      </c>
      <c r="AF46" s="37">
        <v>2</v>
      </c>
      <c r="AG46" s="37">
        <v>0</v>
      </c>
      <c r="AH46" s="37">
        <v>0</v>
      </c>
      <c r="AI46" s="37">
        <v>0</v>
      </c>
      <c r="AJ46" s="37">
        <v>2</v>
      </c>
      <c r="AK46" s="46">
        <v>0</v>
      </c>
      <c r="AL46" s="46">
        <v>1</v>
      </c>
      <c r="AM46" s="46">
        <v>1</v>
      </c>
      <c r="AN46" s="46">
        <v>0</v>
      </c>
      <c r="AO46" s="46">
        <v>0</v>
      </c>
      <c r="AP46" s="46">
        <v>0</v>
      </c>
      <c r="AQ46" s="46">
        <v>1</v>
      </c>
      <c r="AR46" s="46">
        <v>1</v>
      </c>
      <c r="AS46" s="46">
        <v>1</v>
      </c>
      <c r="AT46" s="46">
        <v>0</v>
      </c>
      <c r="AU46" s="38">
        <v>0</v>
      </c>
      <c r="AV46" s="38">
        <v>0.5</v>
      </c>
      <c r="AW46" s="38">
        <v>0.5</v>
      </c>
      <c r="AX46" s="38">
        <v>0</v>
      </c>
      <c r="AY46" s="38">
        <v>0</v>
      </c>
      <c r="AZ46" s="38">
        <v>0</v>
      </c>
      <c r="BA46" s="39">
        <v>0.5</v>
      </c>
      <c r="BB46" s="39">
        <v>0.5</v>
      </c>
      <c r="BC46" s="39">
        <v>0.5</v>
      </c>
      <c r="BD46" s="39">
        <v>0.5</v>
      </c>
      <c r="BE46" s="39">
        <v>0.5</v>
      </c>
      <c r="BF46" s="39">
        <v>0.5</v>
      </c>
      <c r="BG46" s="38">
        <v>0</v>
      </c>
      <c r="BH46" s="38">
        <v>0.5</v>
      </c>
      <c r="BI46" s="38">
        <v>0</v>
      </c>
      <c r="BJ46" s="38">
        <v>0.5</v>
      </c>
      <c r="BK46" s="38">
        <v>0.5</v>
      </c>
      <c r="BL46" s="38">
        <v>0</v>
      </c>
      <c r="BM46" s="39">
        <v>0</v>
      </c>
      <c r="BN46" s="39">
        <v>0.5</v>
      </c>
      <c r="BO46" s="39">
        <v>0.5</v>
      </c>
      <c r="BP46" s="39">
        <v>0</v>
      </c>
      <c r="BQ46" s="39">
        <v>0.5</v>
      </c>
      <c r="BR46" s="39">
        <f t="shared" si="2"/>
        <v>31</v>
      </c>
      <c r="BS46" s="196">
        <v>22</v>
      </c>
      <c r="BT46" s="53">
        <f t="shared" si="3"/>
        <v>0.46616541353383456</v>
      </c>
      <c r="BU46" s="197" t="s">
        <v>354</v>
      </c>
      <c r="BV46" s="83" t="s">
        <v>824</v>
      </c>
      <c r="BW46" s="84" t="s">
        <v>728</v>
      </c>
      <c r="BX46" s="84" t="s">
        <v>513</v>
      </c>
      <c r="BY46" s="45" t="s">
        <v>348</v>
      </c>
      <c r="BZ46" s="44">
        <v>10</v>
      </c>
      <c r="CA46" s="106" t="s">
        <v>700</v>
      </c>
      <c r="CB46" s="107" t="s">
        <v>712</v>
      </c>
      <c r="CC46" s="107" t="s">
        <v>538</v>
      </c>
      <c r="CD46" s="107" t="s">
        <v>562</v>
      </c>
    </row>
    <row r="47" spans="1:82" s="13" customFormat="1" ht="18" customHeight="1" x14ac:dyDescent="0.3">
      <c r="A47" s="153" t="s">
        <v>266</v>
      </c>
      <c r="B47" s="153">
        <v>1</v>
      </c>
      <c r="C47" s="153">
        <v>1</v>
      </c>
      <c r="D47" s="153">
        <v>0</v>
      </c>
      <c r="E47" s="153">
        <v>0</v>
      </c>
      <c r="F47" s="153">
        <v>0</v>
      </c>
      <c r="G47" s="153">
        <v>0</v>
      </c>
      <c r="H47" s="153">
        <v>0</v>
      </c>
      <c r="I47" s="153">
        <v>0</v>
      </c>
      <c r="J47" s="153">
        <v>1</v>
      </c>
      <c r="K47" s="153">
        <v>0</v>
      </c>
      <c r="L47" s="153">
        <v>1</v>
      </c>
      <c r="M47" s="153">
        <v>0</v>
      </c>
      <c r="N47" s="153">
        <v>0</v>
      </c>
      <c r="O47" s="153">
        <v>0</v>
      </c>
      <c r="P47" s="153">
        <v>0</v>
      </c>
      <c r="Q47" s="153">
        <v>0</v>
      </c>
      <c r="R47" s="153">
        <v>1</v>
      </c>
      <c r="S47" s="153">
        <v>0</v>
      </c>
      <c r="T47" s="153">
        <v>0</v>
      </c>
      <c r="U47" s="153">
        <v>0</v>
      </c>
      <c r="V47" s="153">
        <v>0</v>
      </c>
      <c r="W47" s="153">
        <v>1</v>
      </c>
      <c r="X47" s="153">
        <v>1</v>
      </c>
      <c r="Y47" s="153">
        <v>1</v>
      </c>
      <c r="Z47" s="153">
        <v>0</v>
      </c>
      <c r="AA47" s="37">
        <v>2</v>
      </c>
      <c r="AB47" s="37">
        <v>2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2</v>
      </c>
      <c r="AI47" s="37">
        <v>2</v>
      </c>
      <c r="AJ47" s="37">
        <v>0</v>
      </c>
      <c r="AK47" s="153">
        <v>1</v>
      </c>
      <c r="AL47" s="153">
        <v>0</v>
      </c>
      <c r="AM47" s="153">
        <v>1</v>
      </c>
      <c r="AN47" s="153">
        <v>1</v>
      </c>
      <c r="AO47" s="153">
        <v>1</v>
      </c>
      <c r="AP47" s="153">
        <v>0</v>
      </c>
      <c r="AQ47" s="153">
        <v>1</v>
      </c>
      <c r="AR47" s="153">
        <v>1</v>
      </c>
      <c r="AS47" s="153">
        <v>1</v>
      </c>
      <c r="AT47" s="153">
        <v>0</v>
      </c>
      <c r="AU47" s="38">
        <v>0</v>
      </c>
      <c r="AV47" s="38">
        <v>0.5</v>
      </c>
      <c r="AW47" s="38">
        <v>0.5</v>
      </c>
      <c r="AX47" s="38">
        <v>0.5</v>
      </c>
      <c r="AY47" s="38">
        <v>0.5</v>
      </c>
      <c r="AZ47" s="38">
        <v>0</v>
      </c>
      <c r="BA47" s="39">
        <v>0</v>
      </c>
      <c r="BB47" s="39">
        <v>0.5</v>
      </c>
      <c r="BC47" s="39">
        <v>0</v>
      </c>
      <c r="BD47" s="39">
        <v>0</v>
      </c>
      <c r="BE47" s="39">
        <v>0.5</v>
      </c>
      <c r="BF47" s="39">
        <v>0.5</v>
      </c>
      <c r="BG47" s="38">
        <v>0.5</v>
      </c>
      <c r="BH47" s="38">
        <v>0.5</v>
      </c>
      <c r="BI47" s="38">
        <v>0.5</v>
      </c>
      <c r="BJ47" s="38">
        <v>0.5</v>
      </c>
      <c r="BK47" s="38">
        <v>0.5</v>
      </c>
      <c r="BL47" s="38">
        <v>0.5</v>
      </c>
      <c r="BM47" s="39">
        <v>0</v>
      </c>
      <c r="BN47" s="39">
        <v>0.5</v>
      </c>
      <c r="BO47" s="39">
        <v>0.5</v>
      </c>
      <c r="BP47" s="39">
        <v>0</v>
      </c>
      <c r="BQ47" s="39">
        <v>0.5</v>
      </c>
      <c r="BR47" s="39">
        <f t="shared" si="2"/>
        <v>31</v>
      </c>
      <c r="BS47" s="260">
        <v>22</v>
      </c>
      <c r="BT47" s="53">
        <f t="shared" si="3"/>
        <v>0.46616541353383456</v>
      </c>
      <c r="BU47" s="197" t="s">
        <v>354</v>
      </c>
      <c r="BV47" s="85" t="s">
        <v>825</v>
      </c>
      <c r="BW47" s="86" t="s">
        <v>662</v>
      </c>
      <c r="BX47" s="86" t="s">
        <v>826</v>
      </c>
      <c r="BY47" s="151" t="s">
        <v>346</v>
      </c>
      <c r="BZ47" s="152">
        <v>10</v>
      </c>
      <c r="CA47" s="108" t="s">
        <v>711</v>
      </c>
      <c r="CB47" s="98" t="s">
        <v>828</v>
      </c>
      <c r="CC47" s="98" t="s">
        <v>753</v>
      </c>
      <c r="CD47" s="98" t="s">
        <v>473</v>
      </c>
    </row>
    <row r="48" spans="1:82" s="13" customFormat="1" ht="18" customHeight="1" x14ac:dyDescent="0.3">
      <c r="A48" s="153" t="s">
        <v>267</v>
      </c>
      <c r="B48" s="153">
        <v>1</v>
      </c>
      <c r="C48" s="153">
        <v>0</v>
      </c>
      <c r="D48" s="153">
        <v>0</v>
      </c>
      <c r="E48" s="153">
        <v>0</v>
      </c>
      <c r="F48" s="153">
        <v>0</v>
      </c>
      <c r="G48" s="153">
        <v>0</v>
      </c>
      <c r="H48" s="153">
        <v>0</v>
      </c>
      <c r="I48" s="153">
        <v>1</v>
      </c>
      <c r="J48" s="153">
        <v>1</v>
      </c>
      <c r="K48" s="153">
        <v>1</v>
      </c>
      <c r="L48" s="153">
        <v>0</v>
      </c>
      <c r="M48" s="153">
        <v>1</v>
      </c>
      <c r="N48" s="153">
        <v>0</v>
      </c>
      <c r="O48" s="153">
        <v>0</v>
      </c>
      <c r="P48" s="153">
        <v>1</v>
      </c>
      <c r="Q48" s="153">
        <v>1</v>
      </c>
      <c r="R48" s="153">
        <v>1</v>
      </c>
      <c r="S48" s="153">
        <v>1</v>
      </c>
      <c r="T48" s="153">
        <v>1</v>
      </c>
      <c r="U48" s="153">
        <v>0</v>
      </c>
      <c r="V48" s="153">
        <v>0</v>
      </c>
      <c r="W48" s="153">
        <v>1</v>
      </c>
      <c r="X48" s="153">
        <v>1</v>
      </c>
      <c r="Y48" s="153">
        <v>0</v>
      </c>
      <c r="Z48" s="153">
        <v>0</v>
      </c>
      <c r="AA48" s="37">
        <v>0</v>
      </c>
      <c r="AB48" s="37">
        <v>0</v>
      </c>
      <c r="AC48" s="37">
        <v>2</v>
      </c>
      <c r="AD48" s="37">
        <v>0</v>
      </c>
      <c r="AE48" s="37">
        <v>0</v>
      </c>
      <c r="AF48" s="37">
        <v>2</v>
      </c>
      <c r="AG48" s="37">
        <v>0</v>
      </c>
      <c r="AH48" s="37">
        <v>0</v>
      </c>
      <c r="AI48" s="37">
        <v>2</v>
      </c>
      <c r="AJ48" s="37">
        <v>2</v>
      </c>
      <c r="AK48" s="153">
        <v>1</v>
      </c>
      <c r="AL48" s="153">
        <v>0</v>
      </c>
      <c r="AM48" s="153">
        <v>0</v>
      </c>
      <c r="AN48" s="153">
        <v>1</v>
      </c>
      <c r="AO48" s="153">
        <v>1</v>
      </c>
      <c r="AP48" s="153">
        <v>0</v>
      </c>
      <c r="AQ48" s="153">
        <v>1</v>
      </c>
      <c r="AR48" s="153">
        <v>1</v>
      </c>
      <c r="AS48" s="153">
        <v>0</v>
      </c>
      <c r="AT48" s="153">
        <v>0</v>
      </c>
      <c r="AU48" s="38">
        <v>0</v>
      </c>
      <c r="AV48" s="38">
        <v>0.5</v>
      </c>
      <c r="AW48" s="38">
        <v>0</v>
      </c>
      <c r="AX48" s="38">
        <v>0</v>
      </c>
      <c r="AY48" s="38">
        <v>0</v>
      </c>
      <c r="AZ48" s="38">
        <v>0</v>
      </c>
      <c r="BA48" s="39">
        <v>0</v>
      </c>
      <c r="BB48" s="39">
        <v>0.5</v>
      </c>
      <c r="BC48" s="39">
        <v>0</v>
      </c>
      <c r="BD48" s="39">
        <v>0</v>
      </c>
      <c r="BE48" s="39">
        <v>0.5</v>
      </c>
      <c r="BF48" s="39">
        <v>0.5</v>
      </c>
      <c r="BG48" s="38">
        <v>0</v>
      </c>
      <c r="BH48" s="38">
        <v>0.5</v>
      </c>
      <c r="BI48" s="38">
        <v>0.5</v>
      </c>
      <c r="BJ48" s="38">
        <v>0.5</v>
      </c>
      <c r="BK48" s="38">
        <v>0.5</v>
      </c>
      <c r="BL48" s="38">
        <v>0.5</v>
      </c>
      <c r="BM48" s="39">
        <v>0</v>
      </c>
      <c r="BN48" s="39">
        <v>0.5</v>
      </c>
      <c r="BO48" s="39">
        <v>0.5</v>
      </c>
      <c r="BP48" s="39">
        <v>0</v>
      </c>
      <c r="BQ48" s="39">
        <v>0.5</v>
      </c>
      <c r="BR48" s="39">
        <f t="shared" si="2"/>
        <v>31</v>
      </c>
      <c r="BS48" s="260">
        <v>22</v>
      </c>
      <c r="BT48" s="53">
        <f t="shared" si="3"/>
        <v>0.46616541353383456</v>
      </c>
      <c r="BU48" s="197" t="s">
        <v>354</v>
      </c>
      <c r="BV48" s="99" t="s">
        <v>827</v>
      </c>
      <c r="BW48" s="77" t="s">
        <v>538</v>
      </c>
      <c r="BX48" s="77" t="s">
        <v>529</v>
      </c>
      <c r="BY48" s="151" t="s">
        <v>335</v>
      </c>
      <c r="BZ48" s="152">
        <v>10</v>
      </c>
      <c r="CA48" s="118" t="s">
        <v>890</v>
      </c>
      <c r="CB48" s="119" t="s">
        <v>891</v>
      </c>
      <c r="CC48" s="119" t="s">
        <v>621</v>
      </c>
      <c r="CD48" s="119" t="s">
        <v>703</v>
      </c>
    </row>
    <row r="49" spans="1:82" s="13" customFormat="1" ht="18" customHeight="1" x14ac:dyDescent="0.3">
      <c r="A49" s="153" t="s">
        <v>265</v>
      </c>
      <c r="B49" s="153">
        <v>1</v>
      </c>
      <c r="C49" s="153">
        <v>1</v>
      </c>
      <c r="D49" s="153">
        <v>0</v>
      </c>
      <c r="E49" s="153">
        <v>0</v>
      </c>
      <c r="F49" s="153">
        <v>1</v>
      </c>
      <c r="G49" s="153">
        <v>1</v>
      </c>
      <c r="H49" s="153">
        <v>0</v>
      </c>
      <c r="I49" s="153">
        <v>0</v>
      </c>
      <c r="J49" s="153">
        <v>0</v>
      </c>
      <c r="K49" s="153">
        <v>0</v>
      </c>
      <c r="L49" s="153">
        <v>0</v>
      </c>
      <c r="M49" s="153">
        <v>0</v>
      </c>
      <c r="N49" s="153">
        <v>0</v>
      </c>
      <c r="O49" s="153">
        <v>0</v>
      </c>
      <c r="P49" s="153">
        <v>1</v>
      </c>
      <c r="Q49" s="153">
        <v>1</v>
      </c>
      <c r="R49" s="153">
        <v>1</v>
      </c>
      <c r="S49" s="153">
        <v>0</v>
      </c>
      <c r="T49" s="153">
        <v>0</v>
      </c>
      <c r="U49" s="153">
        <v>1</v>
      </c>
      <c r="V49" s="153">
        <v>0</v>
      </c>
      <c r="W49" s="153">
        <v>1</v>
      </c>
      <c r="X49" s="153">
        <v>1</v>
      </c>
      <c r="Y49" s="153">
        <v>1</v>
      </c>
      <c r="Z49" s="153">
        <v>0</v>
      </c>
      <c r="AA49" s="37">
        <v>2</v>
      </c>
      <c r="AB49" s="37">
        <v>2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2</v>
      </c>
      <c r="AJ49" s="37">
        <v>2</v>
      </c>
      <c r="AK49" s="153">
        <v>1</v>
      </c>
      <c r="AL49" s="153">
        <v>1</v>
      </c>
      <c r="AM49" s="153">
        <v>0</v>
      </c>
      <c r="AN49" s="153">
        <v>0</v>
      </c>
      <c r="AO49" s="153">
        <v>1</v>
      </c>
      <c r="AP49" s="153">
        <v>0</v>
      </c>
      <c r="AQ49" s="153">
        <v>1</v>
      </c>
      <c r="AR49" s="153">
        <v>1</v>
      </c>
      <c r="AS49" s="153">
        <v>0</v>
      </c>
      <c r="AT49" s="153">
        <v>0</v>
      </c>
      <c r="AU49" s="38">
        <v>0</v>
      </c>
      <c r="AV49" s="38">
        <v>0</v>
      </c>
      <c r="AW49" s="38">
        <v>0</v>
      </c>
      <c r="AX49" s="38">
        <v>0.5</v>
      </c>
      <c r="AY49" s="38">
        <v>0.5</v>
      </c>
      <c r="AZ49" s="38">
        <v>0</v>
      </c>
      <c r="BA49" s="39">
        <v>0</v>
      </c>
      <c r="BB49" s="39">
        <v>0.5</v>
      </c>
      <c r="BC49" s="39">
        <v>0</v>
      </c>
      <c r="BD49" s="39">
        <v>0.5</v>
      </c>
      <c r="BE49" s="39">
        <v>0</v>
      </c>
      <c r="BF49" s="39">
        <v>0.5</v>
      </c>
      <c r="BG49" s="38">
        <v>0.5</v>
      </c>
      <c r="BH49" s="38">
        <v>0.5</v>
      </c>
      <c r="BI49" s="38">
        <v>0.5</v>
      </c>
      <c r="BJ49" s="38">
        <v>0.5</v>
      </c>
      <c r="BK49" s="38">
        <v>0.5</v>
      </c>
      <c r="BL49" s="38">
        <v>0.5</v>
      </c>
      <c r="BM49" s="39">
        <v>0</v>
      </c>
      <c r="BN49" s="39">
        <v>0.5</v>
      </c>
      <c r="BO49" s="39">
        <v>0.5</v>
      </c>
      <c r="BP49" s="39">
        <v>0</v>
      </c>
      <c r="BQ49" s="39">
        <v>0.5</v>
      </c>
      <c r="BR49" s="39">
        <f t="shared" si="2"/>
        <v>31</v>
      </c>
      <c r="BS49" s="260">
        <v>22</v>
      </c>
      <c r="BT49" s="53">
        <f t="shared" si="3"/>
        <v>0.46616541353383456</v>
      </c>
      <c r="BU49" s="197" t="s">
        <v>354</v>
      </c>
      <c r="BV49" s="85" t="s">
        <v>828</v>
      </c>
      <c r="BW49" s="86" t="s">
        <v>667</v>
      </c>
      <c r="BX49" s="86" t="s">
        <v>491</v>
      </c>
      <c r="BY49" s="151" t="s">
        <v>346</v>
      </c>
      <c r="BZ49" s="152">
        <v>10</v>
      </c>
      <c r="CA49" s="108" t="s">
        <v>711</v>
      </c>
      <c r="CB49" s="98" t="s">
        <v>828</v>
      </c>
      <c r="CC49" s="98" t="s">
        <v>753</v>
      </c>
      <c r="CD49" s="98" t="s">
        <v>473</v>
      </c>
    </row>
    <row r="50" spans="1:82" s="13" customFormat="1" ht="18" customHeight="1" x14ac:dyDescent="0.3">
      <c r="A50" s="46" t="s">
        <v>268</v>
      </c>
      <c r="B50" s="46">
        <v>1</v>
      </c>
      <c r="C50" s="46">
        <v>1</v>
      </c>
      <c r="D50" s="46">
        <v>0</v>
      </c>
      <c r="E50" s="46">
        <v>0</v>
      </c>
      <c r="F50" s="46">
        <v>1</v>
      </c>
      <c r="G50" s="46">
        <v>1</v>
      </c>
      <c r="H50" s="46">
        <v>0</v>
      </c>
      <c r="I50" s="46">
        <v>1</v>
      </c>
      <c r="J50" s="46">
        <v>0</v>
      </c>
      <c r="K50" s="46">
        <v>0</v>
      </c>
      <c r="L50" s="46">
        <v>0</v>
      </c>
      <c r="M50" s="46">
        <v>1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1</v>
      </c>
      <c r="U50" s="46">
        <v>0</v>
      </c>
      <c r="V50" s="46">
        <v>0</v>
      </c>
      <c r="W50" s="46">
        <v>0</v>
      </c>
      <c r="X50" s="46">
        <v>1</v>
      </c>
      <c r="Y50" s="46">
        <v>1</v>
      </c>
      <c r="Z50" s="46">
        <v>1</v>
      </c>
      <c r="AA50" s="37">
        <v>0</v>
      </c>
      <c r="AB50" s="37">
        <v>2</v>
      </c>
      <c r="AC50" s="37">
        <v>0</v>
      </c>
      <c r="AD50" s="37">
        <v>0</v>
      </c>
      <c r="AE50" s="37">
        <v>0</v>
      </c>
      <c r="AF50" s="37">
        <v>0</v>
      </c>
      <c r="AG50" s="37">
        <v>2</v>
      </c>
      <c r="AH50" s="37">
        <v>0</v>
      </c>
      <c r="AI50" s="37">
        <v>2</v>
      </c>
      <c r="AJ50" s="37">
        <v>2</v>
      </c>
      <c r="AK50" s="46">
        <v>0</v>
      </c>
      <c r="AL50" s="46">
        <v>0</v>
      </c>
      <c r="AM50" s="46">
        <v>0</v>
      </c>
      <c r="AN50" s="46">
        <v>0</v>
      </c>
      <c r="AO50" s="46">
        <v>1</v>
      </c>
      <c r="AP50" s="46">
        <v>1</v>
      </c>
      <c r="AQ50" s="46">
        <v>0</v>
      </c>
      <c r="AR50" s="46">
        <v>1</v>
      </c>
      <c r="AS50" s="46">
        <v>1</v>
      </c>
      <c r="AT50" s="46">
        <v>1</v>
      </c>
      <c r="AU50" s="38">
        <v>0</v>
      </c>
      <c r="AV50" s="38">
        <v>0</v>
      </c>
      <c r="AW50" s="38">
        <v>0</v>
      </c>
      <c r="AX50" s="38">
        <v>0.5</v>
      </c>
      <c r="AY50" s="38">
        <v>0.5</v>
      </c>
      <c r="AZ50" s="38">
        <v>0</v>
      </c>
      <c r="BA50" s="39">
        <v>0</v>
      </c>
      <c r="BB50" s="39">
        <v>0.5</v>
      </c>
      <c r="BC50" s="39">
        <v>0</v>
      </c>
      <c r="BD50" s="39">
        <v>0.5</v>
      </c>
      <c r="BE50" s="39">
        <v>0</v>
      </c>
      <c r="BF50" s="39">
        <v>0</v>
      </c>
      <c r="BG50" s="38">
        <v>0.5</v>
      </c>
      <c r="BH50" s="38">
        <v>0.5</v>
      </c>
      <c r="BI50" s="38">
        <v>0.5</v>
      </c>
      <c r="BJ50" s="38">
        <v>0.5</v>
      </c>
      <c r="BK50" s="38">
        <v>0.5</v>
      </c>
      <c r="BL50" s="38">
        <v>0.5</v>
      </c>
      <c r="BM50" s="39">
        <v>0.5</v>
      </c>
      <c r="BN50" s="39">
        <v>0.5</v>
      </c>
      <c r="BO50" s="39">
        <v>0.5</v>
      </c>
      <c r="BP50" s="39">
        <v>0.5</v>
      </c>
      <c r="BQ50" s="39">
        <v>0.5</v>
      </c>
      <c r="BR50" s="39">
        <f t="shared" si="2"/>
        <v>30.5</v>
      </c>
      <c r="BS50" s="196">
        <v>23</v>
      </c>
      <c r="BT50" s="53">
        <f t="shared" si="3"/>
        <v>0.45864661654135336</v>
      </c>
      <c r="BU50" s="197" t="s">
        <v>354</v>
      </c>
      <c r="BV50" s="85" t="s">
        <v>829</v>
      </c>
      <c r="BW50" s="86" t="s">
        <v>509</v>
      </c>
      <c r="BX50" s="86" t="s">
        <v>539</v>
      </c>
      <c r="BY50" s="45" t="s">
        <v>346</v>
      </c>
      <c r="BZ50" s="44">
        <v>10</v>
      </c>
      <c r="CA50" s="108" t="s">
        <v>711</v>
      </c>
      <c r="CB50" s="98" t="s">
        <v>828</v>
      </c>
      <c r="CC50" s="98" t="s">
        <v>753</v>
      </c>
      <c r="CD50" s="98" t="s">
        <v>473</v>
      </c>
    </row>
    <row r="51" spans="1:82" s="13" customFormat="1" ht="18" customHeight="1" x14ac:dyDescent="0.3">
      <c r="A51" s="46" t="s">
        <v>269</v>
      </c>
      <c r="B51" s="46">
        <v>1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1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1</v>
      </c>
      <c r="Q51" s="46">
        <v>1</v>
      </c>
      <c r="R51" s="46">
        <v>1</v>
      </c>
      <c r="S51" s="46">
        <v>1</v>
      </c>
      <c r="T51" s="46">
        <v>0</v>
      </c>
      <c r="U51" s="46">
        <v>1</v>
      </c>
      <c r="V51" s="46">
        <v>0</v>
      </c>
      <c r="W51" s="46">
        <v>1</v>
      </c>
      <c r="X51" s="46">
        <v>0</v>
      </c>
      <c r="Y51" s="46">
        <v>0</v>
      </c>
      <c r="Z51" s="46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2</v>
      </c>
      <c r="AF51" s="37">
        <v>0</v>
      </c>
      <c r="AG51" s="37">
        <v>2</v>
      </c>
      <c r="AH51" s="37">
        <v>0</v>
      </c>
      <c r="AI51" s="37">
        <v>2</v>
      </c>
      <c r="AJ51" s="37">
        <v>2</v>
      </c>
      <c r="AK51" s="46">
        <v>1</v>
      </c>
      <c r="AL51" s="46">
        <v>0</v>
      </c>
      <c r="AM51" s="46">
        <v>0</v>
      </c>
      <c r="AN51" s="46">
        <v>1</v>
      </c>
      <c r="AO51" s="46">
        <v>1</v>
      </c>
      <c r="AP51" s="46">
        <v>0</v>
      </c>
      <c r="AQ51" s="46">
        <v>1</v>
      </c>
      <c r="AR51" s="46">
        <v>1</v>
      </c>
      <c r="AS51" s="46">
        <v>0</v>
      </c>
      <c r="AT51" s="46">
        <v>1</v>
      </c>
      <c r="AU51" s="38">
        <v>0.5</v>
      </c>
      <c r="AV51" s="38">
        <v>0</v>
      </c>
      <c r="AW51" s="38">
        <v>0</v>
      </c>
      <c r="AX51" s="38">
        <v>0.5</v>
      </c>
      <c r="AY51" s="38">
        <v>0</v>
      </c>
      <c r="AZ51" s="38">
        <v>0</v>
      </c>
      <c r="BA51" s="39">
        <v>0.5</v>
      </c>
      <c r="BB51" s="39">
        <v>0</v>
      </c>
      <c r="BC51" s="39">
        <v>0.5</v>
      </c>
      <c r="BD51" s="39">
        <v>0</v>
      </c>
      <c r="BE51" s="39">
        <v>0.5</v>
      </c>
      <c r="BF51" s="39">
        <v>0</v>
      </c>
      <c r="BG51" s="38">
        <v>0.5</v>
      </c>
      <c r="BH51" s="38">
        <v>0.5</v>
      </c>
      <c r="BI51" s="38">
        <v>0.5</v>
      </c>
      <c r="BJ51" s="38">
        <v>0.5</v>
      </c>
      <c r="BK51" s="38">
        <v>0.5</v>
      </c>
      <c r="BL51" s="38">
        <v>0.5</v>
      </c>
      <c r="BM51" s="39">
        <v>0.5</v>
      </c>
      <c r="BN51" s="39">
        <v>0.5</v>
      </c>
      <c r="BO51" s="39">
        <v>0.5</v>
      </c>
      <c r="BP51" s="39">
        <v>0.5</v>
      </c>
      <c r="BQ51" s="39">
        <v>0.5</v>
      </c>
      <c r="BR51" s="39">
        <f t="shared" si="2"/>
        <v>30</v>
      </c>
      <c r="BS51" s="260">
        <v>24</v>
      </c>
      <c r="BT51" s="53">
        <f t="shared" si="3"/>
        <v>0.45112781954887216</v>
      </c>
      <c r="BU51" s="197" t="s">
        <v>354</v>
      </c>
      <c r="BV51" s="87" t="s">
        <v>830</v>
      </c>
      <c r="BW51" s="87" t="s">
        <v>831</v>
      </c>
      <c r="BX51" s="87" t="s">
        <v>478</v>
      </c>
      <c r="BY51" s="45" t="s">
        <v>351</v>
      </c>
      <c r="BZ51" s="44">
        <v>10</v>
      </c>
      <c r="CA51" s="128" t="s">
        <v>725</v>
      </c>
      <c r="CB51" s="111" t="s">
        <v>708</v>
      </c>
      <c r="CC51" s="111" t="s">
        <v>709</v>
      </c>
      <c r="CD51" s="111" t="s">
        <v>710</v>
      </c>
    </row>
    <row r="52" spans="1:82" s="13" customFormat="1" ht="18" customHeight="1" x14ac:dyDescent="0.3">
      <c r="A52" s="46" t="s">
        <v>272</v>
      </c>
      <c r="B52" s="46">
        <v>1</v>
      </c>
      <c r="C52" s="46">
        <v>0</v>
      </c>
      <c r="D52" s="46">
        <v>0</v>
      </c>
      <c r="E52" s="46">
        <v>0</v>
      </c>
      <c r="F52" s="46">
        <v>0</v>
      </c>
      <c r="G52" s="46">
        <v>1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6">
        <v>1</v>
      </c>
      <c r="Q52" s="46">
        <v>0</v>
      </c>
      <c r="R52" s="46">
        <v>1</v>
      </c>
      <c r="S52" s="46">
        <v>0</v>
      </c>
      <c r="T52" s="46">
        <v>1</v>
      </c>
      <c r="U52" s="46">
        <v>1</v>
      </c>
      <c r="V52" s="46">
        <v>1</v>
      </c>
      <c r="W52" s="46">
        <v>0</v>
      </c>
      <c r="X52" s="46">
        <v>1</v>
      </c>
      <c r="Y52" s="46">
        <v>0</v>
      </c>
      <c r="Z52" s="46">
        <v>0</v>
      </c>
      <c r="AA52" s="37">
        <v>2</v>
      </c>
      <c r="AB52" s="37">
        <v>2</v>
      </c>
      <c r="AC52" s="37">
        <v>0</v>
      </c>
      <c r="AD52" s="37">
        <v>0</v>
      </c>
      <c r="AE52" s="37">
        <v>0</v>
      </c>
      <c r="AF52" s="37">
        <v>0</v>
      </c>
      <c r="AG52" s="37">
        <v>0</v>
      </c>
      <c r="AH52" s="37">
        <v>0</v>
      </c>
      <c r="AI52" s="37">
        <v>2</v>
      </c>
      <c r="AJ52" s="37">
        <v>2</v>
      </c>
      <c r="AK52" s="46">
        <v>1</v>
      </c>
      <c r="AL52" s="46">
        <v>1</v>
      </c>
      <c r="AM52" s="46">
        <v>0</v>
      </c>
      <c r="AN52" s="46">
        <v>0</v>
      </c>
      <c r="AO52" s="46">
        <v>1</v>
      </c>
      <c r="AP52" s="46">
        <v>1</v>
      </c>
      <c r="AQ52" s="46">
        <v>1</v>
      </c>
      <c r="AR52" s="46">
        <v>1</v>
      </c>
      <c r="AS52" s="46">
        <v>0</v>
      </c>
      <c r="AT52" s="46">
        <v>1</v>
      </c>
      <c r="AU52" s="38">
        <v>0</v>
      </c>
      <c r="AV52" s="38">
        <v>0</v>
      </c>
      <c r="AW52" s="38">
        <v>0</v>
      </c>
      <c r="AX52" s="38">
        <v>0</v>
      </c>
      <c r="AY52" s="38">
        <v>0.5</v>
      </c>
      <c r="AZ52" s="38">
        <v>0</v>
      </c>
      <c r="BA52" s="39">
        <v>0.5</v>
      </c>
      <c r="BB52" s="39">
        <v>0.5</v>
      </c>
      <c r="BC52" s="39">
        <v>0.5</v>
      </c>
      <c r="BD52" s="39">
        <v>0.5</v>
      </c>
      <c r="BE52" s="39">
        <v>0.5</v>
      </c>
      <c r="BF52" s="39">
        <v>0.5</v>
      </c>
      <c r="BG52" s="38">
        <v>0</v>
      </c>
      <c r="BH52" s="38">
        <v>0.5</v>
      </c>
      <c r="BI52" s="38">
        <v>0</v>
      </c>
      <c r="BJ52" s="38">
        <v>0.5</v>
      </c>
      <c r="BK52" s="38">
        <v>0.5</v>
      </c>
      <c r="BL52" s="38">
        <v>0</v>
      </c>
      <c r="BM52" s="39">
        <v>0</v>
      </c>
      <c r="BN52" s="39">
        <v>0.5</v>
      </c>
      <c r="BO52" s="39">
        <v>0.5</v>
      </c>
      <c r="BP52" s="39">
        <v>0</v>
      </c>
      <c r="BQ52" s="39">
        <v>0.5</v>
      </c>
      <c r="BR52" s="39">
        <f t="shared" si="2"/>
        <v>29.5</v>
      </c>
      <c r="BS52" s="260">
        <v>25</v>
      </c>
      <c r="BT52" s="53">
        <f t="shared" si="3"/>
        <v>0.44360902255639095</v>
      </c>
      <c r="BU52" s="197" t="s">
        <v>354</v>
      </c>
      <c r="BV52" s="85" t="s">
        <v>832</v>
      </c>
      <c r="BW52" s="86" t="s">
        <v>833</v>
      </c>
      <c r="BX52" s="86" t="s">
        <v>527</v>
      </c>
      <c r="BY52" s="45" t="s">
        <v>346</v>
      </c>
      <c r="BZ52" s="44">
        <v>10</v>
      </c>
      <c r="CA52" s="108" t="s">
        <v>729</v>
      </c>
      <c r="CB52" s="98" t="s">
        <v>828</v>
      </c>
      <c r="CC52" s="98" t="s">
        <v>753</v>
      </c>
      <c r="CD52" s="98" t="s">
        <v>473</v>
      </c>
    </row>
    <row r="53" spans="1:82" s="13" customFormat="1" ht="18" customHeight="1" x14ac:dyDescent="0.3">
      <c r="A53" s="153" t="s">
        <v>271</v>
      </c>
      <c r="B53" s="153">
        <v>1</v>
      </c>
      <c r="C53" s="153">
        <v>1</v>
      </c>
      <c r="D53" s="153">
        <v>0</v>
      </c>
      <c r="E53" s="153">
        <v>0</v>
      </c>
      <c r="F53" s="153">
        <v>0</v>
      </c>
      <c r="G53" s="153">
        <v>0</v>
      </c>
      <c r="H53" s="153">
        <v>1</v>
      </c>
      <c r="I53" s="153">
        <v>0</v>
      </c>
      <c r="J53" s="153">
        <v>0</v>
      </c>
      <c r="K53" s="153">
        <v>0</v>
      </c>
      <c r="L53" s="153">
        <v>1</v>
      </c>
      <c r="M53" s="153">
        <v>0</v>
      </c>
      <c r="N53" s="153">
        <v>0</v>
      </c>
      <c r="O53" s="153">
        <v>1</v>
      </c>
      <c r="P53" s="153">
        <v>0</v>
      </c>
      <c r="Q53" s="153">
        <v>0</v>
      </c>
      <c r="R53" s="153">
        <v>1</v>
      </c>
      <c r="S53" s="153">
        <v>0</v>
      </c>
      <c r="T53" s="153">
        <v>0</v>
      </c>
      <c r="U53" s="153">
        <v>0</v>
      </c>
      <c r="V53" s="153">
        <v>1</v>
      </c>
      <c r="W53" s="153">
        <v>1</v>
      </c>
      <c r="X53" s="153">
        <v>1</v>
      </c>
      <c r="Y53" s="153">
        <v>1</v>
      </c>
      <c r="Z53" s="153">
        <v>0</v>
      </c>
      <c r="AA53" s="37">
        <v>2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  <c r="AH53" s="37">
        <v>2</v>
      </c>
      <c r="AI53" s="37">
        <v>0</v>
      </c>
      <c r="AJ53" s="37">
        <v>2</v>
      </c>
      <c r="AK53" s="153">
        <v>1</v>
      </c>
      <c r="AL53" s="153">
        <v>1</v>
      </c>
      <c r="AM53" s="153">
        <v>0</v>
      </c>
      <c r="AN53" s="153">
        <v>1</v>
      </c>
      <c r="AO53" s="153">
        <v>1</v>
      </c>
      <c r="AP53" s="153">
        <v>1</v>
      </c>
      <c r="AQ53" s="153">
        <v>0</v>
      </c>
      <c r="AR53" s="153">
        <v>0</v>
      </c>
      <c r="AS53" s="153">
        <v>0</v>
      </c>
      <c r="AT53" s="153">
        <v>0</v>
      </c>
      <c r="AU53" s="38">
        <v>0.5</v>
      </c>
      <c r="AV53" s="38">
        <v>0</v>
      </c>
      <c r="AW53" s="38">
        <v>0</v>
      </c>
      <c r="AX53" s="38">
        <v>0.5</v>
      </c>
      <c r="AY53" s="38">
        <v>0.5</v>
      </c>
      <c r="AZ53" s="38">
        <v>0.5</v>
      </c>
      <c r="BA53" s="39">
        <v>0.5</v>
      </c>
      <c r="BB53" s="39">
        <v>0.5</v>
      </c>
      <c r="BC53" s="39">
        <v>0.5</v>
      </c>
      <c r="BD53" s="39">
        <v>0.5</v>
      </c>
      <c r="BE53" s="39">
        <v>0.5</v>
      </c>
      <c r="BF53" s="39">
        <v>0.5</v>
      </c>
      <c r="BG53" s="38">
        <v>0</v>
      </c>
      <c r="BH53" s="38">
        <v>0.5</v>
      </c>
      <c r="BI53" s="38">
        <v>0.5</v>
      </c>
      <c r="BJ53" s="38">
        <v>0.5</v>
      </c>
      <c r="BK53" s="38">
        <v>0.5</v>
      </c>
      <c r="BL53" s="38">
        <v>0.5</v>
      </c>
      <c r="BM53" s="39">
        <v>0</v>
      </c>
      <c r="BN53" s="39">
        <v>0.5</v>
      </c>
      <c r="BO53" s="39">
        <v>0</v>
      </c>
      <c r="BP53" s="39">
        <v>0</v>
      </c>
      <c r="BQ53" s="39">
        <v>0.5</v>
      </c>
      <c r="BR53" s="39">
        <f t="shared" si="2"/>
        <v>29.5</v>
      </c>
      <c r="BS53" s="260">
        <v>25</v>
      </c>
      <c r="BT53" s="53">
        <f t="shared" si="3"/>
        <v>0.44360902255639095</v>
      </c>
      <c r="BU53" s="197" t="s">
        <v>354</v>
      </c>
      <c r="BV53" s="85" t="s">
        <v>834</v>
      </c>
      <c r="BW53" s="86" t="s">
        <v>461</v>
      </c>
      <c r="BX53" s="86" t="s">
        <v>462</v>
      </c>
      <c r="BY53" s="151" t="s">
        <v>346</v>
      </c>
      <c r="BZ53" s="152">
        <v>10</v>
      </c>
      <c r="CA53" s="108" t="s">
        <v>725</v>
      </c>
      <c r="CB53" s="98" t="s">
        <v>828</v>
      </c>
      <c r="CC53" s="98" t="s">
        <v>753</v>
      </c>
      <c r="CD53" s="98" t="s">
        <v>473</v>
      </c>
    </row>
    <row r="54" spans="1:82" s="13" customFormat="1" ht="18" customHeight="1" x14ac:dyDescent="0.3">
      <c r="A54" s="153" t="s">
        <v>270</v>
      </c>
      <c r="B54" s="153">
        <v>1</v>
      </c>
      <c r="C54" s="153">
        <v>1</v>
      </c>
      <c r="D54" s="153">
        <v>0</v>
      </c>
      <c r="E54" s="153">
        <v>1</v>
      </c>
      <c r="F54" s="153">
        <v>0</v>
      </c>
      <c r="G54" s="153">
        <v>0</v>
      </c>
      <c r="H54" s="153">
        <v>0</v>
      </c>
      <c r="I54" s="153">
        <v>1</v>
      </c>
      <c r="J54" s="153">
        <v>0</v>
      </c>
      <c r="K54" s="153">
        <v>0</v>
      </c>
      <c r="L54" s="153">
        <v>0</v>
      </c>
      <c r="M54" s="153">
        <v>0</v>
      </c>
      <c r="N54" s="153">
        <v>1</v>
      </c>
      <c r="O54" s="153">
        <v>0</v>
      </c>
      <c r="P54" s="153">
        <v>0</v>
      </c>
      <c r="Q54" s="153">
        <v>1</v>
      </c>
      <c r="R54" s="153">
        <v>1</v>
      </c>
      <c r="S54" s="153">
        <v>0</v>
      </c>
      <c r="T54" s="153">
        <v>0</v>
      </c>
      <c r="U54" s="153">
        <v>0</v>
      </c>
      <c r="V54" s="153">
        <v>1</v>
      </c>
      <c r="W54" s="153">
        <v>1</v>
      </c>
      <c r="X54" s="153">
        <v>1</v>
      </c>
      <c r="Y54" s="153">
        <v>1</v>
      </c>
      <c r="Z54" s="153">
        <v>0</v>
      </c>
      <c r="AA54" s="37">
        <v>0</v>
      </c>
      <c r="AB54" s="37">
        <v>2</v>
      </c>
      <c r="AC54" s="37">
        <v>2</v>
      </c>
      <c r="AD54" s="37">
        <v>0</v>
      </c>
      <c r="AE54" s="37">
        <v>0</v>
      </c>
      <c r="AF54" s="37">
        <v>0</v>
      </c>
      <c r="AG54" s="37">
        <v>0</v>
      </c>
      <c r="AH54" s="37">
        <v>2</v>
      </c>
      <c r="AI54" s="37">
        <v>0</v>
      </c>
      <c r="AJ54" s="37">
        <v>2</v>
      </c>
      <c r="AK54" s="153">
        <v>1</v>
      </c>
      <c r="AL54" s="153">
        <v>1</v>
      </c>
      <c r="AM54" s="153">
        <v>0</v>
      </c>
      <c r="AN54" s="153">
        <v>0</v>
      </c>
      <c r="AO54" s="153">
        <v>0</v>
      </c>
      <c r="AP54" s="153">
        <v>0</v>
      </c>
      <c r="AQ54" s="153">
        <v>1</v>
      </c>
      <c r="AR54" s="153">
        <v>1</v>
      </c>
      <c r="AS54" s="153">
        <v>0</v>
      </c>
      <c r="AT54" s="153">
        <v>0</v>
      </c>
      <c r="AU54" s="38">
        <v>0</v>
      </c>
      <c r="AV54" s="38">
        <v>0</v>
      </c>
      <c r="AW54" s="38">
        <v>0.5</v>
      </c>
      <c r="AX54" s="38">
        <v>0</v>
      </c>
      <c r="AY54" s="38">
        <v>0</v>
      </c>
      <c r="AZ54" s="38">
        <v>0</v>
      </c>
      <c r="BA54" s="39">
        <v>0.5</v>
      </c>
      <c r="BB54" s="39">
        <v>0.5</v>
      </c>
      <c r="BC54" s="39">
        <v>0.5</v>
      </c>
      <c r="BD54" s="39">
        <v>0.5</v>
      </c>
      <c r="BE54" s="39">
        <v>0.5</v>
      </c>
      <c r="BF54" s="39">
        <v>0.5</v>
      </c>
      <c r="BG54" s="38">
        <v>0</v>
      </c>
      <c r="BH54" s="38">
        <v>0</v>
      </c>
      <c r="BI54" s="38">
        <v>0</v>
      </c>
      <c r="BJ54" s="38">
        <v>0</v>
      </c>
      <c r="BK54" s="38">
        <v>0</v>
      </c>
      <c r="BL54" s="38">
        <v>0.5</v>
      </c>
      <c r="BM54" s="39">
        <v>0.5</v>
      </c>
      <c r="BN54" s="39">
        <v>0.5</v>
      </c>
      <c r="BO54" s="39">
        <v>0.5</v>
      </c>
      <c r="BP54" s="39">
        <v>0.5</v>
      </c>
      <c r="BQ54" s="39">
        <v>0.5</v>
      </c>
      <c r="BR54" s="39">
        <f t="shared" si="2"/>
        <v>29.5</v>
      </c>
      <c r="BS54" s="260">
        <v>25</v>
      </c>
      <c r="BT54" s="53">
        <f t="shared" si="3"/>
        <v>0.44360902255639095</v>
      </c>
      <c r="BU54" s="197" t="s">
        <v>354</v>
      </c>
      <c r="BV54" s="85" t="s">
        <v>835</v>
      </c>
      <c r="BW54" s="86" t="s">
        <v>836</v>
      </c>
      <c r="BX54" s="86" t="s">
        <v>663</v>
      </c>
      <c r="BY54" s="151" t="s">
        <v>346</v>
      </c>
      <c r="BZ54" s="152">
        <v>10</v>
      </c>
      <c r="CA54" s="108" t="s">
        <v>711</v>
      </c>
      <c r="CB54" s="98" t="s">
        <v>828</v>
      </c>
      <c r="CC54" s="98" t="s">
        <v>753</v>
      </c>
      <c r="CD54" s="98" t="s">
        <v>473</v>
      </c>
    </row>
    <row r="55" spans="1:82" s="13" customFormat="1" ht="18" customHeight="1" x14ac:dyDescent="0.3">
      <c r="A55" s="153" t="s">
        <v>301</v>
      </c>
      <c r="B55" s="153">
        <v>1</v>
      </c>
      <c r="C55" s="153">
        <v>0</v>
      </c>
      <c r="D55" s="153">
        <v>0</v>
      </c>
      <c r="E55" s="153">
        <v>1</v>
      </c>
      <c r="F55" s="153">
        <v>0</v>
      </c>
      <c r="G55" s="153">
        <v>0</v>
      </c>
      <c r="H55" s="153">
        <v>1</v>
      </c>
      <c r="I55" s="153">
        <v>1</v>
      </c>
      <c r="J55" s="153">
        <v>0</v>
      </c>
      <c r="K55" s="153">
        <v>0</v>
      </c>
      <c r="L55" s="153">
        <v>1</v>
      </c>
      <c r="M55" s="153">
        <v>0</v>
      </c>
      <c r="N55" s="153">
        <v>0</v>
      </c>
      <c r="O55" s="153">
        <v>0</v>
      </c>
      <c r="P55" s="153">
        <v>1</v>
      </c>
      <c r="Q55" s="153">
        <v>1</v>
      </c>
      <c r="R55" s="153">
        <v>1</v>
      </c>
      <c r="S55" s="153">
        <v>0</v>
      </c>
      <c r="T55" s="153">
        <v>0</v>
      </c>
      <c r="U55" s="153">
        <v>0</v>
      </c>
      <c r="V55" s="153">
        <v>0</v>
      </c>
      <c r="W55" s="153">
        <v>1</v>
      </c>
      <c r="X55" s="153">
        <v>1</v>
      </c>
      <c r="Y55" s="153">
        <v>1</v>
      </c>
      <c r="Z55" s="153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G55" s="37">
        <v>0</v>
      </c>
      <c r="AH55" s="37">
        <v>0</v>
      </c>
      <c r="AI55" s="37">
        <v>2</v>
      </c>
      <c r="AJ55" s="37">
        <v>2</v>
      </c>
      <c r="AK55" s="153">
        <v>1</v>
      </c>
      <c r="AL55" s="153">
        <v>0</v>
      </c>
      <c r="AM55" s="153">
        <v>1</v>
      </c>
      <c r="AN55" s="153">
        <v>1</v>
      </c>
      <c r="AO55" s="153">
        <v>1</v>
      </c>
      <c r="AP55" s="153">
        <v>0</v>
      </c>
      <c r="AQ55" s="153">
        <v>1</v>
      </c>
      <c r="AR55" s="153">
        <v>1</v>
      </c>
      <c r="AS55" s="153">
        <v>0</v>
      </c>
      <c r="AT55" s="153">
        <v>0</v>
      </c>
      <c r="AU55" s="38">
        <v>0.5</v>
      </c>
      <c r="AV55" s="38">
        <v>0.5</v>
      </c>
      <c r="AW55" s="38">
        <v>0.5</v>
      </c>
      <c r="AX55" s="38">
        <v>0.5</v>
      </c>
      <c r="AY55" s="38">
        <v>0.5</v>
      </c>
      <c r="AZ55" s="38">
        <v>0.5</v>
      </c>
      <c r="BA55" s="39">
        <v>0</v>
      </c>
      <c r="BB55" s="39">
        <v>0.5</v>
      </c>
      <c r="BC55" s="39">
        <v>0</v>
      </c>
      <c r="BD55" s="39">
        <v>0.5</v>
      </c>
      <c r="BE55" s="39">
        <v>0</v>
      </c>
      <c r="BF55" s="39">
        <v>0</v>
      </c>
      <c r="BG55" s="38">
        <v>0</v>
      </c>
      <c r="BH55" s="38">
        <v>0.5</v>
      </c>
      <c r="BI55" s="38">
        <v>0</v>
      </c>
      <c r="BJ55" s="38">
        <v>0.5</v>
      </c>
      <c r="BK55" s="38">
        <v>0.5</v>
      </c>
      <c r="BL55" s="38">
        <v>0</v>
      </c>
      <c r="BM55" s="39">
        <v>0.5</v>
      </c>
      <c r="BN55" s="39">
        <v>0.5</v>
      </c>
      <c r="BO55" s="39">
        <v>0.5</v>
      </c>
      <c r="BP55" s="39">
        <v>0.5</v>
      </c>
      <c r="BQ55" s="39">
        <v>0.5</v>
      </c>
      <c r="BR55" s="39">
        <f t="shared" si="2"/>
        <v>29</v>
      </c>
      <c r="BS55" s="196">
        <v>26</v>
      </c>
      <c r="BT55" s="53">
        <f t="shared" si="3"/>
        <v>0.43609022556390975</v>
      </c>
      <c r="BU55" s="197" t="s">
        <v>354</v>
      </c>
      <c r="BV55" s="123" t="s">
        <v>861</v>
      </c>
      <c r="BW55" s="86" t="s">
        <v>862</v>
      </c>
      <c r="BX55" s="86" t="s">
        <v>863</v>
      </c>
      <c r="BY55" s="151" t="s">
        <v>331</v>
      </c>
      <c r="BZ55" s="152">
        <v>10</v>
      </c>
      <c r="CA55" s="108">
        <v>2</v>
      </c>
      <c r="CB55" s="98" t="s">
        <v>881</v>
      </c>
      <c r="CC55" s="98" t="s">
        <v>882</v>
      </c>
      <c r="CD55" s="98" t="s">
        <v>510</v>
      </c>
    </row>
    <row r="56" spans="1:82" s="13" customFormat="1" ht="18" customHeight="1" x14ac:dyDescent="0.3">
      <c r="A56" s="46" t="s">
        <v>299</v>
      </c>
      <c r="B56" s="46">
        <v>1</v>
      </c>
      <c r="C56" s="46">
        <v>0</v>
      </c>
      <c r="D56" s="46">
        <v>1</v>
      </c>
      <c r="E56" s="46">
        <v>0</v>
      </c>
      <c r="F56" s="46">
        <v>0</v>
      </c>
      <c r="G56" s="46">
        <v>0</v>
      </c>
      <c r="H56" s="46">
        <v>1</v>
      </c>
      <c r="I56" s="46">
        <v>0</v>
      </c>
      <c r="J56" s="46">
        <v>1</v>
      </c>
      <c r="K56" s="46">
        <v>0</v>
      </c>
      <c r="L56" s="46">
        <v>1</v>
      </c>
      <c r="M56" s="46">
        <v>1</v>
      </c>
      <c r="N56" s="46">
        <v>0</v>
      </c>
      <c r="O56" s="46">
        <v>0</v>
      </c>
      <c r="P56" s="46">
        <v>1</v>
      </c>
      <c r="Q56" s="46">
        <v>0</v>
      </c>
      <c r="R56" s="46">
        <v>1</v>
      </c>
      <c r="S56" s="46">
        <v>0</v>
      </c>
      <c r="T56" s="46">
        <v>0</v>
      </c>
      <c r="U56" s="46">
        <v>0</v>
      </c>
      <c r="V56" s="46">
        <v>1</v>
      </c>
      <c r="W56" s="46">
        <v>1</v>
      </c>
      <c r="X56" s="46">
        <v>1</v>
      </c>
      <c r="Y56" s="46">
        <v>0</v>
      </c>
      <c r="Z56" s="46">
        <v>0</v>
      </c>
      <c r="AA56" s="37">
        <v>0</v>
      </c>
      <c r="AB56" s="37">
        <v>0</v>
      </c>
      <c r="AC56" s="37">
        <v>2</v>
      </c>
      <c r="AD56" s="37">
        <v>0</v>
      </c>
      <c r="AE56" s="37">
        <v>0</v>
      </c>
      <c r="AF56" s="37">
        <v>0</v>
      </c>
      <c r="AG56" s="37">
        <v>0</v>
      </c>
      <c r="AH56" s="37">
        <v>0</v>
      </c>
      <c r="AI56" s="37">
        <v>2</v>
      </c>
      <c r="AJ56" s="37">
        <v>2</v>
      </c>
      <c r="AK56" s="46">
        <v>1</v>
      </c>
      <c r="AL56" s="46">
        <v>0</v>
      </c>
      <c r="AM56" s="46">
        <v>1</v>
      </c>
      <c r="AN56" s="46">
        <v>1</v>
      </c>
      <c r="AO56" s="46">
        <v>1</v>
      </c>
      <c r="AP56" s="46">
        <v>1</v>
      </c>
      <c r="AQ56" s="46">
        <v>1</v>
      </c>
      <c r="AR56" s="46">
        <v>1</v>
      </c>
      <c r="AS56" s="46">
        <v>0</v>
      </c>
      <c r="AT56" s="46">
        <v>0</v>
      </c>
      <c r="AU56" s="38">
        <v>0.5</v>
      </c>
      <c r="AV56" s="38">
        <v>0</v>
      </c>
      <c r="AW56" s="38">
        <v>0</v>
      </c>
      <c r="AX56" s="38">
        <v>0.5</v>
      </c>
      <c r="AY56" s="38">
        <v>0</v>
      </c>
      <c r="AZ56" s="38">
        <v>0</v>
      </c>
      <c r="BA56" s="39">
        <v>0</v>
      </c>
      <c r="BB56" s="39">
        <v>0.5</v>
      </c>
      <c r="BC56" s="39">
        <v>0</v>
      </c>
      <c r="BD56" s="39">
        <v>0</v>
      </c>
      <c r="BE56" s="39">
        <v>0</v>
      </c>
      <c r="BF56" s="39">
        <v>0</v>
      </c>
      <c r="BG56" s="38">
        <v>0</v>
      </c>
      <c r="BH56" s="38">
        <v>0.5</v>
      </c>
      <c r="BI56" s="38">
        <v>0.5</v>
      </c>
      <c r="BJ56" s="38">
        <v>0.5</v>
      </c>
      <c r="BK56" s="38">
        <v>0.5</v>
      </c>
      <c r="BL56" s="38">
        <v>0.5</v>
      </c>
      <c r="BM56" s="39">
        <v>0</v>
      </c>
      <c r="BN56" s="39">
        <v>0.5</v>
      </c>
      <c r="BO56" s="39">
        <v>0</v>
      </c>
      <c r="BP56" s="39">
        <v>0</v>
      </c>
      <c r="BQ56" s="39">
        <v>0.5</v>
      </c>
      <c r="BR56" s="39">
        <f t="shared" si="2"/>
        <v>29</v>
      </c>
      <c r="BS56" s="260">
        <v>26</v>
      </c>
      <c r="BT56" s="53">
        <f t="shared" si="3"/>
        <v>0.43609022556390975</v>
      </c>
      <c r="BU56" s="197" t="s">
        <v>354</v>
      </c>
      <c r="BV56" s="85" t="s">
        <v>691</v>
      </c>
      <c r="BW56" s="86" t="s">
        <v>470</v>
      </c>
      <c r="BX56" s="86" t="s">
        <v>710</v>
      </c>
      <c r="BY56" s="45" t="s">
        <v>323</v>
      </c>
      <c r="BZ56" s="44">
        <v>10</v>
      </c>
      <c r="CA56" s="108"/>
      <c r="CB56" s="86" t="s">
        <v>895</v>
      </c>
      <c r="CC56" s="86" t="s">
        <v>896</v>
      </c>
      <c r="CD56" s="86" t="s">
        <v>789</v>
      </c>
    </row>
    <row r="57" spans="1:82" s="13" customFormat="1" ht="18" customHeight="1" x14ac:dyDescent="0.3">
      <c r="A57" s="46" t="s">
        <v>273</v>
      </c>
      <c r="B57" s="46">
        <v>1</v>
      </c>
      <c r="C57" s="46">
        <v>0</v>
      </c>
      <c r="D57" s="46">
        <v>0</v>
      </c>
      <c r="E57" s="46">
        <v>0</v>
      </c>
      <c r="F57" s="46">
        <v>0</v>
      </c>
      <c r="G57" s="46">
        <v>1</v>
      </c>
      <c r="H57" s="46">
        <v>0</v>
      </c>
      <c r="I57" s="46">
        <v>1</v>
      </c>
      <c r="J57" s="46">
        <v>0</v>
      </c>
      <c r="K57" s="46">
        <v>1</v>
      </c>
      <c r="L57" s="46">
        <v>0</v>
      </c>
      <c r="M57" s="46">
        <v>0</v>
      </c>
      <c r="N57" s="46">
        <v>1</v>
      </c>
      <c r="O57" s="46">
        <v>1</v>
      </c>
      <c r="P57" s="46">
        <v>1</v>
      </c>
      <c r="Q57" s="46">
        <v>1</v>
      </c>
      <c r="R57" s="46">
        <v>1</v>
      </c>
      <c r="S57" s="46">
        <v>1</v>
      </c>
      <c r="T57" s="46">
        <v>0</v>
      </c>
      <c r="U57" s="46">
        <v>0</v>
      </c>
      <c r="V57" s="46">
        <v>0</v>
      </c>
      <c r="W57" s="46">
        <v>0</v>
      </c>
      <c r="X57" s="46">
        <v>1</v>
      </c>
      <c r="Y57" s="46">
        <v>1</v>
      </c>
      <c r="Z57" s="46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2</v>
      </c>
      <c r="AG57" s="37">
        <v>0</v>
      </c>
      <c r="AH57" s="37">
        <v>2</v>
      </c>
      <c r="AI57" s="37">
        <v>0</v>
      </c>
      <c r="AJ57" s="37">
        <v>2</v>
      </c>
      <c r="AK57" s="46">
        <v>0</v>
      </c>
      <c r="AL57" s="46">
        <v>0</v>
      </c>
      <c r="AM57" s="46">
        <v>0</v>
      </c>
      <c r="AN57" s="46">
        <v>0</v>
      </c>
      <c r="AO57" s="46">
        <v>1</v>
      </c>
      <c r="AP57" s="46">
        <v>0</v>
      </c>
      <c r="AQ57" s="46">
        <v>0</v>
      </c>
      <c r="AR57" s="46">
        <v>0</v>
      </c>
      <c r="AS57" s="46">
        <v>0</v>
      </c>
      <c r="AT57" s="46">
        <v>1</v>
      </c>
      <c r="AU57" s="38">
        <v>0</v>
      </c>
      <c r="AV57" s="38">
        <v>0</v>
      </c>
      <c r="AW57" s="38">
        <v>0</v>
      </c>
      <c r="AX57" s="38">
        <v>0.5</v>
      </c>
      <c r="AY57" s="38">
        <v>0.5</v>
      </c>
      <c r="AZ57" s="38">
        <v>0.5</v>
      </c>
      <c r="BA57" s="39">
        <v>0.5</v>
      </c>
      <c r="BB57" s="39">
        <v>0.5</v>
      </c>
      <c r="BC57" s="39">
        <v>0.5</v>
      </c>
      <c r="BD57" s="39">
        <v>0</v>
      </c>
      <c r="BE57" s="39">
        <v>0.5</v>
      </c>
      <c r="BF57" s="39">
        <v>0</v>
      </c>
      <c r="BG57" s="38">
        <v>0.5</v>
      </c>
      <c r="BH57" s="38">
        <v>0.5</v>
      </c>
      <c r="BI57" s="38">
        <v>0.5</v>
      </c>
      <c r="BJ57" s="38">
        <v>0.5</v>
      </c>
      <c r="BK57" s="38">
        <v>0</v>
      </c>
      <c r="BL57" s="38">
        <v>0.5</v>
      </c>
      <c r="BM57" s="39">
        <v>0.5</v>
      </c>
      <c r="BN57" s="39">
        <v>0.5</v>
      </c>
      <c r="BO57" s="39">
        <v>0.5</v>
      </c>
      <c r="BP57" s="39">
        <v>0.5</v>
      </c>
      <c r="BQ57" s="39">
        <v>0.5</v>
      </c>
      <c r="BR57" s="39">
        <f t="shared" si="2"/>
        <v>28.5</v>
      </c>
      <c r="BS57" s="260">
        <v>27</v>
      </c>
      <c r="BT57" s="53">
        <f t="shared" si="3"/>
        <v>0.42857142857142855</v>
      </c>
      <c r="BU57" s="197" t="s">
        <v>354</v>
      </c>
      <c r="BV57" s="85" t="s">
        <v>837</v>
      </c>
      <c r="BW57" s="86" t="s">
        <v>470</v>
      </c>
      <c r="BX57" s="86" t="s">
        <v>796</v>
      </c>
      <c r="BY57" s="45" t="s">
        <v>359</v>
      </c>
      <c r="BZ57" s="44">
        <v>10</v>
      </c>
      <c r="CA57" s="108" t="s">
        <v>711</v>
      </c>
      <c r="CB57" s="98" t="s">
        <v>828</v>
      </c>
      <c r="CC57" s="98" t="s">
        <v>753</v>
      </c>
      <c r="CD57" s="98" t="s">
        <v>473</v>
      </c>
    </row>
    <row r="58" spans="1:82" s="13" customFormat="1" ht="18" customHeight="1" x14ac:dyDescent="0.3">
      <c r="A58" s="153" t="s">
        <v>303</v>
      </c>
      <c r="B58" s="153">
        <v>0</v>
      </c>
      <c r="C58" s="153">
        <v>0</v>
      </c>
      <c r="D58" s="153">
        <v>0</v>
      </c>
      <c r="E58" s="153">
        <v>1</v>
      </c>
      <c r="F58" s="153">
        <v>0</v>
      </c>
      <c r="G58" s="153">
        <v>0</v>
      </c>
      <c r="H58" s="153">
        <v>0</v>
      </c>
      <c r="I58" s="153">
        <v>1</v>
      </c>
      <c r="J58" s="153">
        <v>1</v>
      </c>
      <c r="K58" s="153">
        <v>0</v>
      </c>
      <c r="L58" s="153">
        <v>1</v>
      </c>
      <c r="M58" s="153">
        <v>0</v>
      </c>
      <c r="N58" s="153">
        <v>0</v>
      </c>
      <c r="O58" s="153">
        <v>0</v>
      </c>
      <c r="P58" s="153">
        <v>0</v>
      </c>
      <c r="Q58" s="153">
        <v>1</v>
      </c>
      <c r="R58" s="153">
        <v>0</v>
      </c>
      <c r="S58" s="153">
        <v>1</v>
      </c>
      <c r="T58" s="153">
        <v>1</v>
      </c>
      <c r="U58" s="153">
        <v>0</v>
      </c>
      <c r="V58" s="153">
        <v>1</v>
      </c>
      <c r="W58" s="153">
        <v>0</v>
      </c>
      <c r="X58" s="153">
        <v>1</v>
      </c>
      <c r="Y58" s="153">
        <v>0</v>
      </c>
      <c r="Z58" s="153">
        <v>0</v>
      </c>
      <c r="AA58" s="37">
        <v>2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G58" s="37">
        <v>2</v>
      </c>
      <c r="AH58" s="37">
        <v>0</v>
      </c>
      <c r="AI58" s="37">
        <v>0</v>
      </c>
      <c r="AJ58" s="37">
        <v>2</v>
      </c>
      <c r="AK58" s="153">
        <v>1</v>
      </c>
      <c r="AL58" s="153">
        <v>1</v>
      </c>
      <c r="AM58" s="153">
        <v>0</v>
      </c>
      <c r="AN58" s="153">
        <v>1</v>
      </c>
      <c r="AO58" s="153">
        <v>0</v>
      </c>
      <c r="AP58" s="153">
        <v>0</v>
      </c>
      <c r="AQ58" s="153">
        <v>1</v>
      </c>
      <c r="AR58" s="153">
        <v>1</v>
      </c>
      <c r="AS58" s="153">
        <v>0</v>
      </c>
      <c r="AT58" s="153">
        <v>0</v>
      </c>
      <c r="AU58" s="38">
        <v>0</v>
      </c>
      <c r="AV58" s="38">
        <v>0</v>
      </c>
      <c r="AW58" s="38">
        <v>0</v>
      </c>
      <c r="AX58" s="38">
        <v>0</v>
      </c>
      <c r="AY58" s="38">
        <v>0</v>
      </c>
      <c r="AZ58" s="38">
        <v>0</v>
      </c>
      <c r="BA58" s="39">
        <v>0.5</v>
      </c>
      <c r="BB58" s="39">
        <v>0.5</v>
      </c>
      <c r="BC58" s="39">
        <v>0.5</v>
      </c>
      <c r="BD58" s="39">
        <v>0.5</v>
      </c>
      <c r="BE58" s="39">
        <v>0.5</v>
      </c>
      <c r="BF58" s="39">
        <v>0.5</v>
      </c>
      <c r="BG58" s="38">
        <v>0.5</v>
      </c>
      <c r="BH58" s="38">
        <v>0.5</v>
      </c>
      <c r="BI58" s="38">
        <v>0.5</v>
      </c>
      <c r="BJ58" s="38">
        <v>0.5</v>
      </c>
      <c r="BK58" s="38">
        <v>0.5</v>
      </c>
      <c r="BL58" s="38">
        <v>0.5</v>
      </c>
      <c r="BM58" s="39">
        <v>0.5</v>
      </c>
      <c r="BN58" s="39">
        <v>0.5</v>
      </c>
      <c r="BO58" s="39">
        <v>0.5</v>
      </c>
      <c r="BP58" s="39">
        <v>0.5</v>
      </c>
      <c r="BQ58" s="39">
        <v>0.5</v>
      </c>
      <c r="BR58" s="39">
        <f t="shared" si="2"/>
        <v>28.5</v>
      </c>
      <c r="BS58" s="260">
        <v>27</v>
      </c>
      <c r="BT58" s="53">
        <f t="shared" si="3"/>
        <v>0.42857142857142855</v>
      </c>
      <c r="BU58" s="197" t="s">
        <v>354</v>
      </c>
      <c r="BV58" s="95" t="s">
        <v>860</v>
      </c>
      <c r="BW58" s="86" t="s">
        <v>470</v>
      </c>
      <c r="BX58" s="86" t="s">
        <v>569</v>
      </c>
      <c r="BY58" s="151" t="s">
        <v>330</v>
      </c>
      <c r="BZ58" s="152">
        <v>10</v>
      </c>
      <c r="CA58" s="108" t="s">
        <v>707</v>
      </c>
      <c r="CB58" s="98" t="s">
        <v>877</v>
      </c>
      <c r="CC58" s="98" t="s">
        <v>507</v>
      </c>
      <c r="CD58" s="98" t="s">
        <v>551</v>
      </c>
    </row>
    <row r="59" spans="1:82" s="13" customFormat="1" ht="18" customHeight="1" x14ac:dyDescent="0.3">
      <c r="A59" s="46" t="s">
        <v>274</v>
      </c>
      <c r="B59" s="46">
        <v>1</v>
      </c>
      <c r="C59" s="46">
        <v>1</v>
      </c>
      <c r="D59" s="46">
        <v>1</v>
      </c>
      <c r="E59" s="46">
        <v>0</v>
      </c>
      <c r="F59" s="46">
        <v>0</v>
      </c>
      <c r="G59" s="46">
        <v>0</v>
      </c>
      <c r="H59" s="46">
        <v>0</v>
      </c>
      <c r="I59" s="46">
        <v>1</v>
      </c>
      <c r="J59" s="46">
        <v>1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1</v>
      </c>
      <c r="Q59" s="46">
        <v>1</v>
      </c>
      <c r="R59" s="46">
        <v>1</v>
      </c>
      <c r="S59" s="46">
        <v>1</v>
      </c>
      <c r="T59" s="46">
        <v>0</v>
      </c>
      <c r="U59" s="46">
        <v>0</v>
      </c>
      <c r="V59" s="46">
        <v>0</v>
      </c>
      <c r="W59" s="46">
        <v>0</v>
      </c>
      <c r="X59" s="46">
        <v>1</v>
      </c>
      <c r="Y59" s="46">
        <v>1</v>
      </c>
      <c r="Z59" s="46">
        <v>0</v>
      </c>
      <c r="AA59" s="37">
        <v>0</v>
      </c>
      <c r="AB59" s="37">
        <v>0</v>
      </c>
      <c r="AC59" s="37">
        <v>2</v>
      </c>
      <c r="AD59" s="37">
        <v>0</v>
      </c>
      <c r="AE59" s="37">
        <v>0</v>
      </c>
      <c r="AF59" s="37">
        <v>0</v>
      </c>
      <c r="AG59" s="37">
        <v>0</v>
      </c>
      <c r="AH59" s="37">
        <v>0</v>
      </c>
      <c r="AI59" s="37">
        <v>2</v>
      </c>
      <c r="AJ59" s="37">
        <v>2</v>
      </c>
      <c r="AK59" s="46">
        <v>0</v>
      </c>
      <c r="AL59" s="46">
        <v>1</v>
      </c>
      <c r="AM59" s="46">
        <v>1</v>
      </c>
      <c r="AN59" s="46">
        <v>0</v>
      </c>
      <c r="AO59" s="46">
        <v>1</v>
      </c>
      <c r="AP59" s="46">
        <v>0</v>
      </c>
      <c r="AQ59" s="46">
        <v>1</v>
      </c>
      <c r="AR59" s="46">
        <v>1</v>
      </c>
      <c r="AS59" s="46">
        <v>0</v>
      </c>
      <c r="AT59" s="46">
        <v>0</v>
      </c>
      <c r="AU59" s="38">
        <v>0</v>
      </c>
      <c r="AV59" s="38">
        <v>0</v>
      </c>
      <c r="AW59" s="38">
        <v>0.5</v>
      </c>
      <c r="AX59" s="38">
        <v>0.5</v>
      </c>
      <c r="AY59" s="38">
        <v>0.5</v>
      </c>
      <c r="AZ59" s="38">
        <v>0</v>
      </c>
      <c r="BA59" s="39">
        <v>0</v>
      </c>
      <c r="BB59" s="39">
        <v>0.5</v>
      </c>
      <c r="BC59" s="39">
        <v>0</v>
      </c>
      <c r="BD59" s="39">
        <v>0.5</v>
      </c>
      <c r="BE59" s="39">
        <v>0</v>
      </c>
      <c r="BF59" s="39">
        <v>0</v>
      </c>
      <c r="BG59" s="38">
        <v>0.5</v>
      </c>
      <c r="BH59" s="38">
        <v>0</v>
      </c>
      <c r="BI59" s="38">
        <v>0</v>
      </c>
      <c r="BJ59" s="38">
        <v>0.5</v>
      </c>
      <c r="BK59" s="38">
        <v>0</v>
      </c>
      <c r="BL59" s="38">
        <v>0.5</v>
      </c>
      <c r="BM59" s="39">
        <v>0.5</v>
      </c>
      <c r="BN59" s="39">
        <v>0.5</v>
      </c>
      <c r="BO59" s="39">
        <v>0.5</v>
      </c>
      <c r="BP59" s="39">
        <v>0.5</v>
      </c>
      <c r="BQ59" s="39">
        <v>0.5</v>
      </c>
      <c r="BR59" s="39">
        <f t="shared" si="2"/>
        <v>28.5</v>
      </c>
      <c r="BS59" s="260">
        <v>27</v>
      </c>
      <c r="BT59" s="53">
        <f t="shared" si="3"/>
        <v>0.42857142857142855</v>
      </c>
      <c r="BU59" s="197" t="s">
        <v>354</v>
      </c>
      <c r="BV59" s="83" t="s">
        <v>838</v>
      </c>
      <c r="BW59" s="84" t="s">
        <v>538</v>
      </c>
      <c r="BX59" s="84" t="s">
        <v>491</v>
      </c>
      <c r="BY59" s="45" t="s">
        <v>346</v>
      </c>
      <c r="BZ59" s="44">
        <v>10</v>
      </c>
      <c r="CA59" s="106" t="s">
        <v>700</v>
      </c>
      <c r="CB59" s="107" t="s">
        <v>892</v>
      </c>
      <c r="CC59" s="107" t="s">
        <v>759</v>
      </c>
      <c r="CD59" s="107" t="s">
        <v>744</v>
      </c>
    </row>
    <row r="60" spans="1:82" s="13" customFormat="1" ht="18" customHeight="1" x14ac:dyDescent="0.3">
      <c r="A60" s="153" t="s">
        <v>297</v>
      </c>
      <c r="B60" s="153">
        <v>1</v>
      </c>
      <c r="C60" s="153">
        <v>0</v>
      </c>
      <c r="D60" s="153">
        <v>0</v>
      </c>
      <c r="E60" s="153">
        <v>0</v>
      </c>
      <c r="F60" s="153">
        <v>0</v>
      </c>
      <c r="G60" s="153">
        <v>1</v>
      </c>
      <c r="H60" s="153">
        <v>0</v>
      </c>
      <c r="I60" s="153">
        <v>0</v>
      </c>
      <c r="J60" s="153">
        <v>1</v>
      </c>
      <c r="K60" s="153">
        <v>0</v>
      </c>
      <c r="L60" s="153">
        <v>1</v>
      </c>
      <c r="M60" s="153">
        <v>1</v>
      </c>
      <c r="N60" s="153">
        <v>0</v>
      </c>
      <c r="O60" s="153">
        <v>0</v>
      </c>
      <c r="P60" s="153">
        <v>0</v>
      </c>
      <c r="Q60" s="153">
        <v>1</v>
      </c>
      <c r="R60" s="153">
        <v>1</v>
      </c>
      <c r="S60" s="153">
        <v>0</v>
      </c>
      <c r="T60" s="153">
        <v>1</v>
      </c>
      <c r="U60" s="153">
        <v>0</v>
      </c>
      <c r="V60" s="153">
        <v>0</v>
      </c>
      <c r="W60" s="153">
        <v>1</v>
      </c>
      <c r="X60" s="153">
        <v>1</v>
      </c>
      <c r="Y60" s="153">
        <v>0</v>
      </c>
      <c r="Z60" s="153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2</v>
      </c>
      <c r="AG60" s="37">
        <v>2</v>
      </c>
      <c r="AH60" s="37">
        <v>2</v>
      </c>
      <c r="AI60" s="37">
        <v>2</v>
      </c>
      <c r="AJ60" s="37">
        <v>0</v>
      </c>
      <c r="AK60" s="153">
        <v>1</v>
      </c>
      <c r="AL60" s="153">
        <v>0</v>
      </c>
      <c r="AM60" s="153">
        <v>0</v>
      </c>
      <c r="AN60" s="153">
        <v>1</v>
      </c>
      <c r="AO60" s="153">
        <v>1</v>
      </c>
      <c r="AP60" s="153">
        <v>0</v>
      </c>
      <c r="AQ60" s="153">
        <v>1</v>
      </c>
      <c r="AR60" s="153">
        <v>0</v>
      </c>
      <c r="AS60" s="153">
        <v>0</v>
      </c>
      <c r="AT60" s="153">
        <v>0</v>
      </c>
      <c r="AU60" s="38">
        <v>0.5</v>
      </c>
      <c r="AV60" s="38">
        <v>0</v>
      </c>
      <c r="AW60" s="38">
        <v>0.5</v>
      </c>
      <c r="AX60" s="38">
        <v>0</v>
      </c>
      <c r="AY60" s="38">
        <v>0</v>
      </c>
      <c r="AZ60" s="38">
        <v>0</v>
      </c>
      <c r="BA60" s="39">
        <v>0</v>
      </c>
      <c r="BB60" s="39">
        <v>0.5</v>
      </c>
      <c r="BC60" s="39">
        <v>0</v>
      </c>
      <c r="BD60" s="39">
        <v>0.5</v>
      </c>
      <c r="BE60" s="39">
        <v>0</v>
      </c>
      <c r="BF60" s="39">
        <v>0</v>
      </c>
      <c r="BG60" s="38">
        <v>0</v>
      </c>
      <c r="BH60" s="38">
        <v>0.5</v>
      </c>
      <c r="BI60" s="38">
        <v>0.5</v>
      </c>
      <c r="BJ60" s="38">
        <v>0.5</v>
      </c>
      <c r="BK60" s="38">
        <v>0.5</v>
      </c>
      <c r="BL60" s="38">
        <v>0.5</v>
      </c>
      <c r="BM60" s="39">
        <v>0</v>
      </c>
      <c r="BN60" s="39">
        <v>0.5</v>
      </c>
      <c r="BO60" s="39">
        <v>0.5</v>
      </c>
      <c r="BP60" s="39">
        <v>0</v>
      </c>
      <c r="BQ60" s="39">
        <v>0.5</v>
      </c>
      <c r="BR60" s="39">
        <f t="shared" si="2"/>
        <v>28</v>
      </c>
      <c r="BS60" s="196">
        <v>28</v>
      </c>
      <c r="BT60" s="53">
        <f t="shared" si="3"/>
        <v>0.42105263157894735</v>
      </c>
      <c r="BU60" s="197" t="s">
        <v>354</v>
      </c>
      <c r="BV60" s="92" t="s">
        <v>856</v>
      </c>
      <c r="BW60" s="93" t="s">
        <v>555</v>
      </c>
      <c r="BX60" s="94" t="s">
        <v>513</v>
      </c>
      <c r="BY60" s="151" t="s">
        <v>358</v>
      </c>
      <c r="BZ60" s="152">
        <v>10</v>
      </c>
      <c r="CA60" s="108" t="s">
        <v>707</v>
      </c>
      <c r="CB60" s="98" t="s">
        <v>584</v>
      </c>
      <c r="CC60" s="98" t="s">
        <v>898</v>
      </c>
      <c r="CD60" s="98" t="s">
        <v>494</v>
      </c>
    </row>
    <row r="61" spans="1:82" s="13" customFormat="1" ht="18" customHeight="1" x14ac:dyDescent="0.3">
      <c r="A61" s="153" t="s">
        <v>302</v>
      </c>
      <c r="B61" s="153">
        <v>1</v>
      </c>
      <c r="C61" s="153">
        <v>0</v>
      </c>
      <c r="D61" s="153">
        <v>0</v>
      </c>
      <c r="E61" s="153">
        <v>1</v>
      </c>
      <c r="F61" s="153">
        <v>0</v>
      </c>
      <c r="G61" s="153">
        <v>1</v>
      </c>
      <c r="H61" s="153">
        <v>1</v>
      </c>
      <c r="I61" s="153">
        <v>0</v>
      </c>
      <c r="J61" s="153">
        <v>0</v>
      </c>
      <c r="K61" s="153">
        <v>0</v>
      </c>
      <c r="L61" s="153">
        <v>0</v>
      </c>
      <c r="M61" s="153">
        <v>1</v>
      </c>
      <c r="N61" s="153">
        <v>0</v>
      </c>
      <c r="O61" s="153">
        <v>1</v>
      </c>
      <c r="P61" s="153">
        <v>0</v>
      </c>
      <c r="Q61" s="153">
        <v>0</v>
      </c>
      <c r="R61" s="153">
        <v>0</v>
      </c>
      <c r="S61" s="153">
        <v>0</v>
      </c>
      <c r="T61" s="153">
        <v>1</v>
      </c>
      <c r="U61" s="153">
        <v>0</v>
      </c>
      <c r="V61" s="153">
        <v>0</v>
      </c>
      <c r="W61" s="153">
        <v>0</v>
      </c>
      <c r="X61" s="153">
        <v>1</v>
      </c>
      <c r="Y61" s="153">
        <v>1</v>
      </c>
      <c r="Z61" s="153">
        <v>0</v>
      </c>
      <c r="AA61" s="37">
        <v>0</v>
      </c>
      <c r="AB61" s="37">
        <v>2</v>
      </c>
      <c r="AC61" s="37">
        <v>2</v>
      </c>
      <c r="AD61" s="37">
        <v>0</v>
      </c>
      <c r="AE61" s="37">
        <v>0</v>
      </c>
      <c r="AF61" s="37">
        <v>0</v>
      </c>
      <c r="AG61" s="37">
        <v>2</v>
      </c>
      <c r="AH61" s="37">
        <v>0</v>
      </c>
      <c r="AI61" s="37">
        <v>0</v>
      </c>
      <c r="AJ61" s="37">
        <v>0</v>
      </c>
      <c r="AK61" s="153">
        <v>1</v>
      </c>
      <c r="AL61" s="153">
        <v>0</v>
      </c>
      <c r="AM61" s="153">
        <v>1</v>
      </c>
      <c r="AN61" s="153">
        <v>1</v>
      </c>
      <c r="AO61" s="153">
        <v>0</v>
      </c>
      <c r="AP61" s="153">
        <v>0</v>
      </c>
      <c r="AQ61" s="153">
        <v>0</v>
      </c>
      <c r="AR61" s="153">
        <v>1</v>
      </c>
      <c r="AS61" s="153">
        <v>1</v>
      </c>
      <c r="AT61" s="153">
        <v>0</v>
      </c>
      <c r="AU61" s="38">
        <v>0</v>
      </c>
      <c r="AV61" s="38">
        <v>0</v>
      </c>
      <c r="AW61" s="38">
        <v>0.5</v>
      </c>
      <c r="AX61" s="38">
        <v>0</v>
      </c>
      <c r="AY61" s="38">
        <v>0.5</v>
      </c>
      <c r="AZ61" s="38">
        <v>0</v>
      </c>
      <c r="BA61" s="39">
        <v>0.5</v>
      </c>
      <c r="BB61" s="39">
        <v>0</v>
      </c>
      <c r="BC61" s="39">
        <v>0</v>
      </c>
      <c r="BD61" s="39">
        <v>0.5</v>
      </c>
      <c r="BE61" s="39">
        <v>0.5</v>
      </c>
      <c r="BF61" s="39">
        <v>0</v>
      </c>
      <c r="BG61" s="38">
        <v>0.5</v>
      </c>
      <c r="BH61" s="38">
        <v>0.5</v>
      </c>
      <c r="BI61" s="38">
        <v>0.5</v>
      </c>
      <c r="BJ61" s="38">
        <v>0.5</v>
      </c>
      <c r="BK61" s="38">
        <v>0.5</v>
      </c>
      <c r="BL61" s="38">
        <v>0.5</v>
      </c>
      <c r="BM61" s="39">
        <v>0.5</v>
      </c>
      <c r="BN61" s="39">
        <v>0.5</v>
      </c>
      <c r="BO61" s="39">
        <v>0.5</v>
      </c>
      <c r="BP61" s="39">
        <v>0.5</v>
      </c>
      <c r="BQ61" s="39">
        <v>0.5</v>
      </c>
      <c r="BR61" s="39">
        <f t="shared" si="2"/>
        <v>28</v>
      </c>
      <c r="BS61" s="260">
        <v>28</v>
      </c>
      <c r="BT61" s="53">
        <f t="shared" si="3"/>
        <v>0.42105263157894735</v>
      </c>
      <c r="BU61" s="197" t="s">
        <v>354</v>
      </c>
      <c r="BV61" s="92" t="s">
        <v>865</v>
      </c>
      <c r="BW61" s="93" t="s">
        <v>667</v>
      </c>
      <c r="BX61" s="94" t="s">
        <v>513</v>
      </c>
      <c r="BY61" s="151" t="s">
        <v>330</v>
      </c>
      <c r="BZ61" s="152">
        <v>10</v>
      </c>
      <c r="CA61" s="108" t="s">
        <v>700</v>
      </c>
      <c r="CB61" s="98" t="s">
        <v>877</v>
      </c>
      <c r="CC61" s="98" t="s">
        <v>507</v>
      </c>
      <c r="CD61" s="98" t="s">
        <v>551</v>
      </c>
    </row>
    <row r="62" spans="1:82" s="13" customFormat="1" ht="18" customHeight="1" x14ac:dyDescent="0.3">
      <c r="A62" s="153" t="s">
        <v>277</v>
      </c>
      <c r="B62" s="153">
        <v>1</v>
      </c>
      <c r="C62" s="153">
        <v>0</v>
      </c>
      <c r="D62" s="153">
        <v>1</v>
      </c>
      <c r="E62" s="153">
        <v>0</v>
      </c>
      <c r="F62" s="153">
        <v>1</v>
      </c>
      <c r="G62" s="153">
        <v>0</v>
      </c>
      <c r="H62" s="153">
        <v>0</v>
      </c>
      <c r="I62" s="153">
        <v>0</v>
      </c>
      <c r="J62" s="153">
        <v>0</v>
      </c>
      <c r="K62" s="153">
        <v>0</v>
      </c>
      <c r="L62" s="153">
        <v>0</v>
      </c>
      <c r="M62" s="153">
        <v>1</v>
      </c>
      <c r="N62" s="153">
        <v>1</v>
      </c>
      <c r="O62" s="153">
        <v>1</v>
      </c>
      <c r="P62" s="153">
        <v>1</v>
      </c>
      <c r="Q62" s="153">
        <v>0</v>
      </c>
      <c r="R62" s="153">
        <v>0</v>
      </c>
      <c r="S62" s="153">
        <v>0</v>
      </c>
      <c r="T62" s="153">
        <v>1</v>
      </c>
      <c r="U62" s="153">
        <v>0</v>
      </c>
      <c r="V62" s="153">
        <v>0</v>
      </c>
      <c r="W62" s="153">
        <v>1</v>
      </c>
      <c r="X62" s="153">
        <v>1</v>
      </c>
      <c r="Y62" s="153">
        <v>0</v>
      </c>
      <c r="Z62" s="153">
        <v>0</v>
      </c>
      <c r="AA62" s="37">
        <v>0</v>
      </c>
      <c r="AB62" s="37">
        <v>2</v>
      </c>
      <c r="AC62" s="37">
        <v>0</v>
      </c>
      <c r="AD62" s="37">
        <v>0</v>
      </c>
      <c r="AE62" s="37">
        <v>0</v>
      </c>
      <c r="AF62" s="37">
        <v>0</v>
      </c>
      <c r="AG62" s="37">
        <v>0</v>
      </c>
      <c r="AH62" s="37">
        <v>2</v>
      </c>
      <c r="AI62" s="37">
        <v>2</v>
      </c>
      <c r="AJ62" s="37">
        <v>2</v>
      </c>
      <c r="AK62" s="153">
        <v>1</v>
      </c>
      <c r="AL62" s="153">
        <v>1</v>
      </c>
      <c r="AM62" s="153">
        <v>0</v>
      </c>
      <c r="AN62" s="153">
        <v>1</v>
      </c>
      <c r="AO62" s="153">
        <v>0</v>
      </c>
      <c r="AP62" s="153">
        <v>0</v>
      </c>
      <c r="AQ62" s="153">
        <v>0</v>
      </c>
      <c r="AR62" s="153">
        <v>1</v>
      </c>
      <c r="AS62" s="153">
        <v>1</v>
      </c>
      <c r="AT62" s="153">
        <v>0</v>
      </c>
      <c r="AU62" s="38">
        <v>0</v>
      </c>
      <c r="AV62" s="38">
        <v>0</v>
      </c>
      <c r="AW62" s="38">
        <v>0.5</v>
      </c>
      <c r="AX62" s="38">
        <v>0</v>
      </c>
      <c r="AY62" s="38">
        <v>0.5</v>
      </c>
      <c r="AZ62" s="38">
        <v>0</v>
      </c>
      <c r="BA62" s="39">
        <v>0</v>
      </c>
      <c r="BB62" s="39">
        <v>0</v>
      </c>
      <c r="BC62" s="39">
        <v>0</v>
      </c>
      <c r="BD62" s="39">
        <v>0.5</v>
      </c>
      <c r="BE62" s="39">
        <v>0</v>
      </c>
      <c r="BF62" s="39">
        <v>0.5</v>
      </c>
      <c r="BG62" s="38">
        <v>0</v>
      </c>
      <c r="BH62" s="38">
        <v>0</v>
      </c>
      <c r="BI62" s="38">
        <v>0</v>
      </c>
      <c r="BJ62" s="38">
        <v>0</v>
      </c>
      <c r="BK62" s="38">
        <v>0</v>
      </c>
      <c r="BL62" s="38">
        <v>0</v>
      </c>
      <c r="BM62" s="39">
        <v>0.5</v>
      </c>
      <c r="BN62" s="39">
        <v>0.5</v>
      </c>
      <c r="BO62" s="39">
        <v>0.5</v>
      </c>
      <c r="BP62" s="39">
        <v>0.5</v>
      </c>
      <c r="BQ62" s="39">
        <v>0.5</v>
      </c>
      <c r="BR62" s="39">
        <f t="shared" si="2"/>
        <v>27.5</v>
      </c>
      <c r="BS62" s="196">
        <v>29</v>
      </c>
      <c r="BT62" s="53">
        <f t="shared" si="3"/>
        <v>0.41353383458646614</v>
      </c>
      <c r="BU62" s="197" t="s">
        <v>354</v>
      </c>
      <c r="BV62" s="92" t="s">
        <v>839</v>
      </c>
      <c r="BW62" s="93" t="s">
        <v>840</v>
      </c>
      <c r="BX62" s="94" t="s">
        <v>780</v>
      </c>
      <c r="BY62" s="151" t="s">
        <v>346</v>
      </c>
      <c r="BZ62" s="152">
        <v>10</v>
      </c>
      <c r="CA62" s="108" t="s">
        <v>700</v>
      </c>
      <c r="CB62" s="98" t="s">
        <v>828</v>
      </c>
      <c r="CC62" s="98" t="s">
        <v>753</v>
      </c>
      <c r="CD62" s="98" t="s">
        <v>473</v>
      </c>
    </row>
    <row r="63" spans="1:82" s="13" customFormat="1" ht="18" customHeight="1" x14ac:dyDescent="0.3">
      <c r="A63" s="46" t="s">
        <v>276</v>
      </c>
      <c r="B63" s="46">
        <v>0</v>
      </c>
      <c r="C63" s="46">
        <v>1</v>
      </c>
      <c r="D63" s="46">
        <v>1</v>
      </c>
      <c r="E63" s="46">
        <v>0</v>
      </c>
      <c r="F63" s="46">
        <v>0</v>
      </c>
      <c r="G63" s="46">
        <v>1</v>
      </c>
      <c r="H63" s="46">
        <v>0</v>
      </c>
      <c r="I63" s="46">
        <v>1</v>
      </c>
      <c r="J63" s="46">
        <v>1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1</v>
      </c>
      <c r="Q63" s="46">
        <v>1</v>
      </c>
      <c r="R63" s="46">
        <v>0</v>
      </c>
      <c r="S63" s="46">
        <v>1</v>
      </c>
      <c r="T63" s="46">
        <v>1</v>
      </c>
      <c r="U63" s="46">
        <v>0</v>
      </c>
      <c r="V63" s="46">
        <v>0</v>
      </c>
      <c r="W63" s="46">
        <v>0</v>
      </c>
      <c r="X63" s="46">
        <v>1</v>
      </c>
      <c r="Y63" s="46">
        <v>0</v>
      </c>
      <c r="Z63" s="46">
        <v>1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2</v>
      </c>
      <c r="AG63" s="37">
        <v>0</v>
      </c>
      <c r="AH63" s="37">
        <v>0</v>
      </c>
      <c r="AI63" s="37">
        <v>0</v>
      </c>
      <c r="AJ63" s="37">
        <v>0</v>
      </c>
      <c r="AK63" s="46">
        <v>1</v>
      </c>
      <c r="AL63" s="46">
        <v>1</v>
      </c>
      <c r="AM63" s="46">
        <v>0</v>
      </c>
      <c r="AN63" s="46">
        <v>1</v>
      </c>
      <c r="AO63" s="46">
        <v>1</v>
      </c>
      <c r="AP63" s="46">
        <v>1</v>
      </c>
      <c r="AQ63" s="46">
        <v>0</v>
      </c>
      <c r="AR63" s="46">
        <v>1</v>
      </c>
      <c r="AS63" s="46">
        <v>1</v>
      </c>
      <c r="AT63" s="46">
        <v>0</v>
      </c>
      <c r="AU63" s="38">
        <v>0</v>
      </c>
      <c r="AV63" s="38">
        <v>0</v>
      </c>
      <c r="AW63" s="38">
        <v>0</v>
      </c>
      <c r="AX63" s="42">
        <v>0.5</v>
      </c>
      <c r="AY63" s="38">
        <v>0</v>
      </c>
      <c r="AZ63" s="38">
        <v>0</v>
      </c>
      <c r="BA63" s="39">
        <v>0.5</v>
      </c>
      <c r="BB63" s="39">
        <v>0.5</v>
      </c>
      <c r="BC63" s="39">
        <v>0.5</v>
      </c>
      <c r="BD63" s="39">
        <v>0.5</v>
      </c>
      <c r="BE63" s="39">
        <v>0.5</v>
      </c>
      <c r="BF63" s="39">
        <v>0.5</v>
      </c>
      <c r="BG63" s="38">
        <v>0.5</v>
      </c>
      <c r="BH63" s="38">
        <v>0</v>
      </c>
      <c r="BI63" s="38">
        <v>0.5</v>
      </c>
      <c r="BJ63" s="38">
        <v>0.5</v>
      </c>
      <c r="BK63" s="38">
        <v>0.5</v>
      </c>
      <c r="BL63" s="38">
        <v>0.5</v>
      </c>
      <c r="BM63" s="39">
        <v>0</v>
      </c>
      <c r="BN63" s="39">
        <v>0.5</v>
      </c>
      <c r="BO63" s="39">
        <v>0.5</v>
      </c>
      <c r="BP63" s="39">
        <v>0</v>
      </c>
      <c r="BQ63" s="39">
        <v>0.5</v>
      </c>
      <c r="BR63" s="39">
        <f t="shared" si="2"/>
        <v>27.5</v>
      </c>
      <c r="BS63" s="260">
        <v>29</v>
      </c>
      <c r="BT63" s="53">
        <f t="shared" si="3"/>
        <v>0.41353383458646614</v>
      </c>
      <c r="BU63" s="197" t="s">
        <v>354</v>
      </c>
      <c r="BV63" s="88" t="s">
        <v>841</v>
      </c>
      <c r="BW63" s="89" t="s">
        <v>753</v>
      </c>
      <c r="BX63" s="88" t="s">
        <v>516</v>
      </c>
      <c r="BY63" s="45" t="s">
        <v>351</v>
      </c>
      <c r="BZ63" s="44">
        <v>10</v>
      </c>
      <c r="CA63" s="109" t="s">
        <v>711</v>
      </c>
      <c r="CB63" s="110" t="s">
        <v>886</v>
      </c>
      <c r="CC63" s="110" t="s">
        <v>543</v>
      </c>
      <c r="CD63" s="110" t="s">
        <v>494</v>
      </c>
    </row>
    <row r="64" spans="1:82" s="13" customFormat="1" ht="18" customHeight="1" x14ac:dyDescent="0.3">
      <c r="A64" s="46" t="s">
        <v>304</v>
      </c>
      <c r="B64" s="46">
        <v>1</v>
      </c>
      <c r="C64" s="46">
        <v>0</v>
      </c>
      <c r="D64" s="46">
        <v>0</v>
      </c>
      <c r="E64" s="46">
        <v>1</v>
      </c>
      <c r="F64" s="46">
        <v>0</v>
      </c>
      <c r="G64" s="46">
        <v>0</v>
      </c>
      <c r="H64" s="46">
        <v>1</v>
      </c>
      <c r="I64" s="46">
        <v>0</v>
      </c>
      <c r="J64" s="46">
        <v>0</v>
      </c>
      <c r="K64" s="46">
        <v>0</v>
      </c>
      <c r="L64" s="46">
        <v>1</v>
      </c>
      <c r="M64" s="46">
        <v>0</v>
      </c>
      <c r="N64" s="46">
        <v>0</v>
      </c>
      <c r="O64" s="46">
        <v>0</v>
      </c>
      <c r="P64" s="46">
        <v>1</v>
      </c>
      <c r="Q64" s="46">
        <v>1</v>
      </c>
      <c r="R64" s="46">
        <v>0</v>
      </c>
      <c r="S64" s="46">
        <v>0</v>
      </c>
      <c r="T64" s="46">
        <v>0</v>
      </c>
      <c r="U64" s="46">
        <v>0</v>
      </c>
      <c r="V64" s="46">
        <v>0</v>
      </c>
      <c r="W64" s="46">
        <v>1</v>
      </c>
      <c r="X64" s="46">
        <v>1</v>
      </c>
      <c r="Y64" s="46">
        <v>1</v>
      </c>
      <c r="Z64" s="46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G64" s="37">
        <v>2</v>
      </c>
      <c r="AH64" s="37">
        <v>0</v>
      </c>
      <c r="AI64" s="37">
        <v>0</v>
      </c>
      <c r="AJ64" s="37">
        <v>2</v>
      </c>
      <c r="AK64" s="46">
        <v>1</v>
      </c>
      <c r="AL64" s="46">
        <v>1</v>
      </c>
      <c r="AM64" s="46">
        <v>0</v>
      </c>
      <c r="AN64" s="46">
        <v>1</v>
      </c>
      <c r="AO64" s="46">
        <v>1</v>
      </c>
      <c r="AP64" s="46">
        <v>1</v>
      </c>
      <c r="AQ64" s="46">
        <v>0</v>
      </c>
      <c r="AR64" s="46">
        <v>1</v>
      </c>
      <c r="AS64" s="46">
        <v>0</v>
      </c>
      <c r="AT64" s="46">
        <v>0</v>
      </c>
      <c r="AU64" s="38">
        <v>0</v>
      </c>
      <c r="AV64" s="38">
        <v>0.5</v>
      </c>
      <c r="AW64" s="38">
        <v>0.5</v>
      </c>
      <c r="AX64" s="38">
        <v>0.5</v>
      </c>
      <c r="AY64" s="38">
        <v>0.5</v>
      </c>
      <c r="AZ64" s="38">
        <v>0.5</v>
      </c>
      <c r="BA64" s="39">
        <v>0.5</v>
      </c>
      <c r="BB64" s="39">
        <v>0.5</v>
      </c>
      <c r="BC64" s="39">
        <v>0.5</v>
      </c>
      <c r="BD64" s="39">
        <v>0.5</v>
      </c>
      <c r="BE64" s="39">
        <v>0.5</v>
      </c>
      <c r="BF64" s="39">
        <v>0.5</v>
      </c>
      <c r="BG64" s="38">
        <v>0</v>
      </c>
      <c r="BH64" s="38">
        <v>0.5</v>
      </c>
      <c r="BI64" s="38">
        <v>0</v>
      </c>
      <c r="BJ64" s="38">
        <v>0.5</v>
      </c>
      <c r="BK64" s="38">
        <v>0</v>
      </c>
      <c r="BL64" s="38">
        <v>0.5</v>
      </c>
      <c r="BM64" s="39">
        <v>0</v>
      </c>
      <c r="BN64" s="39">
        <v>0.5</v>
      </c>
      <c r="BO64" s="39">
        <v>0.5</v>
      </c>
      <c r="BP64" s="39">
        <v>0</v>
      </c>
      <c r="BQ64" s="39">
        <v>0.5</v>
      </c>
      <c r="BR64" s="39">
        <f t="shared" si="2"/>
        <v>27.5</v>
      </c>
      <c r="BS64" s="260">
        <v>29</v>
      </c>
      <c r="BT64" s="53">
        <f t="shared" si="3"/>
        <v>0.41353383458646614</v>
      </c>
      <c r="BU64" s="197" t="s">
        <v>354</v>
      </c>
      <c r="BV64" s="121" t="s">
        <v>871</v>
      </c>
      <c r="BW64" s="93" t="s">
        <v>613</v>
      </c>
      <c r="BX64" s="94" t="s">
        <v>536</v>
      </c>
      <c r="BY64" s="45" t="s">
        <v>331</v>
      </c>
      <c r="BZ64" s="44">
        <v>10</v>
      </c>
      <c r="CA64" s="108">
        <v>2</v>
      </c>
      <c r="CB64" s="98" t="s">
        <v>881</v>
      </c>
      <c r="CC64" s="98" t="s">
        <v>882</v>
      </c>
      <c r="CD64" s="98" t="s">
        <v>510</v>
      </c>
    </row>
    <row r="65" spans="1:82" s="13" customFormat="1" ht="18" customHeight="1" x14ac:dyDescent="0.3">
      <c r="A65" s="46" t="s">
        <v>278</v>
      </c>
      <c r="B65" s="46">
        <v>1</v>
      </c>
      <c r="C65" s="46">
        <v>0</v>
      </c>
      <c r="D65" s="46">
        <v>0</v>
      </c>
      <c r="E65" s="46">
        <v>1</v>
      </c>
      <c r="F65" s="46">
        <v>1</v>
      </c>
      <c r="G65" s="46">
        <v>0</v>
      </c>
      <c r="H65" s="46">
        <v>0</v>
      </c>
      <c r="I65" s="46">
        <v>0</v>
      </c>
      <c r="J65" s="46">
        <v>1</v>
      </c>
      <c r="K65" s="46">
        <v>0</v>
      </c>
      <c r="L65" s="46">
        <v>1</v>
      </c>
      <c r="M65" s="46">
        <v>1</v>
      </c>
      <c r="N65" s="46">
        <v>0</v>
      </c>
      <c r="O65" s="46">
        <v>0</v>
      </c>
      <c r="P65" s="46">
        <v>0</v>
      </c>
      <c r="Q65" s="46">
        <v>1</v>
      </c>
      <c r="R65" s="46">
        <v>0</v>
      </c>
      <c r="S65" s="46">
        <v>0</v>
      </c>
      <c r="T65" s="46">
        <v>1</v>
      </c>
      <c r="U65" s="46">
        <v>0</v>
      </c>
      <c r="V65" s="46">
        <v>0</v>
      </c>
      <c r="W65" s="46">
        <v>0</v>
      </c>
      <c r="X65" s="46">
        <v>1</v>
      </c>
      <c r="Y65" s="46">
        <v>1</v>
      </c>
      <c r="Z65" s="46">
        <v>1</v>
      </c>
      <c r="AA65" s="37">
        <v>0</v>
      </c>
      <c r="AB65" s="37">
        <v>0</v>
      </c>
      <c r="AC65" s="37">
        <v>0</v>
      </c>
      <c r="AD65" s="37">
        <v>2</v>
      </c>
      <c r="AE65" s="37">
        <v>0</v>
      </c>
      <c r="AF65" s="37">
        <v>0</v>
      </c>
      <c r="AG65" s="37">
        <v>2</v>
      </c>
      <c r="AH65" s="37">
        <v>0</v>
      </c>
      <c r="AI65" s="37">
        <v>2</v>
      </c>
      <c r="AJ65" s="37">
        <v>0</v>
      </c>
      <c r="AK65" s="46">
        <v>1</v>
      </c>
      <c r="AL65" s="46">
        <v>1</v>
      </c>
      <c r="AM65" s="46">
        <v>0</v>
      </c>
      <c r="AN65" s="46">
        <v>1</v>
      </c>
      <c r="AO65" s="46">
        <v>1</v>
      </c>
      <c r="AP65" s="46">
        <v>0</v>
      </c>
      <c r="AQ65" s="46">
        <v>0</v>
      </c>
      <c r="AR65" s="46">
        <v>1</v>
      </c>
      <c r="AS65" s="46">
        <v>0</v>
      </c>
      <c r="AT65" s="46">
        <v>0</v>
      </c>
      <c r="AU65" s="38">
        <v>0</v>
      </c>
      <c r="AV65" s="38">
        <v>0</v>
      </c>
      <c r="AW65" s="38">
        <v>0</v>
      </c>
      <c r="AX65" s="38">
        <v>0</v>
      </c>
      <c r="AY65" s="38">
        <v>0</v>
      </c>
      <c r="AZ65" s="38">
        <v>0</v>
      </c>
      <c r="BA65" s="39">
        <v>0</v>
      </c>
      <c r="BB65" s="39">
        <v>0.5</v>
      </c>
      <c r="BC65" s="39">
        <v>0</v>
      </c>
      <c r="BD65" s="39">
        <v>0</v>
      </c>
      <c r="BE65" s="39">
        <v>0</v>
      </c>
      <c r="BF65" s="39">
        <v>0</v>
      </c>
      <c r="BG65" s="38">
        <v>0.5</v>
      </c>
      <c r="BH65" s="38">
        <v>0.5</v>
      </c>
      <c r="BI65" s="38">
        <v>0.5</v>
      </c>
      <c r="BJ65" s="38">
        <v>0.5</v>
      </c>
      <c r="BK65" s="38">
        <v>0.5</v>
      </c>
      <c r="BL65" s="38">
        <v>0.5</v>
      </c>
      <c r="BM65" s="39">
        <v>0</v>
      </c>
      <c r="BN65" s="39">
        <v>0.5</v>
      </c>
      <c r="BO65" s="39">
        <v>0.5</v>
      </c>
      <c r="BP65" s="39">
        <v>0</v>
      </c>
      <c r="BQ65" s="39">
        <v>0.5</v>
      </c>
      <c r="BR65" s="39">
        <f t="shared" si="2"/>
        <v>27</v>
      </c>
      <c r="BS65" s="196">
        <v>30</v>
      </c>
      <c r="BT65" s="53">
        <f t="shared" si="3"/>
        <v>0.40601503759398494</v>
      </c>
      <c r="BU65" s="197" t="s">
        <v>354</v>
      </c>
      <c r="BV65" s="92" t="s">
        <v>842</v>
      </c>
      <c r="BW65" s="93" t="s">
        <v>607</v>
      </c>
      <c r="BX65" s="94" t="s">
        <v>459</v>
      </c>
      <c r="BY65" s="45" t="s">
        <v>342</v>
      </c>
      <c r="BZ65" s="44">
        <v>10</v>
      </c>
      <c r="CA65" s="108" t="s">
        <v>700</v>
      </c>
      <c r="CB65" s="98" t="s">
        <v>719</v>
      </c>
      <c r="CC65" s="98" t="s">
        <v>720</v>
      </c>
      <c r="CD65" s="98" t="s">
        <v>594</v>
      </c>
    </row>
    <row r="66" spans="1:82" s="13" customFormat="1" ht="18" customHeight="1" x14ac:dyDescent="0.3">
      <c r="A66" s="153" t="s">
        <v>281</v>
      </c>
      <c r="B66" s="153">
        <v>1</v>
      </c>
      <c r="C66" s="153">
        <v>1</v>
      </c>
      <c r="D66" s="153">
        <v>0</v>
      </c>
      <c r="E66" s="153">
        <v>0</v>
      </c>
      <c r="F66" s="153">
        <v>0</v>
      </c>
      <c r="G66" s="153">
        <v>1</v>
      </c>
      <c r="H66" s="153">
        <v>0</v>
      </c>
      <c r="I66" s="153">
        <v>0</v>
      </c>
      <c r="J66" s="153">
        <v>1</v>
      </c>
      <c r="K66" s="153">
        <v>0</v>
      </c>
      <c r="L66" s="153">
        <v>1</v>
      </c>
      <c r="M66" s="153">
        <v>0</v>
      </c>
      <c r="N66" s="153">
        <v>0</v>
      </c>
      <c r="O66" s="153">
        <v>0</v>
      </c>
      <c r="P66" s="153">
        <v>1</v>
      </c>
      <c r="Q66" s="153">
        <v>0</v>
      </c>
      <c r="R66" s="153">
        <v>1</v>
      </c>
      <c r="S66" s="153">
        <v>0</v>
      </c>
      <c r="T66" s="153">
        <v>1</v>
      </c>
      <c r="U66" s="153">
        <v>0</v>
      </c>
      <c r="V66" s="153">
        <v>0</v>
      </c>
      <c r="W66" s="153">
        <v>0</v>
      </c>
      <c r="X66" s="153">
        <v>1</v>
      </c>
      <c r="Y66" s="153">
        <v>0</v>
      </c>
      <c r="Z66" s="153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2</v>
      </c>
      <c r="AG66" s="37">
        <v>2</v>
      </c>
      <c r="AH66" s="37">
        <v>2</v>
      </c>
      <c r="AI66" s="37">
        <v>0</v>
      </c>
      <c r="AJ66" s="37">
        <v>0</v>
      </c>
      <c r="AK66" s="153">
        <v>1</v>
      </c>
      <c r="AL66" s="153">
        <v>1</v>
      </c>
      <c r="AM66" s="153">
        <v>1</v>
      </c>
      <c r="AN66" s="153">
        <v>1</v>
      </c>
      <c r="AO66" s="153">
        <v>0</v>
      </c>
      <c r="AP66" s="153">
        <v>0</v>
      </c>
      <c r="AQ66" s="153">
        <v>0</v>
      </c>
      <c r="AR66" s="153">
        <v>1</v>
      </c>
      <c r="AS66" s="153">
        <v>0</v>
      </c>
      <c r="AT66" s="153">
        <v>0</v>
      </c>
      <c r="AU66" s="38">
        <v>0.5</v>
      </c>
      <c r="AV66" s="38">
        <v>0.5</v>
      </c>
      <c r="AW66" s="38">
        <v>0</v>
      </c>
      <c r="AX66" s="38">
        <v>0.5</v>
      </c>
      <c r="AY66" s="38">
        <v>0</v>
      </c>
      <c r="AZ66" s="38">
        <v>0</v>
      </c>
      <c r="BA66" s="39">
        <v>0</v>
      </c>
      <c r="BB66" s="39">
        <v>0.5</v>
      </c>
      <c r="BC66" s="39">
        <v>0</v>
      </c>
      <c r="BD66" s="39">
        <v>0.5</v>
      </c>
      <c r="BE66" s="39">
        <v>0</v>
      </c>
      <c r="BF66" s="39">
        <v>0</v>
      </c>
      <c r="BG66" s="38">
        <v>0.5</v>
      </c>
      <c r="BH66" s="38">
        <v>0.5</v>
      </c>
      <c r="BI66" s="38">
        <v>0.5</v>
      </c>
      <c r="BJ66" s="38">
        <v>0.5</v>
      </c>
      <c r="BK66" s="38">
        <v>0</v>
      </c>
      <c r="BL66" s="38">
        <v>0.5</v>
      </c>
      <c r="BM66" s="39">
        <v>0</v>
      </c>
      <c r="BN66" s="39">
        <v>0.5</v>
      </c>
      <c r="BO66" s="39">
        <v>0</v>
      </c>
      <c r="BP66" s="39">
        <v>0</v>
      </c>
      <c r="BQ66" s="39">
        <v>0.5</v>
      </c>
      <c r="BR66" s="39">
        <f t="shared" si="2"/>
        <v>26</v>
      </c>
      <c r="BS66" s="260">
        <v>31</v>
      </c>
      <c r="BT66" s="53">
        <f t="shared" si="3"/>
        <v>0.39097744360902253</v>
      </c>
      <c r="BU66" s="197" t="s">
        <v>354</v>
      </c>
      <c r="BV66" s="92" t="s">
        <v>843</v>
      </c>
      <c r="BW66" s="93" t="s">
        <v>844</v>
      </c>
      <c r="BX66" s="94" t="s">
        <v>845</v>
      </c>
      <c r="BY66" s="151" t="s">
        <v>340</v>
      </c>
      <c r="BZ66" s="152">
        <v>10</v>
      </c>
      <c r="CA66" s="108" t="s">
        <v>729</v>
      </c>
      <c r="CB66" s="98" t="s">
        <v>751</v>
      </c>
      <c r="CC66" s="98" t="s">
        <v>509</v>
      </c>
      <c r="CD66" s="98" t="s">
        <v>473</v>
      </c>
    </row>
    <row r="67" spans="1:82" s="13" customFormat="1" ht="18" customHeight="1" x14ac:dyDescent="0.3">
      <c r="A67" s="46" t="s">
        <v>300</v>
      </c>
      <c r="B67" s="46">
        <v>0</v>
      </c>
      <c r="C67" s="46">
        <v>0</v>
      </c>
      <c r="D67" s="46">
        <v>0</v>
      </c>
      <c r="E67" s="46">
        <v>0</v>
      </c>
      <c r="F67" s="46">
        <v>1</v>
      </c>
      <c r="G67" s="46">
        <v>1</v>
      </c>
      <c r="H67" s="46">
        <v>0</v>
      </c>
      <c r="I67" s="46">
        <v>1</v>
      </c>
      <c r="J67" s="46">
        <v>0</v>
      </c>
      <c r="K67" s="46">
        <v>0</v>
      </c>
      <c r="L67" s="46">
        <v>1</v>
      </c>
      <c r="M67" s="46">
        <v>0</v>
      </c>
      <c r="N67" s="46">
        <v>0</v>
      </c>
      <c r="O67" s="46">
        <v>1</v>
      </c>
      <c r="P67" s="46">
        <v>1</v>
      </c>
      <c r="Q67" s="46">
        <v>1</v>
      </c>
      <c r="R67" s="46">
        <v>1</v>
      </c>
      <c r="S67" s="46">
        <v>0</v>
      </c>
      <c r="T67" s="46">
        <v>0</v>
      </c>
      <c r="U67" s="46">
        <v>0</v>
      </c>
      <c r="V67" s="46">
        <v>0</v>
      </c>
      <c r="W67" s="46">
        <v>1</v>
      </c>
      <c r="X67" s="46">
        <v>1</v>
      </c>
      <c r="Y67" s="46">
        <v>0</v>
      </c>
      <c r="Z67" s="46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2</v>
      </c>
      <c r="AG67" s="37">
        <v>2</v>
      </c>
      <c r="AH67" s="37">
        <v>0</v>
      </c>
      <c r="AI67" s="37">
        <v>0</v>
      </c>
      <c r="AJ67" s="37">
        <v>2</v>
      </c>
      <c r="AK67" s="46">
        <v>1</v>
      </c>
      <c r="AL67" s="46">
        <v>1</v>
      </c>
      <c r="AM67" s="46">
        <v>0</v>
      </c>
      <c r="AN67" s="46">
        <v>0</v>
      </c>
      <c r="AO67" s="46">
        <v>0</v>
      </c>
      <c r="AP67" s="46">
        <v>0</v>
      </c>
      <c r="AQ67" s="46">
        <v>1</v>
      </c>
      <c r="AR67" s="46">
        <v>1</v>
      </c>
      <c r="AS67" s="46">
        <v>0</v>
      </c>
      <c r="AT67" s="46">
        <v>1</v>
      </c>
      <c r="AU67" s="38">
        <v>0</v>
      </c>
      <c r="AV67" s="38">
        <v>0</v>
      </c>
      <c r="AW67" s="38">
        <v>0.5</v>
      </c>
      <c r="AX67" s="38">
        <v>0.5</v>
      </c>
      <c r="AY67" s="38">
        <v>0.5</v>
      </c>
      <c r="AZ67" s="38">
        <v>0.5</v>
      </c>
      <c r="BA67" s="39">
        <v>0</v>
      </c>
      <c r="BB67" s="39">
        <v>0.5</v>
      </c>
      <c r="BC67" s="39">
        <v>0</v>
      </c>
      <c r="BD67" s="39">
        <v>0</v>
      </c>
      <c r="BE67" s="39">
        <v>0</v>
      </c>
      <c r="BF67" s="39">
        <v>0</v>
      </c>
      <c r="BG67" s="38">
        <v>0.5</v>
      </c>
      <c r="BH67" s="38">
        <v>0</v>
      </c>
      <c r="BI67" s="38">
        <v>0</v>
      </c>
      <c r="BJ67" s="38">
        <v>0</v>
      </c>
      <c r="BK67" s="38">
        <v>0</v>
      </c>
      <c r="BL67" s="38">
        <v>0</v>
      </c>
      <c r="BM67" s="39">
        <v>0.5</v>
      </c>
      <c r="BN67" s="39">
        <v>0.5</v>
      </c>
      <c r="BO67" s="39">
        <v>0</v>
      </c>
      <c r="BP67" s="39">
        <v>0</v>
      </c>
      <c r="BQ67" s="39">
        <v>0.5</v>
      </c>
      <c r="BR67" s="39">
        <f t="shared" si="2"/>
        <v>25.5</v>
      </c>
      <c r="BS67" s="260">
        <v>32</v>
      </c>
      <c r="BT67" s="53">
        <f t="shared" si="3"/>
        <v>0.38345864661654133</v>
      </c>
      <c r="BU67" s="197" t="s">
        <v>354</v>
      </c>
      <c r="BV67" s="121" t="s">
        <v>858</v>
      </c>
      <c r="BW67" s="93" t="s">
        <v>859</v>
      </c>
      <c r="BX67" s="94" t="s">
        <v>529</v>
      </c>
      <c r="BY67" s="45" t="s">
        <v>331</v>
      </c>
      <c r="BZ67" s="44">
        <v>10</v>
      </c>
      <c r="CA67" s="108">
        <v>2</v>
      </c>
      <c r="CB67" s="98" t="s">
        <v>881</v>
      </c>
      <c r="CC67" s="98" t="s">
        <v>882</v>
      </c>
      <c r="CD67" s="98" t="s">
        <v>510</v>
      </c>
    </row>
    <row r="68" spans="1:82" s="13" customFormat="1" ht="18" customHeight="1" x14ac:dyDescent="0.3">
      <c r="A68" s="46" t="s">
        <v>284</v>
      </c>
      <c r="B68" s="46">
        <v>0</v>
      </c>
      <c r="C68" s="46">
        <v>0</v>
      </c>
      <c r="D68" s="46">
        <v>1</v>
      </c>
      <c r="E68" s="46">
        <v>1</v>
      </c>
      <c r="F68" s="46">
        <v>0</v>
      </c>
      <c r="G68" s="46">
        <v>0</v>
      </c>
      <c r="H68" s="46">
        <v>0</v>
      </c>
      <c r="I68" s="46">
        <v>1</v>
      </c>
      <c r="J68" s="46">
        <v>1</v>
      </c>
      <c r="K68" s="46">
        <v>0</v>
      </c>
      <c r="L68" s="46">
        <v>1</v>
      </c>
      <c r="M68" s="46">
        <v>0</v>
      </c>
      <c r="N68" s="46">
        <v>0</v>
      </c>
      <c r="O68" s="46">
        <v>0</v>
      </c>
      <c r="P68" s="46">
        <v>1</v>
      </c>
      <c r="Q68" s="46">
        <v>0</v>
      </c>
      <c r="R68" s="46">
        <v>0</v>
      </c>
      <c r="S68" s="46">
        <v>0</v>
      </c>
      <c r="T68" s="46">
        <v>1</v>
      </c>
      <c r="U68" s="46">
        <v>0</v>
      </c>
      <c r="V68" s="46">
        <v>0</v>
      </c>
      <c r="W68" s="46">
        <v>0</v>
      </c>
      <c r="X68" s="46">
        <v>1</v>
      </c>
      <c r="Y68" s="46">
        <v>1</v>
      </c>
      <c r="Z68" s="46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G68" s="37">
        <v>2</v>
      </c>
      <c r="AH68" s="37">
        <v>0</v>
      </c>
      <c r="AI68" s="37">
        <v>0</v>
      </c>
      <c r="AJ68" s="37">
        <v>2</v>
      </c>
      <c r="AK68" s="46">
        <v>1</v>
      </c>
      <c r="AL68" s="46">
        <v>1</v>
      </c>
      <c r="AM68" s="46">
        <v>0</v>
      </c>
      <c r="AN68" s="46">
        <v>0</v>
      </c>
      <c r="AO68" s="46">
        <v>0</v>
      </c>
      <c r="AP68" s="46">
        <v>0</v>
      </c>
      <c r="AQ68" s="46">
        <v>0</v>
      </c>
      <c r="AR68" s="46">
        <v>1</v>
      </c>
      <c r="AS68" s="46">
        <v>1</v>
      </c>
      <c r="AT68" s="46">
        <v>0</v>
      </c>
      <c r="AU68" s="38">
        <v>0</v>
      </c>
      <c r="AV68" s="38">
        <v>0</v>
      </c>
      <c r="AW68" s="38">
        <v>0</v>
      </c>
      <c r="AX68" s="38">
        <v>0</v>
      </c>
      <c r="AY68" s="38">
        <v>0</v>
      </c>
      <c r="AZ68" s="38">
        <v>0.5</v>
      </c>
      <c r="BA68" s="39">
        <v>0.5</v>
      </c>
      <c r="BB68" s="39">
        <v>0.5</v>
      </c>
      <c r="BC68" s="39">
        <v>0.5</v>
      </c>
      <c r="BD68" s="39">
        <v>0.5</v>
      </c>
      <c r="BE68" s="39">
        <v>0.5</v>
      </c>
      <c r="BF68" s="39">
        <v>0.5</v>
      </c>
      <c r="BG68" s="38">
        <v>0.5</v>
      </c>
      <c r="BH68" s="38">
        <v>0.5</v>
      </c>
      <c r="BI68" s="38">
        <v>0.5</v>
      </c>
      <c r="BJ68" s="38">
        <v>0.5</v>
      </c>
      <c r="BK68" s="38">
        <v>0</v>
      </c>
      <c r="BL68" s="38">
        <v>0.5</v>
      </c>
      <c r="BM68" s="39">
        <v>0</v>
      </c>
      <c r="BN68" s="39">
        <v>0.5</v>
      </c>
      <c r="BO68" s="39">
        <v>0.5</v>
      </c>
      <c r="BP68" s="39">
        <v>0</v>
      </c>
      <c r="BQ68" s="39">
        <v>0.5</v>
      </c>
      <c r="BR68" s="39">
        <f t="shared" si="2"/>
        <v>24.5</v>
      </c>
      <c r="BS68" s="260">
        <v>33</v>
      </c>
      <c r="BT68" s="53">
        <f t="shared" si="3"/>
        <v>0.36842105263157893</v>
      </c>
      <c r="BU68" s="197" t="s">
        <v>354</v>
      </c>
      <c r="BV68" s="88" t="s">
        <v>870</v>
      </c>
      <c r="BW68" s="89" t="s">
        <v>538</v>
      </c>
      <c r="BX68" s="88" t="s">
        <v>594</v>
      </c>
      <c r="BY68" s="45" t="s">
        <v>351</v>
      </c>
      <c r="BZ68" s="44">
        <v>10</v>
      </c>
      <c r="CA68" s="109" t="s">
        <v>711</v>
      </c>
      <c r="CB68" s="110" t="s">
        <v>886</v>
      </c>
      <c r="CC68" s="110" t="s">
        <v>543</v>
      </c>
      <c r="CD68" s="110" t="s">
        <v>494</v>
      </c>
    </row>
    <row r="69" spans="1:82" s="13" customFormat="1" ht="18" customHeight="1" x14ac:dyDescent="0.3">
      <c r="A69" s="46" t="s">
        <v>285</v>
      </c>
      <c r="B69" s="46">
        <v>1</v>
      </c>
      <c r="C69" s="46">
        <v>1</v>
      </c>
      <c r="D69" s="46">
        <v>0</v>
      </c>
      <c r="E69" s="46">
        <v>1</v>
      </c>
      <c r="F69" s="46">
        <v>0</v>
      </c>
      <c r="G69" s="46">
        <v>1</v>
      </c>
      <c r="H69" s="46">
        <v>0</v>
      </c>
      <c r="I69" s="46">
        <v>0</v>
      </c>
      <c r="J69" s="46">
        <v>0</v>
      </c>
      <c r="K69" s="46">
        <v>1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v>1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1</v>
      </c>
      <c r="Y69" s="46">
        <v>1</v>
      </c>
      <c r="Z69" s="46">
        <v>0</v>
      </c>
      <c r="AA69" s="37">
        <v>2</v>
      </c>
      <c r="AB69" s="37">
        <v>0</v>
      </c>
      <c r="AC69" s="37">
        <v>0</v>
      </c>
      <c r="AD69" s="37">
        <v>0</v>
      </c>
      <c r="AE69" s="37">
        <v>0</v>
      </c>
      <c r="AF69" s="37">
        <v>0</v>
      </c>
      <c r="AG69" s="37">
        <v>0</v>
      </c>
      <c r="AH69" s="37">
        <v>0</v>
      </c>
      <c r="AI69" s="37">
        <v>0</v>
      </c>
      <c r="AJ69" s="37">
        <v>2</v>
      </c>
      <c r="AK69" s="46">
        <v>1</v>
      </c>
      <c r="AL69" s="46">
        <v>1</v>
      </c>
      <c r="AM69" s="46">
        <v>0</v>
      </c>
      <c r="AN69" s="46">
        <v>0</v>
      </c>
      <c r="AO69" s="46">
        <v>1</v>
      </c>
      <c r="AP69" s="46">
        <v>1</v>
      </c>
      <c r="AQ69" s="46">
        <v>1</v>
      </c>
      <c r="AR69" s="46">
        <v>0</v>
      </c>
      <c r="AS69" s="46">
        <v>0</v>
      </c>
      <c r="AT69" s="46">
        <v>0</v>
      </c>
      <c r="AU69" s="38">
        <v>0</v>
      </c>
      <c r="AV69" s="38">
        <v>0.5</v>
      </c>
      <c r="AW69" s="38">
        <v>0.5</v>
      </c>
      <c r="AX69" s="38">
        <v>0.5</v>
      </c>
      <c r="AY69" s="38">
        <v>0.5</v>
      </c>
      <c r="AZ69" s="38">
        <v>0.5</v>
      </c>
      <c r="BA69" s="39">
        <v>0</v>
      </c>
      <c r="BB69" s="39">
        <v>0.5</v>
      </c>
      <c r="BC69" s="39">
        <v>0.5</v>
      </c>
      <c r="BD69" s="39">
        <v>0.5</v>
      </c>
      <c r="BE69" s="39">
        <v>0.5</v>
      </c>
      <c r="BF69" s="39">
        <v>0.5</v>
      </c>
      <c r="BG69" s="38">
        <v>0</v>
      </c>
      <c r="BH69" s="38">
        <v>0</v>
      </c>
      <c r="BI69" s="38">
        <v>0</v>
      </c>
      <c r="BJ69" s="38">
        <v>0</v>
      </c>
      <c r="BK69" s="38">
        <v>0.5</v>
      </c>
      <c r="BL69" s="38">
        <v>0</v>
      </c>
      <c r="BM69" s="39">
        <v>0</v>
      </c>
      <c r="BN69" s="39">
        <v>0.5</v>
      </c>
      <c r="BO69" s="39">
        <v>0.5</v>
      </c>
      <c r="BP69" s="39">
        <v>0</v>
      </c>
      <c r="BQ69" s="39">
        <v>0.5</v>
      </c>
      <c r="BR69" s="39">
        <f t="shared" si="2"/>
        <v>24</v>
      </c>
      <c r="BS69" s="260">
        <v>34</v>
      </c>
      <c r="BT69" s="53">
        <f t="shared" si="3"/>
        <v>0.36090225563909772</v>
      </c>
      <c r="BU69" s="197" t="s">
        <v>354</v>
      </c>
      <c r="BV69" s="92" t="s">
        <v>872</v>
      </c>
      <c r="BW69" s="93" t="s">
        <v>470</v>
      </c>
      <c r="BX69" s="94" t="s">
        <v>499</v>
      </c>
      <c r="BY69" s="45" t="s">
        <v>338</v>
      </c>
      <c r="BZ69" s="44">
        <v>10</v>
      </c>
      <c r="CA69" s="108" t="s">
        <v>725</v>
      </c>
      <c r="CB69" s="98" t="s">
        <v>704</v>
      </c>
      <c r="CC69" s="98" t="s">
        <v>705</v>
      </c>
      <c r="CD69" s="98" t="s">
        <v>706</v>
      </c>
    </row>
    <row r="70" spans="1:82" s="401" customFormat="1" ht="36.75" customHeight="1" x14ac:dyDescent="0.25">
      <c r="A70" s="405" t="s">
        <v>287</v>
      </c>
      <c r="B70" s="405">
        <v>1</v>
      </c>
      <c r="C70" s="405">
        <v>0</v>
      </c>
      <c r="D70" s="405">
        <v>0</v>
      </c>
      <c r="E70" s="405">
        <v>1</v>
      </c>
      <c r="F70" s="405">
        <v>0</v>
      </c>
      <c r="G70" s="405">
        <v>0</v>
      </c>
      <c r="H70" s="405">
        <v>0</v>
      </c>
      <c r="I70" s="405">
        <v>0</v>
      </c>
      <c r="J70" s="405">
        <v>0</v>
      </c>
      <c r="K70" s="405">
        <v>0</v>
      </c>
      <c r="L70" s="405">
        <v>1</v>
      </c>
      <c r="M70" s="405">
        <v>0</v>
      </c>
      <c r="N70" s="405">
        <v>0</v>
      </c>
      <c r="O70" s="405">
        <v>0</v>
      </c>
      <c r="P70" s="405">
        <v>1</v>
      </c>
      <c r="Q70" s="405">
        <v>0</v>
      </c>
      <c r="R70" s="405">
        <v>0</v>
      </c>
      <c r="S70" s="405">
        <v>0</v>
      </c>
      <c r="T70" s="405">
        <v>0</v>
      </c>
      <c r="U70" s="405">
        <v>0</v>
      </c>
      <c r="V70" s="405">
        <v>1</v>
      </c>
      <c r="W70" s="405">
        <v>1</v>
      </c>
      <c r="X70" s="405">
        <v>0</v>
      </c>
      <c r="Y70" s="405">
        <v>1</v>
      </c>
      <c r="Z70" s="405">
        <v>0</v>
      </c>
      <c r="AA70" s="406">
        <v>2</v>
      </c>
      <c r="AB70" s="406">
        <v>0</v>
      </c>
      <c r="AC70" s="406">
        <v>0</v>
      </c>
      <c r="AD70" s="406">
        <v>0</v>
      </c>
      <c r="AE70" s="406">
        <v>0</v>
      </c>
      <c r="AF70" s="406">
        <v>0</v>
      </c>
      <c r="AG70" s="406">
        <v>0</v>
      </c>
      <c r="AH70" s="406">
        <v>2</v>
      </c>
      <c r="AI70" s="406">
        <v>2</v>
      </c>
      <c r="AJ70" s="406">
        <v>2</v>
      </c>
      <c r="AK70" s="405">
        <v>0</v>
      </c>
      <c r="AL70" s="405">
        <v>0</v>
      </c>
      <c r="AM70" s="405">
        <v>0</v>
      </c>
      <c r="AN70" s="405">
        <v>0</v>
      </c>
      <c r="AO70" s="405">
        <v>0</v>
      </c>
      <c r="AP70" s="405">
        <v>1</v>
      </c>
      <c r="AQ70" s="405">
        <v>1</v>
      </c>
      <c r="AR70" s="405">
        <v>1</v>
      </c>
      <c r="AS70" s="405">
        <v>0</v>
      </c>
      <c r="AT70" s="405">
        <v>1</v>
      </c>
      <c r="AU70" s="407">
        <v>0</v>
      </c>
      <c r="AV70" s="407">
        <v>0</v>
      </c>
      <c r="AW70" s="407">
        <v>0.5</v>
      </c>
      <c r="AX70" s="407">
        <v>0.5</v>
      </c>
      <c r="AY70" s="407">
        <v>0</v>
      </c>
      <c r="AZ70" s="407">
        <v>0</v>
      </c>
      <c r="BA70" s="241">
        <v>0</v>
      </c>
      <c r="BB70" s="241">
        <v>0.5</v>
      </c>
      <c r="BC70" s="241">
        <v>0</v>
      </c>
      <c r="BD70" s="241">
        <v>0</v>
      </c>
      <c r="BE70" s="241">
        <v>0</v>
      </c>
      <c r="BF70" s="241">
        <v>0</v>
      </c>
      <c r="BG70" s="407">
        <v>0.5</v>
      </c>
      <c r="BH70" s="407">
        <v>0</v>
      </c>
      <c r="BI70" s="407">
        <v>0.5</v>
      </c>
      <c r="BJ70" s="407">
        <v>0</v>
      </c>
      <c r="BK70" s="407">
        <v>0</v>
      </c>
      <c r="BL70" s="407">
        <v>0.5</v>
      </c>
      <c r="BM70" s="241">
        <v>0</v>
      </c>
      <c r="BN70" s="241">
        <v>0.5</v>
      </c>
      <c r="BO70" s="241">
        <v>0</v>
      </c>
      <c r="BP70" s="241">
        <v>0.5</v>
      </c>
      <c r="BQ70" s="241">
        <v>0.5</v>
      </c>
      <c r="BR70" s="241">
        <f t="shared" si="2"/>
        <v>23.5</v>
      </c>
      <c r="BS70" s="405">
        <v>35</v>
      </c>
      <c r="BT70" s="408">
        <f t="shared" si="3"/>
        <v>0.35338345864661652</v>
      </c>
      <c r="BU70" s="409" t="s">
        <v>354</v>
      </c>
      <c r="BV70" s="410" t="s">
        <v>864</v>
      </c>
      <c r="BW70" s="411" t="s">
        <v>480</v>
      </c>
      <c r="BX70" s="412" t="s">
        <v>491</v>
      </c>
      <c r="BY70" s="261" t="s">
        <v>343</v>
      </c>
      <c r="BZ70" s="262">
        <v>10</v>
      </c>
      <c r="CA70" s="126" t="s">
        <v>878</v>
      </c>
      <c r="CB70" s="391" t="s">
        <v>1499</v>
      </c>
      <c r="CC70" s="391" t="s">
        <v>1500</v>
      </c>
      <c r="CD70" s="391" t="s">
        <v>1501</v>
      </c>
    </row>
    <row r="71" spans="1:82" s="13" customFormat="1" ht="18" customHeight="1" x14ac:dyDescent="0.3">
      <c r="A71" s="46" t="s">
        <v>296</v>
      </c>
      <c r="B71" s="46">
        <v>1</v>
      </c>
      <c r="C71" s="46">
        <v>1</v>
      </c>
      <c r="D71" s="46">
        <v>0</v>
      </c>
      <c r="E71" s="46">
        <v>0</v>
      </c>
      <c r="F71" s="46">
        <v>0</v>
      </c>
      <c r="G71" s="46">
        <v>0</v>
      </c>
      <c r="H71" s="46">
        <v>0</v>
      </c>
      <c r="I71" s="46">
        <v>1</v>
      </c>
      <c r="J71" s="46">
        <v>0</v>
      </c>
      <c r="K71" s="46">
        <v>1</v>
      </c>
      <c r="L71" s="46">
        <v>1</v>
      </c>
      <c r="M71" s="46">
        <v>1</v>
      </c>
      <c r="N71" s="46">
        <v>0</v>
      </c>
      <c r="O71" s="46">
        <v>0</v>
      </c>
      <c r="P71" s="46">
        <v>1</v>
      </c>
      <c r="Q71" s="46">
        <v>0</v>
      </c>
      <c r="R71" s="46">
        <v>1</v>
      </c>
      <c r="S71" s="46">
        <v>0</v>
      </c>
      <c r="T71" s="46">
        <v>0</v>
      </c>
      <c r="U71" s="46">
        <v>0</v>
      </c>
      <c r="V71" s="46">
        <v>1</v>
      </c>
      <c r="W71" s="46">
        <v>1</v>
      </c>
      <c r="X71" s="46">
        <v>0</v>
      </c>
      <c r="Y71" s="46">
        <v>1</v>
      </c>
      <c r="Z71" s="46">
        <v>0</v>
      </c>
      <c r="AA71" s="37">
        <v>0</v>
      </c>
      <c r="AB71" s="37">
        <v>2</v>
      </c>
      <c r="AC71" s="37">
        <v>0</v>
      </c>
      <c r="AD71" s="37">
        <v>0</v>
      </c>
      <c r="AE71" s="37">
        <v>2</v>
      </c>
      <c r="AF71" s="37">
        <v>2</v>
      </c>
      <c r="AG71" s="37">
        <v>0</v>
      </c>
      <c r="AH71" s="37">
        <v>0</v>
      </c>
      <c r="AI71" s="37">
        <v>2</v>
      </c>
      <c r="AJ71" s="37">
        <v>0</v>
      </c>
      <c r="AK71" s="46">
        <v>0</v>
      </c>
      <c r="AL71" s="46">
        <v>0</v>
      </c>
      <c r="AM71" s="46">
        <v>0</v>
      </c>
      <c r="AN71" s="46">
        <v>1</v>
      </c>
      <c r="AO71" s="46">
        <v>0</v>
      </c>
      <c r="AP71" s="46">
        <v>0</v>
      </c>
      <c r="AQ71" s="46">
        <v>1</v>
      </c>
      <c r="AR71" s="46">
        <v>1</v>
      </c>
      <c r="AS71" s="46">
        <v>1</v>
      </c>
      <c r="AT71" s="46">
        <v>0</v>
      </c>
      <c r="AU71" s="38">
        <v>0</v>
      </c>
      <c r="AV71" s="38">
        <v>0</v>
      </c>
      <c r="AW71" s="38">
        <v>0</v>
      </c>
      <c r="AX71" s="38">
        <v>0</v>
      </c>
      <c r="AY71" s="38">
        <v>0</v>
      </c>
      <c r="AZ71" s="38">
        <v>0</v>
      </c>
      <c r="BA71" s="39">
        <v>0</v>
      </c>
      <c r="BB71" s="39">
        <v>0</v>
      </c>
      <c r="BC71" s="39">
        <v>0</v>
      </c>
      <c r="BD71" s="39">
        <v>0</v>
      </c>
      <c r="BE71" s="39">
        <v>0</v>
      </c>
      <c r="BF71" s="39">
        <v>0</v>
      </c>
      <c r="BG71" s="38">
        <v>0</v>
      </c>
      <c r="BH71" s="38">
        <v>0</v>
      </c>
      <c r="BI71" s="38">
        <v>0</v>
      </c>
      <c r="BJ71" s="38">
        <v>0</v>
      </c>
      <c r="BK71" s="38">
        <v>0</v>
      </c>
      <c r="BL71" s="38">
        <v>0</v>
      </c>
      <c r="BM71" s="39">
        <v>0</v>
      </c>
      <c r="BN71" s="39">
        <v>0</v>
      </c>
      <c r="BO71" s="39">
        <v>0</v>
      </c>
      <c r="BP71" s="39">
        <v>0</v>
      </c>
      <c r="BQ71" s="39">
        <v>0</v>
      </c>
      <c r="BR71" s="39">
        <f t="shared" si="2"/>
        <v>23</v>
      </c>
      <c r="BS71" s="260">
        <v>36</v>
      </c>
      <c r="BT71" s="53">
        <f t="shared" si="3"/>
        <v>0.34586466165413532</v>
      </c>
      <c r="BU71" s="197" t="s">
        <v>354</v>
      </c>
      <c r="BV71" s="92" t="s">
        <v>854</v>
      </c>
      <c r="BW71" s="93" t="s">
        <v>855</v>
      </c>
      <c r="BX71" s="94" t="s">
        <v>780</v>
      </c>
      <c r="BY71" s="45" t="s">
        <v>323</v>
      </c>
      <c r="BZ71" s="44">
        <v>10</v>
      </c>
      <c r="CA71" s="108"/>
      <c r="CB71" s="86" t="s">
        <v>895</v>
      </c>
      <c r="CC71" s="86" t="s">
        <v>896</v>
      </c>
      <c r="CD71" s="86" t="s">
        <v>789</v>
      </c>
    </row>
    <row r="72" spans="1:82" s="13" customFormat="1" ht="18" customHeight="1" x14ac:dyDescent="0.3">
      <c r="A72" s="46" t="s">
        <v>288</v>
      </c>
      <c r="B72" s="46">
        <v>1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6">
        <v>1</v>
      </c>
      <c r="Q72" s="46">
        <v>0</v>
      </c>
      <c r="R72" s="46">
        <v>0</v>
      </c>
      <c r="S72" s="46">
        <v>1</v>
      </c>
      <c r="T72" s="46">
        <v>0</v>
      </c>
      <c r="U72" s="46">
        <v>0</v>
      </c>
      <c r="V72" s="46">
        <v>0</v>
      </c>
      <c r="W72" s="46">
        <v>0</v>
      </c>
      <c r="X72" s="46">
        <v>1</v>
      </c>
      <c r="Y72" s="46">
        <v>0</v>
      </c>
      <c r="Z72" s="46">
        <v>0</v>
      </c>
      <c r="AA72" s="37">
        <v>2</v>
      </c>
      <c r="AB72" s="37">
        <v>0</v>
      </c>
      <c r="AC72" s="37">
        <v>0</v>
      </c>
      <c r="AD72" s="37">
        <v>2</v>
      </c>
      <c r="AE72" s="37">
        <v>0</v>
      </c>
      <c r="AF72" s="37">
        <v>0</v>
      </c>
      <c r="AG72" s="37">
        <v>2</v>
      </c>
      <c r="AH72" s="37">
        <v>2</v>
      </c>
      <c r="AI72" s="37">
        <v>2</v>
      </c>
      <c r="AJ72" s="37">
        <v>0</v>
      </c>
      <c r="AK72" s="46">
        <v>0</v>
      </c>
      <c r="AL72" s="46">
        <v>1</v>
      </c>
      <c r="AM72" s="46">
        <v>0</v>
      </c>
      <c r="AN72" s="46">
        <v>0</v>
      </c>
      <c r="AO72" s="46">
        <v>0</v>
      </c>
      <c r="AP72" s="46">
        <v>0</v>
      </c>
      <c r="AQ72" s="46">
        <v>1</v>
      </c>
      <c r="AR72" s="46">
        <v>1</v>
      </c>
      <c r="AS72" s="46">
        <v>0</v>
      </c>
      <c r="AT72" s="46">
        <v>0</v>
      </c>
      <c r="AU72" s="38">
        <v>0</v>
      </c>
      <c r="AV72" s="38">
        <v>0.5</v>
      </c>
      <c r="AW72" s="38">
        <v>0</v>
      </c>
      <c r="AX72" s="38">
        <v>0</v>
      </c>
      <c r="AY72" s="38">
        <v>0.5</v>
      </c>
      <c r="AZ72" s="38">
        <v>0.5</v>
      </c>
      <c r="BA72" s="39">
        <v>0</v>
      </c>
      <c r="BB72" s="39">
        <v>0.5</v>
      </c>
      <c r="BC72" s="39">
        <v>0</v>
      </c>
      <c r="BD72" s="39">
        <v>0</v>
      </c>
      <c r="BE72" s="39">
        <v>0.5</v>
      </c>
      <c r="BF72" s="39">
        <v>0.5</v>
      </c>
      <c r="BG72" s="38">
        <v>0</v>
      </c>
      <c r="BH72" s="38">
        <v>0.5</v>
      </c>
      <c r="BI72" s="38">
        <v>0.5</v>
      </c>
      <c r="BJ72" s="38">
        <v>0</v>
      </c>
      <c r="BK72" s="38">
        <v>0.5</v>
      </c>
      <c r="BL72" s="38">
        <v>0</v>
      </c>
      <c r="BM72" s="39">
        <v>0</v>
      </c>
      <c r="BN72" s="39">
        <v>0.5</v>
      </c>
      <c r="BO72" s="39">
        <v>0.5</v>
      </c>
      <c r="BP72" s="39">
        <v>0</v>
      </c>
      <c r="BQ72" s="39">
        <v>0.5</v>
      </c>
      <c r="BR72" s="39">
        <f t="shared" si="2"/>
        <v>23</v>
      </c>
      <c r="BS72" s="260">
        <v>36</v>
      </c>
      <c r="BT72" s="53">
        <f t="shared" si="3"/>
        <v>0.34586466165413532</v>
      </c>
      <c r="BU72" s="197" t="s">
        <v>354</v>
      </c>
      <c r="BV72" s="92" t="s">
        <v>868</v>
      </c>
      <c r="BW72" s="93" t="s">
        <v>869</v>
      </c>
      <c r="BX72" s="94" t="s">
        <v>516</v>
      </c>
      <c r="BY72" s="45" t="s">
        <v>342</v>
      </c>
      <c r="BZ72" s="44">
        <v>10</v>
      </c>
      <c r="CA72" s="108" t="s">
        <v>711</v>
      </c>
      <c r="CB72" s="98" t="s">
        <v>719</v>
      </c>
      <c r="CC72" s="98" t="s">
        <v>720</v>
      </c>
      <c r="CD72" s="98" t="s">
        <v>594</v>
      </c>
    </row>
    <row r="73" spans="1:82" s="13" customFormat="1" ht="18" customHeight="1" x14ac:dyDescent="0.3">
      <c r="A73" s="46" t="s">
        <v>305</v>
      </c>
      <c r="B73" s="46">
        <v>1</v>
      </c>
      <c r="C73" s="46">
        <v>1</v>
      </c>
      <c r="D73" s="46">
        <v>1</v>
      </c>
      <c r="E73" s="46">
        <v>0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1</v>
      </c>
      <c r="M73" s="46">
        <v>0</v>
      </c>
      <c r="N73" s="46">
        <v>0</v>
      </c>
      <c r="O73" s="46">
        <v>0</v>
      </c>
      <c r="P73" s="46">
        <v>0</v>
      </c>
      <c r="Q73" s="46">
        <v>0</v>
      </c>
      <c r="R73" s="46">
        <v>0</v>
      </c>
      <c r="S73" s="46">
        <v>0</v>
      </c>
      <c r="T73" s="46">
        <v>0</v>
      </c>
      <c r="U73" s="46">
        <v>0</v>
      </c>
      <c r="V73" s="46">
        <v>1</v>
      </c>
      <c r="W73" s="46">
        <v>0</v>
      </c>
      <c r="X73" s="46">
        <v>1</v>
      </c>
      <c r="Y73" s="46">
        <v>1</v>
      </c>
      <c r="Z73" s="46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2</v>
      </c>
      <c r="AH73" s="37">
        <v>0</v>
      </c>
      <c r="AI73" s="37">
        <v>0</v>
      </c>
      <c r="AJ73" s="37">
        <v>2</v>
      </c>
      <c r="AK73" s="46">
        <v>1</v>
      </c>
      <c r="AL73" s="46">
        <v>1</v>
      </c>
      <c r="AM73" s="46">
        <v>0</v>
      </c>
      <c r="AN73" s="46">
        <v>1</v>
      </c>
      <c r="AO73" s="46">
        <v>1</v>
      </c>
      <c r="AP73" s="46">
        <v>0</v>
      </c>
      <c r="AQ73" s="46">
        <v>0</v>
      </c>
      <c r="AR73" s="46">
        <v>1</v>
      </c>
      <c r="AS73" s="46">
        <v>1</v>
      </c>
      <c r="AT73" s="46">
        <v>0</v>
      </c>
      <c r="AU73" s="38">
        <v>0</v>
      </c>
      <c r="AV73" s="38">
        <v>0</v>
      </c>
      <c r="AW73" s="38">
        <v>0</v>
      </c>
      <c r="AX73" s="38">
        <v>0.5</v>
      </c>
      <c r="AY73" s="38">
        <v>0</v>
      </c>
      <c r="AZ73" s="38">
        <v>0</v>
      </c>
      <c r="BA73" s="39">
        <v>0</v>
      </c>
      <c r="BB73" s="39">
        <v>0.5</v>
      </c>
      <c r="BC73" s="39">
        <v>0</v>
      </c>
      <c r="BD73" s="39">
        <v>0.5</v>
      </c>
      <c r="BE73" s="39">
        <v>0</v>
      </c>
      <c r="BF73" s="39">
        <v>0</v>
      </c>
      <c r="BG73" s="38">
        <v>0.5</v>
      </c>
      <c r="BH73" s="38">
        <v>0</v>
      </c>
      <c r="BI73" s="38">
        <v>0.5</v>
      </c>
      <c r="BJ73" s="38">
        <v>0</v>
      </c>
      <c r="BK73" s="38">
        <v>0</v>
      </c>
      <c r="BL73" s="38">
        <v>0.5</v>
      </c>
      <c r="BM73" s="39">
        <v>0.5</v>
      </c>
      <c r="BN73" s="39">
        <v>0.5</v>
      </c>
      <c r="BO73" s="39">
        <v>0.5</v>
      </c>
      <c r="BP73" s="39">
        <v>0.5</v>
      </c>
      <c r="BQ73" s="39">
        <v>0.5</v>
      </c>
      <c r="BR73" s="39">
        <f t="shared" ref="BR73:BR75" si="4">SUM(B73:BQ73)</f>
        <v>22.5</v>
      </c>
      <c r="BS73" s="196">
        <v>37</v>
      </c>
      <c r="BT73" s="53">
        <f t="shared" si="3"/>
        <v>0.33834586466165412</v>
      </c>
      <c r="BU73" s="197" t="s">
        <v>354</v>
      </c>
      <c r="BV73" s="92" t="s">
        <v>873</v>
      </c>
      <c r="BW73" s="93" t="s">
        <v>692</v>
      </c>
      <c r="BX73" s="94" t="s">
        <v>694</v>
      </c>
      <c r="BY73" s="45" t="s">
        <v>330</v>
      </c>
      <c r="BZ73" s="44">
        <v>10</v>
      </c>
      <c r="CA73" s="108" t="s">
        <v>700</v>
      </c>
      <c r="CB73" s="98" t="s">
        <v>877</v>
      </c>
      <c r="CC73" s="98" t="s">
        <v>507</v>
      </c>
      <c r="CD73" s="98" t="s">
        <v>551</v>
      </c>
    </row>
    <row r="74" spans="1:82" s="13" customFormat="1" ht="18" customHeight="1" x14ac:dyDescent="0.3">
      <c r="A74" s="46" t="s">
        <v>292</v>
      </c>
      <c r="B74" s="46">
        <v>0</v>
      </c>
      <c r="C74" s="46">
        <v>1</v>
      </c>
      <c r="D74" s="46">
        <v>0</v>
      </c>
      <c r="E74" s="46">
        <v>0</v>
      </c>
      <c r="F74" s="46">
        <v>0</v>
      </c>
      <c r="G74" s="46">
        <v>1</v>
      </c>
      <c r="H74" s="46">
        <v>0</v>
      </c>
      <c r="I74" s="46">
        <v>1</v>
      </c>
      <c r="J74" s="46">
        <v>0</v>
      </c>
      <c r="K74" s="46">
        <v>0</v>
      </c>
      <c r="L74" s="46">
        <v>1</v>
      </c>
      <c r="M74" s="46">
        <v>1</v>
      </c>
      <c r="N74" s="46">
        <v>1</v>
      </c>
      <c r="O74" s="46">
        <v>0</v>
      </c>
      <c r="P74" s="46">
        <v>1</v>
      </c>
      <c r="Q74" s="46">
        <v>1</v>
      </c>
      <c r="R74" s="46">
        <v>1</v>
      </c>
      <c r="S74" s="46">
        <v>0</v>
      </c>
      <c r="T74" s="46">
        <v>0</v>
      </c>
      <c r="U74" s="46">
        <v>0</v>
      </c>
      <c r="V74" s="46">
        <v>0</v>
      </c>
      <c r="W74" s="46">
        <v>0</v>
      </c>
      <c r="X74" s="46">
        <v>1</v>
      </c>
      <c r="Y74" s="46">
        <v>0</v>
      </c>
      <c r="Z74" s="46">
        <v>0</v>
      </c>
      <c r="AA74" s="37">
        <v>0</v>
      </c>
      <c r="AB74" s="37">
        <v>0</v>
      </c>
      <c r="AC74" s="37">
        <v>2</v>
      </c>
      <c r="AD74" s="37">
        <v>0</v>
      </c>
      <c r="AE74" s="37">
        <v>0</v>
      </c>
      <c r="AF74" s="37">
        <v>0</v>
      </c>
      <c r="AG74" s="37">
        <v>0</v>
      </c>
      <c r="AH74" s="37">
        <v>0</v>
      </c>
      <c r="AI74" s="37">
        <v>0</v>
      </c>
      <c r="AJ74" s="37">
        <v>2</v>
      </c>
      <c r="AK74" s="46">
        <v>1</v>
      </c>
      <c r="AL74" s="46">
        <v>1</v>
      </c>
      <c r="AM74" s="46">
        <v>1</v>
      </c>
      <c r="AN74" s="46">
        <v>0</v>
      </c>
      <c r="AO74" s="46">
        <v>1</v>
      </c>
      <c r="AP74" s="46">
        <v>0</v>
      </c>
      <c r="AQ74" s="46">
        <v>0</v>
      </c>
      <c r="AR74" s="46">
        <v>1</v>
      </c>
      <c r="AS74" s="46">
        <v>0</v>
      </c>
      <c r="AT74" s="46">
        <v>0</v>
      </c>
      <c r="AU74" s="38">
        <v>0</v>
      </c>
      <c r="AV74" s="38">
        <v>0</v>
      </c>
      <c r="AW74" s="38">
        <v>0</v>
      </c>
      <c r="AX74" s="38">
        <v>0</v>
      </c>
      <c r="AY74" s="38">
        <v>0.5</v>
      </c>
      <c r="AZ74" s="38">
        <v>0</v>
      </c>
      <c r="BA74" s="39">
        <v>0</v>
      </c>
      <c r="BB74" s="39">
        <v>0.5</v>
      </c>
      <c r="BC74" s="39">
        <v>0</v>
      </c>
      <c r="BD74" s="39">
        <v>0</v>
      </c>
      <c r="BE74" s="39">
        <v>0</v>
      </c>
      <c r="BF74" s="39">
        <v>0</v>
      </c>
      <c r="BG74" s="38">
        <v>0.5</v>
      </c>
      <c r="BH74" s="38">
        <v>0</v>
      </c>
      <c r="BI74" s="38">
        <v>0</v>
      </c>
      <c r="BJ74" s="38">
        <v>0.5</v>
      </c>
      <c r="BK74" s="38">
        <v>0</v>
      </c>
      <c r="BL74" s="38">
        <v>0.5</v>
      </c>
      <c r="BM74" s="39">
        <v>0</v>
      </c>
      <c r="BN74" s="39">
        <v>0</v>
      </c>
      <c r="BO74" s="39">
        <v>0</v>
      </c>
      <c r="BP74" s="39">
        <v>0.5</v>
      </c>
      <c r="BQ74" s="39">
        <v>0.5</v>
      </c>
      <c r="BR74" s="39">
        <f t="shared" si="4"/>
        <v>22.5</v>
      </c>
      <c r="BS74" s="260">
        <v>37</v>
      </c>
      <c r="BT74" s="53">
        <f t="shared" si="3"/>
        <v>0.33834586466165412</v>
      </c>
      <c r="BU74" s="197" t="s">
        <v>354</v>
      </c>
      <c r="BV74" s="92" t="s">
        <v>866</v>
      </c>
      <c r="BW74" s="93" t="s">
        <v>867</v>
      </c>
      <c r="BX74" s="94" t="s">
        <v>510</v>
      </c>
      <c r="BY74" s="45" t="s">
        <v>346</v>
      </c>
      <c r="BZ74" s="44">
        <v>10</v>
      </c>
      <c r="CA74" s="108" t="s">
        <v>711</v>
      </c>
      <c r="CB74" s="98" t="s">
        <v>883</v>
      </c>
      <c r="CC74" s="98" t="s">
        <v>507</v>
      </c>
      <c r="CD74" s="98" t="s">
        <v>510</v>
      </c>
    </row>
    <row r="75" spans="1:82" s="13" customFormat="1" ht="18" customHeight="1" x14ac:dyDescent="0.3">
      <c r="A75" s="46" t="s">
        <v>306</v>
      </c>
      <c r="B75" s="46">
        <v>1</v>
      </c>
      <c r="C75" s="46">
        <v>0</v>
      </c>
      <c r="D75" s="46">
        <v>0</v>
      </c>
      <c r="E75" s="46">
        <v>0</v>
      </c>
      <c r="F75" s="46">
        <v>0</v>
      </c>
      <c r="G75" s="46">
        <v>1</v>
      </c>
      <c r="H75" s="46">
        <v>0</v>
      </c>
      <c r="I75" s="46">
        <v>0</v>
      </c>
      <c r="J75" s="46">
        <v>1</v>
      </c>
      <c r="K75" s="46">
        <v>0</v>
      </c>
      <c r="L75" s="46">
        <v>1</v>
      </c>
      <c r="M75" s="46">
        <v>0</v>
      </c>
      <c r="N75" s="46">
        <v>0</v>
      </c>
      <c r="O75" s="46">
        <v>1</v>
      </c>
      <c r="P75" s="46">
        <v>0</v>
      </c>
      <c r="Q75" s="46">
        <v>0</v>
      </c>
      <c r="R75" s="46">
        <v>1</v>
      </c>
      <c r="S75" s="46">
        <v>0</v>
      </c>
      <c r="T75" s="46">
        <v>0</v>
      </c>
      <c r="U75" s="46">
        <v>0</v>
      </c>
      <c r="V75" s="46">
        <v>0</v>
      </c>
      <c r="W75" s="46">
        <v>0</v>
      </c>
      <c r="X75" s="46">
        <v>1</v>
      </c>
      <c r="Y75" s="46">
        <v>0</v>
      </c>
      <c r="Z75" s="46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0</v>
      </c>
      <c r="AG75" s="37">
        <v>0</v>
      </c>
      <c r="AH75" s="37">
        <v>0</v>
      </c>
      <c r="AI75" s="37">
        <v>0</v>
      </c>
      <c r="AJ75" s="37">
        <v>2</v>
      </c>
      <c r="AK75" s="46">
        <v>1</v>
      </c>
      <c r="AL75" s="46">
        <v>1</v>
      </c>
      <c r="AM75" s="46">
        <v>0</v>
      </c>
      <c r="AN75" s="46">
        <v>0</v>
      </c>
      <c r="AO75" s="46">
        <v>1</v>
      </c>
      <c r="AP75" s="46">
        <v>1</v>
      </c>
      <c r="AQ75" s="46">
        <v>1</v>
      </c>
      <c r="AR75" s="46">
        <v>1</v>
      </c>
      <c r="AS75" s="46">
        <v>0</v>
      </c>
      <c r="AT75" s="46">
        <v>0</v>
      </c>
      <c r="AU75" s="38">
        <v>0.5</v>
      </c>
      <c r="AV75" s="38">
        <v>0</v>
      </c>
      <c r="AW75" s="38">
        <v>0</v>
      </c>
      <c r="AX75" s="38">
        <v>0</v>
      </c>
      <c r="AY75" s="38">
        <v>0.5</v>
      </c>
      <c r="AZ75" s="38">
        <v>0</v>
      </c>
      <c r="BA75" s="39">
        <v>0</v>
      </c>
      <c r="BB75" s="39">
        <v>0.5</v>
      </c>
      <c r="BC75" s="39">
        <v>0</v>
      </c>
      <c r="BD75" s="39">
        <v>0.5</v>
      </c>
      <c r="BE75" s="39">
        <v>0</v>
      </c>
      <c r="BF75" s="39">
        <v>0</v>
      </c>
      <c r="BG75" s="38">
        <v>0.5</v>
      </c>
      <c r="BH75" s="38">
        <v>0.5</v>
      </c>
      <c r="BI75" s="38">
        <v>0.5</v>
      </c>
      <c r="BJ75" s="38">
        <v>0</v>
      </c>
      <c r="BK75" s="38">
        <v>0</v>
      </c>
      <c r="BL75" s="38">
        <v>0.5</v>
      </c>
      <c r="BM75" s="39">
        <v>0.5</v>
      </c>
      <c r="BN75" s="39">
        <v>0.5</v>
      </c>
      <c r="BO75" s="39">
        <v>0.5</v>
      </c>
      <c r="BP75" s="39">
        <v>0.5</v>
      </c>
      <c r="BQ75" s="39">
        <v>0.5</v>
      </c>
      <c r="BR75" s="39">
        <f t="shared" si="4"/>
        <v>21.5</v>
      </c>
      <c r="BS75" s="196">
        <v>38</v>
      </c>
      <c r="BT75" s="53">
        <f t="shared" si="3"/>
        <v>0.32330827067669171</v>
      </c>
      <c r="BU75" s="197" t="s">
        <v>354</v>
      </c>
      <c r="BV75" s="92" t="s">
        <v>874</v>
      </c>
      <c r="BW75" s="93" t="s">
        <v>579</v>
      </c>
      <c r="BX75" s="94" t="s">
        <v>499</v>
      </c>
      <c r="BY75" s="45" t="s">
        <v>323</v>
      </c>
      <c r="BZ75" s="44">
        <v>10</v>
      </c>
      <c r="CA75" s="108"/>
      <c r="CB75" s="86" t="s">
        <v>895</v>
      </c>
      <c r="CC75" s="86" t="s">
        <v>896</v>
      </c>
      <c r="CD75" s="86" t="s">
        <v>789</v>
      </c>
    </row>
    <row r="76" spans="1:82" s="13" customFormat="1" ht="18.75" x14ac:dyDescent="0.3">
      <c r="A76" s="290" t="s">
        <v>307</v>
      </c>
      <c r="B76" s="290"/>
      <c r="C76" s="290"/>
      <c r="D76" s="290"/>
      <c r="E76" s="290"/>
      <c r="F76" s="290"/>
      <c r="G76" s="290"/>
      <c r="H76" s="290"/>
      <c r="I76" s="290"/>
      <c r="J76" s="290"/>
      <c r="K76" s="290"/>
      <c r="L76" s="290"/>
      <c r="M76" s="290"/>
      <c r="N76" s="290"/>
      <c r="O76" s="290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  <c r="AM76" s="290"/>
      <c r="AN76" s="290"/>
      <c r="AO76" s="290"/>
      <c r="AP76" s="290"/>
      <c r="AQ76" s="290"/>
      <c r="AR76" s="290"/>
      <c r="AS76" s="290"/>
      <c r="AT76" s="290"/>
      <c r="AU76" s="290"/>
      <c r="AV76" s="290"/>
      <c r="AW76" s="290"/>
      <c r="AX76" s="290"/>
      <c r="AY76" s="290"/>
      <c r="AZ76" s="290"/>
      <c r="BA76" s="290"/>
      <c r="BB76" s="290"/>
      <c r="BC76" s="290"/>
      <c r="BD76" s="290"/>
      <c r="BE76" s="290"/>
      <c r="BF76" s="290"/>
      <c r="BG76" s="290"/>
      <c r="BH76" s="290"/>
      <c r="BI76" s="290"/>
      <c r="BJ76" s="290"/>
      <c r="BK76" s="290"/>
      <c r="BL76" s="290"/>
      <c r="BM76" s="290"/>
      <c r="BN76" s="290"/>
      <c r="BO76" s="290"/>
      <c r="BP76" s="290"/>
      <c r="BQ76" s="290"/>
      <c r="BR76" s="36"/>
      <c r="BS76" s="27"/>
      <c r="BT76" s="28"/>
      <c r="BU76" s="28"/>
      <c r="BV76" s="15"/>
      <c r="BW76" s="15"/>
      <c r="BX76" s="15"/>
      <c r="BY76" s="57"/>
      <c r="BZ76" s="16"/>
      <c r="CA76" s="16"/>
      <c r="CB76" s="15"/>
      <c r="CC76" s="17"/>
      <c r="CD76" s="17"/>
    </row>
    <row r="77" spans="1:82" s="13" customFormat="1" ht="18.75" x14ac:dyDescent="0.3">
      <c r="A77" s="14" t="s">
        <v>15</v>
      </c>
      <c r="B77" s="14"/>
      <c r="C77" s="14"/>
      <c r="D77" s="351" t="s">
        <v>308</v>
      </c>
      <c r="E77" s="351"/>
      <c r="F77" s="351"/>
      <c r="G77" s="351"/>
      <c r="H77" s="351"/>
      <c r="I77" s="351"/>
      <c r="J77" s="351"/>
      <c r="K77" s="351"/>
      <c r="L77" s="351"/>
      <c r="M77" s="351"/>
      <c r="N77" s="351"/>
      <c r="O77" s="351"/>
      <c r="P77" s="351"/>
      <c r="Q77" s="351"/>
      <c r="R77" s="351"/>
      <c r="S77" s="351"/>
      <c r="T77" s="351"/>
      <c r="U77" s="351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28"/>
      <c r="BT77" s="28"/>
      <c r="BU77" s="28"/>
      <c r="BV77" s="15"/>
      <c r="BW77" s="15"/>
      <c r="BX77" s="15"/>
      <c r="BY77" s="57"/>
      <c r="BZ77" s="16"/>
      <c r="CA77" s="16"/>
      <c r="CB77" s="15"/>
      <c r="CC77" s="17"/>
      <c r="CD77" s="17"/>
    </row>
    <row r="78" spans="1:82" s="13" customFormat="1" ht="18.75" x14ac:dyDescent="0.3">
      <c r="A78" s="18"/>
      <c r="B78" s="18"/>
      <c r="C78" s="18"/>
      <c r="D78" s="351" t="s">
        <v>310</v>
      </c>
      <c r="E78" s="351"/>
      <c r="F78" s="351"/>
      <c r="G78" s="351"/>
      <c r="H78" s="351"/>
      <c r="I78" s="351"/>
      <c r="J78" s="351"/>
      <c r="K78" s="351"/>
      <c r="L78" s="351"/>
      <c r="M78" s="351"/>
      <c r="N78" s="351"/>
      <c r="O78" s="351"/>
      <c r="P78" s="351"/>
      <c r="Q78" s="351"/>
      <c r="R78" s="351"/>
      <c r="S78" s="351"/>
      <c r="T78" s="351"/>
      <c r="U78" s="351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28"/>
      <c r="BT78" s="28"/>
      <c r="BU78" s="29"/>
      <c r="BV78" s="15"/>
      <c r="BW78" s="15"/>
      <c r="BX78" s="15"/>
      <c r="BY78" s="57"/>
      <c r="BZ78" s="16"/>
      <c r="CA78" s="16"/>
      <c r="CB78" s="15"/>
      <c r="CC78" s="17"/>
      <c r="CD78" s="17"/>
    </row>
    <row r="79" spans="1:82" s="13" customFormat="1" ht="18.75" x14ac:dyDescent="0.3">
      <c r="A79" s="18"/>
      <c r="B79" s="18"/>
      <c r="C79" s="18"/>
      <c r="D79" s="351" t="s">
        <v>311</v>
      </c>
      <c r="E79" s="351"/>
      <c r="F79" s="351"/>
      <c r="G79" s="351"/>
      <c r="H79" s="351"/>
      <c r="I79" s="351"/>
      <c r="J79" s="351"/>
      <c r="K79" s="351"/>
      <c r="L79" s="351"/>
      <c r="M79" s="351"/>
      <c r="N79" s="351"/>
      <c r="O79" s="351"/>
      <c r="P79" s="351"/>
      <c r="Q79" s="351"/>
      <c r="R79" s="351"/>
      <c r="S79" s="351"/>
      <c r="T79" s="351"/>
      <c r="U79" s="351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U79" s="19"/>
      <c r="BV79" s="15"/>
      <c r="BW79" s="15"/>
      <c r="BX79" s="15"/>
      <c r="BY79" s="57"/>
      <c r="BZ79" s="16"/>
      <c r="CA79" s="16"/>
      <c r="CB79" s="15"/>
      <c r="CC79" s="17"/>
      <c r="CD79" s="17"/>
    </row>
    <row r="80" spans="1:82" s="13" customFormat="1" ht="18.75" x14ac:dyDescent="0.3">
      <c r="A80" s="18"/>
      <c r="B80" s="18"/>
      <c r="C80" s="18"/>
      <c r="D80" s="351" t="s">
        <v>312</v>
      </c>
      <c r="E80" s="351"/>
      <c r="F80" s="351"/>
      <c r="G80" s="351"/>
      <c r="H80" s="351"/>
      <c r="I80" s="351"/>
      <c r="J80" s="351"/>
      <c r="K80" s="351"/>
      <c r="L80" s="351"/>
      <c r="M80" s="351"/>
      <c r="N80" s="351"/>
      <c r="O80" s="351"/>
      <c r="P80" s="351"/>
      <c r="Q80" s="351"/>
      <c r="R80" s="351"/>
      <c r="S80" s="351"/>
      <c r="T80" s="351"/>
      <c r="U80" s="351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U80" s="19"/>
      <c r="BV80" s="15"/>
      <c r="BW80" s="15"/>
      <c r="BX80" s="15"/>
      <c r="BY80" s="57"/>
      <c r="BZ80" s="16"/>
      <c r="CA80" s="16"/>
      <c r="CB80" s="15"/>
      <c r="CC80" s="17"/>
      <c r="CD80" s="17"/>
    </row>
    <row r="81" spans="1:82" s="19" customFormat="1" ht="18.75" x14ac:dyDescent="0.3">
      <c r="A81" s="18"/>
      <c r="B81" s="18"/>
      <c r="C81" s="18"/>
      <c r="D81" s="351" t="s">
        <v>313</v>
      </c>
      <c r="E81" s="351"/>
      <c r="F81" s="351"/>
      <c r="G81" s="351"/>
      <c r="H81" s="351"/>
      <c r="I81" s="351"/>
      <c r="J81" s="351"/>
      <c r="K81" s="351"/>
      <c r="L81" s="351"/>
      <c r="M81" s="351"/>
      <c r="N81" s="351"/>
      <c r="O81" s="351"/>
      <c r="P81" s="351"/>
      <c r="Q81" s="351"/>
      <c r="R81" s="351"/>
      <c r="S81" s="351"/>
      <c r="T81" s="351"/>
      <c r="U81" s="351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V81" s="15"/>
      <c r="BW81" s="15"/>
      <c r="BX81" s="15"/>
      <c r="BY81" s="57"/>
      <c r="BZ81" s="16"/>
      <c r="CA81" s="16"/>
      <c r="CB81" s="15"/>
      <c r="CC81" s="17"/>
      <c r="CD81" s="17"/>
    </row>
    <row r="82" spans="1:82" ht="18.75" x14ac:dyDescent="0.3">
      <c r="A82" s="4"/>
      <c r="B82" s="22"/>
      <c r="C82" s="22"/>
      <c r="D82" s="352" t="s">
        <v>309</v>
      </c>
      <c r="E82" s="352"/>
      <c r="F82" s="352"/>
      <c r="G82" s="352"/>
      <c r="H82" s="352"/>
      <c r="I82" s="352"/>
      <c r="J82" s="352"/>
      <c r="K82" s="352"/>
      <c r="L82" s="352"/>
      <c r="M82" s="352"/>
      <c r="N82" s="352"/>
      <c r="O82" s="352"/>
      <c r="P82" s="352"/>
      <c r="Q82" s="352"/>
      <c r="R82" s="352"/>
      <c r="S82" s="352"/>
      <c r="T82" s="352"/>
      <c r="U82" s="35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4"/>
      <c r="BT82" s="5"/>
      <c r="BU82" s="4"/>
      <c r="BV82" s="6"/>
      <c r="BW82" s="6"/>
      <c r="BX82" s="6"/>
      <c r="BY82" s="57"/>
      <c r="BZ82" s="9"/>
      <c r="CA82" s="9"/>
      <c r="CB82" s="6"/>
      <c r="CC82" s="8"/>
      <c r="CD82" s="8"/>
    </row>
    <row r="83" spans="1:82" ht="18.75" x14ac:dyDescent="0.3">
      <c r="A83" s="4"/>
      <c r="B83" s="22"/>
      <c r="C83" s="22"/>
      <c r="D83" s="352" t="s">
        <v>314</v>
      </c>
      <c r="E83" s="352"/>
      <c r="F83" s="352"/>
      <c r="G83" s="352"/>
      <c r="H83" s="352"/>
      <c r="I83" s="352"/>
      <c r="J83" s="352"/>
      <c r="K83" s="352"/>
      <c r="L83" s="352"/>
      <c r="M83" s="352"/>
      <c r="N83" s="352"/>
      <c r="O83" s="352"/>
      <c r="P83" s="352"/>
      <c r="Q83" s="352"/>
      <c r="R83" s="352"/>
      <c r="S83" s="352"/>
      <c r="T83" s="352"/>
      <c r="U83" s="35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4"/>
      <c r="BT83" s="5"/>
      <c r="BU83" s="4"/>
      <c r="BV83" s="6"/>
      <c r="BW83" s="6"/>
      <c r="BX83" s="6"/>
      <c r="BY83" s="57"/>
      <c r="BZ83" s="9"/>
      <c r="CA83" s="9"/>
      <c r="CB83" s="6"/>
      <c r="CC83" s="8"/>
      <c r="CD83" s="8"/>
    </row>
    <row r="84" spans="1:82" ht="18.75" x14ac:dyDescent="0.3">
      <c r="A84" s="4"/>
      <c r="B84" s="22"/>
      <c r="C84" s="22"/>
      <c r="D84" s="352" t="s">
        <v>315</v>
      </c>
      <c r="E84" s="352"/>
      <c r="F84" s="352"/>
      <c r="G84" s="352"/>
      <c r="H84" s="352"/>
      <c r="I84" s="352"/>
      <c r="J84" s="352"/>
      <c r="K84" s="352"/>
      <c r="L84" s="352"/>
      <c r="M84" s="352"/>
      <c r="N84" s="352"/>
      <c r="O84" s="352"/>
      <c r="P84" s="352"/>
      <c r="Q84" s="352"/>
      <c r="R84" s="352"/>
      <c r="S84" s="352"/>
      <c r="T84" s="352"/>
      <c r="U84" s="35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4"/>
      <c r="BT84" s="5"/>
      <c r="BU84" s="4"/>
      <c r="BV84" s="6"/>
      <c r="BW84" s="6"/>
      <c r="BX84" s="6"/>
      <c r="BY84" s="57"/>
      <c r="BZ84" s="9"/>
      <c r="CA84" s="9"/>
      <c r="CB84" s="6"/>
      <c r="CC84" s="8"/>
      <c r="CD84" s="8"/>
    </row>
    <row r="85" spans="1:82" ht="18.75" x14ac:dyDescent="0.3">
      <c r="A85" s="4"/>
      <c r="B85" s="22"/>
      <c r="C85" s="22"/>
      <c r="D85" s="352" t="s">
        <v>316</v>
      </c>
      <c r="E85" s="352"/>
      <c r="F85" s="352"/>
      <c r="G85" s="352"/>
      <c r="H85" s="352"/>
      <c r="I85" s="352"/>
      <c r="J85" s="352"/>
      <c r="K85" s="352"/>
      <c r="L85" s="352"/>
      <c r="M85" s="352"/>
      <c r="N85" s="352"/>
      <c r="O85" s="352"/>
      <c r="P85" s="352"/>
      <c r="Q85" s="352"/>
      <c r="R85" s="352"/>
      <c r="S85" s="352"/>
      <c r="T85" s="352"/>
      <c r="U85" s="352"/>
      <c r="V85" s="35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4"/>
      <c r="BT85" s="5"/>
      <c r="BU85" s="4"/>
      <c r="BV85" s="6"/>
      <c r="BW85" s="6"/>
      <c r="BX85" s="6"/>
      <c r="BY85" s="57"/>
      <c r="BZ85" s="9"/>
      <c r="CA85" s="9"/>
      <c r="CB85" s="6"/>
      <c r="CC85" s="8"/>
      <c r="CD85" s="8"/>
    </row>
    <row r="86" spans="1:82" ht="18.75" x14ac:dyDescent="0.3">
      <c r="A86" s="4"/>
      <c r="B86" s="22"/>
      <c r="C86" s="22"/>
      <c r="D86" s="352" t="s">
        <v>317</v>
      </c>
      <c r="E86" s="352"/>
      <c r="F86" s="352"/>
      <c r="G86" s="352"/>
      <c r="H86" s="352"/>
      <c r="I86" s="352"/>
      <c r="J86" s="352"/>
      <c r="K86" s="352"/>
      <c r="L86" s="352"/>
      <c r="M86" s="352"/>
      <c r="N86" s="352"/>
      <c r="O86" s="352"/>
      <c r="P86" s="352"/>
      <c r="Q86" s="352"/>
      <c r="R86" s="352"/>
      <c r="S86" s="352"/>
      <c r="T86" s="35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4"/>
      <c r="BT86" s="5"/>
      <c r="BU86" s="4"/>
      <c r="BV86" s="6"/>
      <c r="BW86" s="6"/>
      <c r="BX86" s="6"/>
      <c r="BY86" s="57"/>
      <c r="BZ86" s="9"/>
      <c r="CA86" s="9"/>
      <c r="CB86" s="6"/>
      <c r="CC86" s="8"/>
      <c r="CD86" s="8"/>
    </row>
    <row r="87" spans="1:82" ht="18.75" x14ac:dyDescent="0.3">
      <c r="A87" s="4"/>
      <c r="B87" s="22"/>
      <c r="C87" s="22"/>
      <c r="D87" s="352" t="s">
        <v>318</v>
      </c>
      <c r="E87" s="352"/>
      <c r="F87" s="352"/>
      <c r="G87" s="352"/>
      <c r="H87" s="352"/>
      <c r="I87" s="352"/>
      <c r="J87" s="352"/>
      <c r="K87" s="352"/>
      <c r="L87" s="352"/>
      <c r="M87" s="352"/>
      <c r="N87" s="352"/>
      <c r="O87" s="352"/>
      <c r="P87" s="352"/>
      <c r="Q87" s="352"/>
      <c r="R87" s="352"/>
      <c r="S87" s="352"/>
      <c r="T87" s="352"/>
      <c r="U87" s="35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4"/>
      <c r="BT87" s="5"/>
      <c r="BU87" s="4"/>
      <c r="BV87" s="6"/>
      <c r="BW87" s="6"/>
      <c r="BX87" s="6"/>
      <c r="BY87" s="57"/>
      <c r="BZ87" s="9"/>
      <c r="CA87" s="9"/>
      <c r="CB87" s="6"/>
      <c r="CC87" s="8"/>
      <c r="CD87" s="8"/>
    </row>
    <row r="88" spans="1:82" ht="18.75" x14ac:dyDescent="0.3">
      <c r="A88" s="4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4"/>
      <c r="BT88" s="5"/>
      <c r="BU88" s="4"/>
      <c r="BV88" s="6"/>
      <c r="BW88" s="6"/>
      <c r="BX88" s="6"/>
      <c r="BY88" s="57"/>
      <c r="BZ88" s="9"/>
      <c r="CA88" s="9"/>
      <c r="CB88" s="6"/>
      <c r="CC88" s="8"/>
      <c r="CD88" s="8"/>
    </row>
    <row r="89" spans="1:82" ht="18.75" x14ac:dyDescent="0.3">
      <c r="A89" s="11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5"/>
      <c r="BT89" s="5"/>
      <c r="BU89" s="11"/>
      <c r="BV89" s="8"/>
      <c r="BW89" s="8"/>
      <c r="BX89" s="8"/>
      <c r="BY89" s="57"/>
      <c r="BZ89" s="9"/>
      <c r="CA89" s="12"/>
      <c r="CB89" s="8"/>
      <c r="CC89" s="8"/>
      <c r="CD89" s="8"/>
    </row>
  </sheetData>
  <sheetProtection password="C0DB" sheet="1" objects="1" scenarios="1" sort="0" autoFilter="0"/>
  <autoFilter ref="A8:CD87"/>
  <sortState ref="A9:CD75">
    <sortCondition descending="1" ref="BR9:BR75"/>
    <sortCondition ref="BV9:BV75"/>
    <sortCondition ref="BW9:BW75"/>
    <sortCondition ref="BX9:BX75"/>
  </sortState>
  <mergeCells count="36">
    <mergeCell ref="D87:U87"/>
    <mergeCell ref="D82:U82"/>
    <mergeCell ref="D83:U83"/>
    <mergeCell ref="D84:U84"/>
    <mergeCell ref="D85:V85"/>
    <mergeCell ref="D86:T86"/>
    <mergeCell ref="D77:U77"/>
    <mergeCell ref="D78:U78"/>
    <mergeCell ref="D79:U79"/>
    <mergeCell ref="D80:U80"/>
    <mergeCell ref="D81:U81"/>
    <mergeCell ref="CB4:CB8"/>
    <mergeCell ref="A3:BV3"/>
    <mergeCell ref="A4:A8"/>
    <mergeCell ref="B4:BQ5"/>
    <mergeCell ref="BR4:BR8"/>
    <mergeCell ref="BS4:BS8"/>
    <mergeCell ref="BT4:BT8"/>
    <mergeCell ref="BU4:BU8"/>
    <mergeCell ref="BV4:BV8"/>
    <mergeCell ref="A76:BQ76"/>
    <mergeCell ref="BG7:BL7"/>
    <mergeCell ref="CC4:CC8"/>
    <mergeCell ref="CD4:CD8"/>
    <mergeCell ref="B6:Z7"/>
    <mergeCell ref="AA6:AJ7"/>
    <mergeCell ref="AK6:AT7"/>
    <mergeCell ref="AU6:BQ6"/>
    <mergeCell ref="AU7:AZ7"/>
    <mergeCell ref="BA7:BF7"/>
    <mergeCell ref="BM7:BQ7"/>
    <mergeCell ref="BW4:BW8"/>
    <mergeCell ref="BX4:BX8"/>
    <mergeCell ref="BY4:BY8"/>
    <mergeCell ref="BZ4:BZ8"/>
    <mergeCell ref="CA4:CA8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W96"/>
  <sheetViews>
    <sheetView tabSelected="1" topLeftCell="AI1" zoomScale="55" zoomScaleNormal="55" zoomScaleSheetLayoutView="75" workbookViewId="0">
      <selection activeCell="CN17" sqref="CN17"/>
    </sheetView>
  </sheetViews>
  <sheetFormatPr defaultColWidth="8.85546875" defaultRowHeight="15" x14ac:dyDescent="0.25"/>
  <cols>
    <col min="1" max="1" width="11.42578125" style="1" customWidth="1"/>
    <col min="2" max="31" width="4.5703125" style="18" customWidth="1"/>
    <col min="32" max="41" width="4.42578125" style="18" customWidth="1"/>
    <col min="42" max="55" width="3.7109375" style="18" customWidth="1"/>
    <col min="56" max="56" width="4.85546875" style="18" customWidth="1"/>
    <col min="57" max="88" width="5.42578125" style="18" customWidth="1"/>
    <col min="89" max="89" width="15.7109375" style="18" customWidth="1"/>
    <col min="90" max="90" width="7.85546875" style="18" customWidth="1"/>
    <col min="91" max="91" width="13.7109375" customWidth="1"/>
    <col min="92" max="92" width="17.5703125" customWidth="1"/>
    <col min="93" max="93" width="25.28515625" style="2" customWidth="1"/>
    <col min="94" max="94" width="16" style="2" customWidth="1"/>
    <col min="95" max="95" width="20.7109375" style="2" customWidth="1"/>
    <col min="96" max="96" width="51.28515625" style="3" customWidth="1"/>
    <col min="97" max="97" width="7.42578125" style="10" customWidth="1"/>
    <col min="98" max="98" width="9.42578125" style="10" customWidth="1"/>
    <col min="99" max="99" width="23.140625" style="2" customWidth="1"/>
    <col min="100" max="100" width="20.140625" style="2" customWidth="1"/>
    <col min="101" max="101" width="24.7109375" style="2" customWidth="1"/>
  </cols>
  <sheetData>
    <row r="1" spans="1:101" ht="18.75" x14ac:dyDescent="0.3">
      <c r="A1" s="41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13"/>
      <c r="CN1" s="20" t="s">
        <v>0</v>
      </c>
      <c r="CO1" s="14"/>
      <c r="CP1" s="14"/>
      <c r="CQ1" s="14"/>
      <c r="CR1" s="20"/>
      <c r="CS1" s="30"/>
      <c r="CT1" s="30"/>
      <c r="CU1" s="14"/>
      <c r="CV1" s="14"/>
      <c r="CW1" s="31"/>
    </row>
    <row r="2" spans="1:101" ht="20.25" x14ac:dyDescent="0.3">
      <c r="A2" s="52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0"/>
      <c r="CM2" s="21"/>
      <c r="CN2" s="32" t="s">
        <v>18</v>
      </c>
      <c r="CO2" s="14"/>
      <c r="CP2" s="14"/>
      <c r="CQ2" s="14"/>
      <c r="CR2" s="20"/>
      <c r="CS2" s="30"/>
      <c r="CT2" s="30"/>
      <c r="CU2" s="14"/>
      <c r="CV2" s="14"/>
      <c r="CW2" s="14"/>
    </row>
    <row r="3" spans="1:101" ht="18.75" x14ac:dyDescent="0.3">
      <c r="A3" s="291" t="s">
        <v>19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  <c r="AX3" s="291"/>
      <c r="AY3" s="291"/>
      <c r="AZ3" s="291"/>
      <c r="BA3" s="291"/>
      <c r="BB3" s="291"/>
      <c r="BC3" s="291"/>
      <c r="BD3" s="291"/>
      <c r="BE3" s="291"/>
      <c r="BF3" s="291"/>
      <c r="BG3" s="291"/>
      <c r="BH3" s="291"/>
      <c r="BI3" s="291"/>
      <c r="BJ3" s="291"/>
      <c r="BK3" s="291"/>
      <c r="BL3" s="291"/>
      <c r="BM3" s="291"/>
      <c r="BN3" s="291"/>
      <c r="BO3" s="291"/>
      <c r="BP3" s="291"/>
      <c r="BQ3" s="291"/>
      <c r="BR3" s="291"/>
      <c r="BS3" s="291"/>
      <c r="BT3" s="291"/>
      <c r="BU3" s="291"/>
      <c r="BV3" s="291"/>
      <c r="BW3" s="291"/>
      <c r="BX3" s="291"/>
      <c r="BY3" s="291"/>
      <c r="BZ3" s="291"/>
      <c r="CA3" s="291"/>
      <c r="CB3" s="291"/>
      <c r="CC3" s="291"/>
      <c r="CD3" s="291"/>
      <c r="CE3" s="291"/>
      <c r="CF3" s="291"/>
      <c r="CG3" s="291"/>
      <c r="CH3" s="291"/>
      <c r="CI3" s="291"/>
      <c r="CJ3" s="291"/>
      <c r="CK3" s="291"/>
      <c r="CL3" s="292"/>
      <c r="CM3" s="292"/>
      <c r="CN3" s="292"/>
      <c r="CO3" s="292"/>
      <c r="CP3" s="40" t="s">
        <v>32</v>
      </c>
      <c r="CQ3" s="33"/>
      <c r="CR3" s="26"/>
      <c r="CS3" s="34"/>
      <c r="CT3" s="34"/>
      <c r="CU3" s="35"/>
      <c r="CV3" s="14"/>
      <c r="CW3" s="14"/>
    </row>
    <row r="4" spans="1:101" ht="18.75" customHeight="1" x14ac:dyDescent="0.25">
      <c r="A4" s="268" t="s">
        <v>1</v>
      </c>
      <c r="B4" s="272" t="s">
        <v>17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81"/>
      <c r="AP4" s="281"/>
      <c r="AQ4" s="281"/>
      <c r="AR4" s="281"/>
      <c r="AS4" s="281"/>
      <c r="AT4" s="281"/>
      <c r="AU4" s="281"/>
      <c r="AV4" s="281"/>
      <c r="AW4" s="281"/>
      <c r="AX4" s="281"/>
      <c r="AY4" s="281"/>
      <c r="AZ4" s="281"/>
      <c r="BA4" s="281"/>
      <c r="BB4" s="281"/>
      <c r="BC4" s="281"/>
      <c r="BD4" s="281"/>
      <c r="BE4" s="281"/>
      <c r="BF4" s="281"/>
      <c r="BG4" s="281"/>
      <c r="BH4" s="281"/>
      <c r="BI4" s="281"/>
      <c r="BJ4" s="281"/>
      <c r="BK4" s="281"/>
      <c r="BL4" s="281"/>
      <c r="BM4" s="281"/>
      <c r="BN4" s="281"/>
      <c r="BO4" s="281"/>
      <c r="BP4" s="281"/>
      <c r="BQ4" s="281"/>
      <c r="BR4" s="281"/>
      <c r="BS4" s="281"/>
      <c r="BT4" s="281"/>
      <c r="BU4" s="281"/>
      <c r="BV4" s="281"/>
      <c r="BW4" s="281"/>
      <c r="BX4" s="281"/>
      <c r="BY4" s="281"/>
      <c r="BZ4" s="281"/>
      <c r="CA4" s="281"/>
      <c r="CB4" s="281"/>
      <c r="CC4" s="281"/>
      <c r="CD4" s="281"/>
      <c r="CE4" s="281"/>
      <c r="CF4" s="281"/>
      <c r="CG4" s="281"/>
      <c r="CH4" s="281"/>
      <c r="CI4" s="281"/>
      <c r="CJ4" s="281"/>
      <c r="CK4" s="268" t="s">
        <v>2</v>
      </c>
      <c r="CL4" s="268" t="s">
        <v>3</v>
      </c>
      <c r="CM4" s="293" t="s">
        <v>13</v>
      </c>
      <c r="CN4" s="272" t="s">
        <v>16</v>
      </c>
      <c r="CO4" s="269" t="s">
        <v>7</v>
      </c>
      <c r="CP4" s="275" t="s">
        <v>8</v>
      </c>
      <c r="CQ4" s="269" t="s">
        <v>9</v>
      </c>
      <c r="CR4" s="296" t="s">
        <v>5</v>
      </c>
      <c r="CS4" s="296" t="s">
        <v>4</v>
      </c>
      <c r="CT4" s="278" t="s">
        <v>6</v>
      </c>
      <c r="CU4" s="265" t="s">
        <v>10</v>
      </c>
      <c r="CV4" s="265" t="s">
        <v>11</v>
      </c>
      <c r="CW4" s="265" t="s">
        <v>12</v>
      </c>
    </row>
    <row r="5" spans="1:101" ht="15" customHeight="1" x14ac:dyDescent="0.25">
      <c r="A5" s="268"/>
      <c r="B5" s="282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283"/>
      <c r="AV5" s="283"/>
      <c r="AW5" s="283"/>
      <c r="AX5" s="283"/>
      <c r="AY5" s="283"/>
      <c r="AZ5" s="283"/>
      <c r="BA5" s="283"/>
      <c r="BB5" s="283"/>
      <c r="BC5" s="283"/>
      <c r="BD5" s="283"/>
      <c r="BE5" s="283"/>
      <c r="BF5" s="283"/>
      <c r="BG5" s="283"/>
      <c r="BH5" s="283"/>
      <c r="BI5" s="283"/>
      <c r="BJ5" s="283"/>
      <c r="BK5" s="283"/>
      <c r="BL5" s="283"/>
      <c r="BM5" s="283"/>
      <c r="BN5" s="283"/>
      <c r="BO5" s="283"/>
      <c r="BP5" s="283"/>
      <c r="BQ5" s="283"/>
      <c r="BR5" s="283"/>
      <c r="BS5" s="283"/>
      <c r="BT5" s="283"/>
      <c r="BU5" s="283"/>
      <c r="BV5" s="283"/>
      <c r="BW5" s="283"/>
      <c r="BX5" s="283"/>
      <c r="BY5" s="283"/>
      <c r="BZ5" s="283"/>
      <c r="CA5" s="283"/>
      <c r="CB5" s="283"/>
      <c r="CC5" s="283"/>
      <c r="CD5" s="283"/>
      <c r="CE5" s="283"/>
      <c r="CF5" s="283"/>
      <c r="CG5" s="283"/>
      <c r="CH5" s="283"/>
      <c r="CI5" s="283"/>
      <c r="CJ5" s="283"/>
      <c r="CK5" s="268"/>
      <c r="CL5" s="268"/>
      <c r="CM5" s="294"/>
      <c r="CN5" s="273"/>
      <c r="CO5" s="270"/>
      <c r="CP5" s="276"/>
      <c r="CQ5" s="270"/>
      <c r="CR5" s="297"/>
      <c r="CS5" s="297"/>
      <c r="CT5" s="279"/>
      <c r="CU5" s="266"/>
      <c r="CV5" s="266"/>
      <c r="CW5" s="266"/>
    </row>
    <row r="6" spans="1:101" ht="15" customHeight="1" x14ac:dyDescent="0.25">
      <c r="A6" s="268"/>
      <c r="B6" s="354" t="s">
        <v>20</v>
      </c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355"/>
      <c r="AE6" s="355"/>
      <c r="AF6" s="358" t="s">
        <v>21</v>
      </c>
      <c r="AG6" s="359"/>
      <c r="AH6" s="359"/>
      <c r="AI6" s="359"/>
      <c r="AJ6" s="359"/>
      <c r="AK6" s="359"/>
      <c r="AL6" s="359"/>
      <c r="AM6" s="359"/>
      <c r="AN6" s="359"/>
      <c r="AO6" s="359"/>
      <c r="AP6" s="354" t="s">
        <v>22</v>
      </c>
      <c r="AQ6" s="355"/>
      <c r="AR6" s="355"/>
      <c r="AS6" s="355"/>
      <c r="AT6" s="355"/>
      <c r="AU6" s="355"/>
      <c r="AV6" s="355"/>
      <c r="AW6" s="355"/>
      <c r="AX6" s="355"/>
      <c r="AY6" s="355"/>
      <c r="AZ6" s="355"/>
      <c r="BA6" s="355"/>
      <c r="BB6" s="355"/>
      <c r="BC6" s="355"/>
      <c r="BD6" s="355"/>
      <c r="BE6" s="299" t="s">
        <v>23</v>
      </c>
      <c r="BF6" s="299"/>
      <c r="BG6" s="299"/>
      <c r="BH6" s="299"/>
      <c r="BI6" s="299"/>
      <c r="BJ6" s="299"/>
      <c r="BK6" s="299"/>
      <c r="BL6" s="299"/>
      <c r="BM6" s="299"/>
      <c r="BN6" s="299"/>
      <c r="BO6" s="299"/>
      <c r="BP6" s="299"/>
      <c r="BQ6" s="299"/>
      <c r="BR6" s="299"/>
      <c r="BS6" s="299"/>
      <c r="BT6" s="299"/>
      <c r="BU6" s="299"/>
      <c r="BV6" s="299"/>
      <c r="BW6" s="299"/>
      <c r="BX6" s="299"/>
      <c r="BY6" s="299"/>
      <c r="BZ6" s="299"/>
      <c r="CA6" s="299"/>
      <c r="CB6" s="299"/>
      <c r="CC6" s="299"/>
      <c r="CD6" s="299"/>
      <c r="CE6" s="299"/>
      <c r="CF6" s="299"/>
      <c r="CG6" s="299"/>
      <c r="CH6" s="299"/>
      <c r="CI6" s="299"/>
      <c r="CJ6" s="299"/>
      <c r="CK6" s="268"/>
      <c r="CL6" s="268"/>
      <c r="CM6" s="294"/>
      <c r="CN6" s="273"/>
      <c r="CO6" s="270"/>
      <c r="CP6" s="276"/>
      <c r="CQ6" s="270"/>
      <c r="CR6" s="297"/>
      <c r="CS6" s="297"/>
      <c r="CT6" s="279"/>
      <c r="CU6" s="266"/>
      <c r="CV6" s="266"/>
      <c r="CW6" s="266"/>
    </row>
    <row r="7" spans="1:101" ht="15" customHeight="1" x14ac:dyDescent="0.25">
      <c r="A7" s="268"/>
      <c r="B7" s="356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  <c r="X7" s="357"/>
      <c r="Y7" s="357"/>
      <c r="Z7" s="357"/>
      <c r="AA7" s="357"/>
      <c r="AB7" s="357"/>
      <c r="AC7" s="357"/>
      <c r="AD7" s="357"/>
      <c r="AE7" s="357"/>
      <c r="AF7" s="356"/>
      <c r="AG7" s="357"/>
      <c r="AH7" s="357"/>
      <c r="AI7" s="357"/>
      <c r="AJ7" s="357"/>
      <c r="AK7" s="357"/>
      <c r="AL7" s="357"/>
      <c r="AM7" s="357"/>
      <c r="AN7" s="357"/>
      <c r="AO7" s="357"/>
      <c r="AP7" s="356"/>
      <c r="AQ7" s="357"/>
      <c r="AR7" s="357"/>
      <c r="AS7" s="357"/>
      <c r="AT7" s="357"/>
      <c r="AU7" s="357"/>
      <c r="AV7" s="357"/>
      <c r="AW7" s="357"/>
      <c r="AX7" s="357"/>
      <c r="AY7" s="357"/>
      <c r="AZ7" s="357"/>
      <c r="BA7" s="357"/>
      <c r="BB7" s="357"/>
      <c r="BC7" s="357"/>
      <c r="BD7" s="357"/>
      <c r="BE7" s="299" t="s">
        <v>26</v>
      </c>
      <c r="BF7" s="360"/>
      <c r="BG7" s="360"/>
      <c r="BH7" s="360"/>
      <c r="BI7" s="360"/>
      <c r="BJ7" s="284" t="s">
        <v>27</v>
      </c>
      <c r="BK7" s="285"/>
      <c r="BL7" s="285"/>
      <c r="BM7" s="285"/>
      <c r="BN7" s="285"/>
      <c r="BO7" s="285"/>
      <c r="BP7" s="285"/>
      <c r="BQ7" s="286"/>
      <c r="BR7" s="287" t="s">
        <v>28</v>
      </c>
      <c r="BS7" s="288"/>
      <c r="BT7" s="288"/>
      <c r="BU7" s="288"/>
      <c r="BV7" s="288"/>
      <c r="BW7" s="288"/>
      <c r="BX7" s="288"/>
      <c r="BY7" s="289"/>
      <c r="BZ7" s="361" t="s">
        <v>31</v>
      </c>
      <c r="CA7" s="360"/>
      <c r="CB7" s="360"/>
      <c r="CC7" s="360"/>
      <c r="CD7" s="360"/>
      <c r="CE7" s="360"/>
      <c r="CF7" s="287" t="s">
        <v>33</v>
      </c>
      <c r="CG7" s="288"/>
      <c r="CH7" s="288"/>
      <c r="CI7" s="288"/>
      <c r="CJ7" s="289"/>
      <c r="CK7" s="268"/>
      <c r="CL7" s="268"/>
      <c r="CM7" s="294"/>
      <c r="CN7" s="273"/>
      <c r="CO7" s="270"/>
      <c r="CP7" s="276"/>
      <c r="CQ7" s="270"/>
      <c r="CR7" s="297"/>
      <c r="CS7" s="297"/>
      <c r="CT7" s="279"/>
      <c r="CU7" s="266"/>
      <c r="CV7" s="266"/>
      <c r="CW7" s="266"/>
    </row>
    <row r="8" spans="1:101" s="81" customFormat="1" ht="49.5" customHeight="1" x14ac:dyDescent="0.25">
      <c r="A8" s="268"/>
      <c r="B8" s="79">
        <v>1</v>
      </c>
      <c r="C8" s="79">
        <v>2</v>
      </c>
      <c r="D8" s="79">
        <v>3</v>
      </c>
      <c r="E8" s="79">
        <v>4</v>
      </c>
      <c r="F8" s="79">
        <v>5</v>
      </c>
      <c r="G8" s="79">
        <v>6</v>
      </c>
      <c r="H8" s="79">
        <v>7</v>
      </c>
      <c r="I8" s="79">
        <v>8</v>
      </c>
      <c r="J8" s="79">
        <v>9</v>
      </c>
      <c r="K8" s="79">
        <v>10</v>
      </c>
      <c r="L8" s="79">
        <v>11</v>
      </c>
      <c r="M8" s="79">
        <v>12</v>
      </c>
      <c r="N8" s="79">
        <v>13</v>
      </c>
      <c r="O8" s="79">
        <v>14</v>
      </c>
      <c r="P8" s="79">
        <v>15</v>
      </c>
      <c r="Q8" s="79">
        <v>16</v>
      </c>
      <c r="R8" s="79">
        <v>17</v>
      </c>
      <c r="S8" s="79">
        <v>18</v>
      </c>
      <c r="T8" s="79">
        <v>19</v>
      </c>
      <c r="U8" s="79">
        <v>20</v>
      </c>
      <c r="V8" s="79">
        <v>21</v>
      </c>
      <c r="W8" s="79">
        <v>22</v>
      </c>
      <c r="X8" s="79">
        <v>23</v>
      </c>
      <c r="Y8" s="79">
        <v>24</v>
      </c>
      <c r="Z8" s="79">
        <v>25</v>
      </c>
      <c r="AA8" s="79">
        <v>26</v>
      </c>
      <c r="AB8" s="79">
        <v>27</v>
      </c>
      <c r="AC8" s="79">
        <v>28</v>
      </c>
      <c r="AD8" s="79">
        <v>29</v>
      </c>
      <c r="AE8" s="79">
        <v>30</v>
      </c>
      <c r="AF8" s="80">
        <v>1</v>
      </c>
      <c r="AG8" s="80">
        <v>2</v>
      </c>
      <c r="AH8" s="80">
        <v>3</v>
      </c>
      <c r="AI8" s="80">
        <v>4</v>
      </c>
      <c r="AJ8" s="80">
        <v>5</v>
      </c>
      <c r="AK8" s="80">
        <v>6</v>
      </c>
      <c r="AL8" s="80">
        <v>7</v>
      </c>
      <c r="AM8" s="80">
        <v>8</v>
      </c>
      <c r="AN8" s="80">
        <v>9</v>
      </c>
      <c r="AO8" s="80">
        <v>10</v>
      </c>
      <c r="AP8" s="79">
        <v>1</v>
      </c>
      <c r="AQ8" s="79">
        <v>2</v>
      </c>
      <c r="AR8" s="79">
        <v>3</v>
      </c>
      <c r="AS8" s="79">
        <v>4</v>
      </c>
      <c r="AT8" s="79">
        <v>5</v>
      </c>
      <c r="AU8" s="79">
        <v>6</v>
      </c>
      <c r="AV8" s="79">
        <v>7</v>
      </c>
      <c r="AW8" s="79">
        <v>8</v>
      </c>
      <c r="AX8" s="79">
        <v>9</v>
      </c>
      <c r="AY8" s="79">
        <v>10</v>
      </c>
      <c r="AZ8" s="79">
        <v>11</v>
      </c>
      <c r="BA8" s="79">
        <v>12</v>
      </c>
      <c r="BB8" s="79">
        <v>13</v>
      </c>
      <c r="BC8" s="79">
        <v>14</v>
      </c>
      <c r="BD8" s="79">
        <v>15</v>
      </c>
      <c r="BE8" s="80">
        <v>1</v>
      </c>
      <c r="BF8" s="80">
        <v>2</v>
      </c>
      <c r="BG8" s="80">
        <v>3</v>
      </c>
      <c r="BH8" s="80">
        <v>4</v>
      </c>
      <c r="BI8" s="80">
        <v>5</v>
      </c>
      <c r="BJ8" s="79">
        <v>1</v>
      </c>
      <c r="BK8" s="79">
        <v>2</v>
      </c>
      <c r="BL8" s="79">
        <v>3</v>
      </c>
      <c r="BM8" s="79">
        <v>4</v>
      </c>
      <c r="BN8" s="79">
        <v>5</v>
      </c>
      <c r="BO8" s="79">
        <v>6</v>
      </c>
      <c r="BP8" s="79">
        <v>7</v>
      </c>
      <c r="BQ8" s="79">
        <v>8</v>
      </c>
      <c r="BR8" s="80">
        <v>1</v>
      </c>
      <c r="BS8" s="80">
        <v>2</v>
      </c>
      <c r="BT8" s="80">
        <v>3</v>
      </c>
      <c r="BU8" s="80">
        <v>4</v>
      </c>
      <c r="BV8" s="80">
        <v>5</v>
      </c>
      <c r="BW8" s="80">
        <v>6</v>
      </c>
      <c r="BX8" s="80">
        <v>7</v>
      </c>
      <c r="BY8" s="80">
        <v>8</v>
      </c>
      <c r="BZ8" s="79">
        <v>1</v>
      </c>
      <c r="CA8" s="79">
        <v>2</v>
      </c>
      <c r="CB8" s="79">
        <v>3</v>
      </c>
      <c r="CC8" s="79">
        <v>4</v>
      </c>
      <c r="CD8" s="79">
        <v>5</v>
      </c>
      <c r="CE8" s="79">
        <v>6</v>
      </c>
      <c r="CF8" s="80">
        <v>1</v>
      </c>
      <c r="CG8" s="80">
        <v>2</v>
      </c>
      <c r="CH8" s="80">
        <v>3</v>
      </c>
      <c r="CI8" s="80">
        <v>4</v>
      </c>
      <c r="CJ8" s="80">
        <v>5</v>
      </c>
      <c r="CK8" s="268"/>
      <c r="CL8" s="268"/>
      <c r="CM8" s="295"/>
      <c r="CN8" s="274"/>
      <c r="CO8" s="271"/>
      <c r="CP8" s="277"/>
      <c r="CQ8" s="271"/>
      <c r="CR8" s="298"/>
      <c r="CS8" s="298"/>
      <c r="CT8" s="280"/>
      <c r="CU8" s="267"/>
      <c r="CV8" s="267"/>
      <c r="CW8" s="267"/>
    </row>
    <row r="9" spans="1:101" s="68" customFormat="1" ht="18" customHeight="1" x14ac:dyDescent="0.3">
      <c r="A9" s="72" t="s">
        <v>194</v>
      </c>
      <c r="B9" s="62">
        <v>0</v>
      </c>
      <c r="C9" s="62">
        <v>1</v>
      </c>
      <c r="D9" s="62">
        <v>1</v>
      </c>
      <c r="E9" s="62">
        <v>0</v>
      </c>
      <c r="F9" s="62">
        <v>1</v>
      </c>
      <c r="G9" s="62">
        <v>1</v>
      </c>
      <c r="H9" s="62">
        <v>1</v>
      </c>
      <c r="I9" s="62">
        <v>1</v>
      </c>
      <c r="J9" s="62">
        <v>1</v>
      </c>
      <c r="K9" s="62">
        <v>1</v>
      </c>
      <c r="L9" s="62">
        <v>1</v>
      </c>
      <c r="M9" s="62">
        <v>1</v>
      </c>
      <c r="N9" s="62">
        <v>1</v>
      </c>
      <c r="O9" s="62">
        <v>0</v>
      </c>
      <c r="P9" s="62">
        <v>1</v>
      </c>
      <c r="Q9" s="62">
        <v>1</v>
      </c>
      <c r="R9" s="62">
        <v>0</v>
      </c>
      <c r="S9" s="62">
        <v>1</v>
      </c>
      <c r="T9" s="62">
        <v>1</v>
      </c>
      <c r="U9" s="62">
        <v>1</v>
      </c>
      <c r="V9" s="62">
        <v>1</v>
      </c>
      <c r="W9" s="62">
        <v>1</v>
      </c>
      <c r="X9" s="62">
        <v>1</v>
      </c>
      <c r="Y9" s="62">
        <v>0</v>
      </c>
      <c r="Z9" s="62">
        <v>1</v>
      </c>
      <c r="AA9" s="62">
        <v>0</v>
      </c>
      <c r="AB9" s="62">
        <v>1</v>
      </c>
      <c r="AC9" s="62">
        <v>1</v>
      </c>
      <c r="AD9" s="62">
        <v>0</v>
      </c>
      <c r="AE9" s="62">
        <v>1</v>
      </c>
      <c r="AF9" s="63">
        <v>2</v>
      </c>
      <c r="AG9" s="63">
        <v>0</v>
      </c>
      <c r="AH9" s="63">
        <v>2</v>
      </c>
      <c r="AI9" s="63">
        <v>2</v>
      </c>
      <c r="AJ9" s="63">
        <v>2</v>
      </c>
      <c r="AK9" s="63">
        <v>2</v>
      </c>
      <c r="AL9" s="63">
        <v>2</v>
      </c>
      <c r="AM9" s="63">
        <v>2</v>
      </c>
      <c r="AN9" s="63">
        <v>2</v>
      </c>
      <c r="AO9" s="63">
        <v>2</v>
      </c>
      <c r="AP9" s="62">
        <v>0</v>
      </c>
      <c r="AQ9" s="62">
        <v>1</v>
      </c>
      <c r="AR9" s="62">
        <v>1</v>
      </c>
      <c r="AS9" s="62">
        <v>1</v>
      </c>
      <c r="AT9" s="62">
        <v>1</v>
      </c>
      <c r="AU9" s="62">
        <v>1</v>
      </c>
      <c r="AV9" s="62">
        <v>0</v>
      </c>
      <c r="AW9" s="62">
        <v>1</v>
      </c>
      <c r="AX9" s="62">
        <v>0</v>
      </c>
      <c r="AY9" s="62">
        <v>1</v>
      </c>
      <c r="AZ9" s="62">
        <v>1</v>
      </c>
      <c r="BA9" s="62">
        <v>1</v>
      </c>
      <c r="BB9" s="62">
        <v>1</v>
      </c>
      <c r="BC9" s="62">
        <v>1</v>
      </c>
      <c r="BD9" s="62">
        <v>0</v>
      </c>
      <c r="BE9" s="64">
        <v>0.5</v>
      </c>
      <c r="BF9" s="64">
        <v>0.5</v>
      </c>
      <c r="BG9" s="64">
        <v>0.5</v>
      </c>
      <c r="BH9" s="64">
        <v>0.5</v>
      </c>
      <c r="BI9" s="64">
        <v>0.5</v>
      </c>
      <c r="BJ9" s="61">
        <v>0.5</v>
      </c>
      <c r="BK9" s="61">
        <v>0.5</v>
      </c>
      <c r="BL9" s="61">
        <v>0.5</v>
      </c>
      <c r="BM9" s="61">
        <v>0.5</v>
      </c>
      <c r="BN9" s="61">
        <v>0.5</v>
      </c>
      <c r="BO9" s="61">
        <v>0.5</v>
      </c>
      <c r="BP9" s="61">
        <v>0.5</v>
      </c>
      <c r="BQ9" s="61">
        <v>0.5</v>
      </c>
      <c r="BR9" s="64">
        <v>0</v>
      </c>
      <c r="BS9" s="64">
        <v>0.5</v>
      </c>
      <c r="BT9" s="64">
        <v>0.5</v>
      </c>
      <c r="BU9" s="64">
        <v>0.5</v>
      </c>
      <c r="BV9" s="64">
        <v>0.5</v>
      </c>
      <c r="BW9" s="64">
        <v>0.5</v>
      </c>
      <c r="BX9" s="64">
        <v>0.5</v>
      </c>
      <c r="BY9" s="64">
        <v>0</v>
      </c>
      <c r="BZ9" s="61">
        <v>0.5</v>
      </c>
      <c r="CA9" s="61">
        <v>0.5</v>
      </c>
      <c r="CB9" s="61">
        <v>0.5</v>
      </c>
      <c r="CC9" s="61">
        <v>0.5</v>
      </c>
      <c r="CD9" s="61">
        <v>0.5</v>
      </c>
      <c r="CE9" s="61">
        <v>0.5</v>
      </c>
      <c r="CF9" s="64">
        <v>0.5</v>
      </c>
      <c r="CG9" s="64">
        <v>0.5</v>
      </c>
      <c r="CH9" s="64">
        <v>0</v>
      </c>
      <c r="CI9" s="64">
        <v>0</v>
      </c>
      <c r="CJ9" s="64">
        <v>0.5</v>
      </c>
      <c r="CK9" s="71">
        <f t="shared" ref="CK9:CK40" si="0">SUM(B9:CJ9)</f>
        <v>66</v>
      </c>
      <c r="CL9" s="72">
        <v>1</v>
      </c>
      <c r="CM9" s="76">
        <f t="shared" ref="CM9:CM40" si="1">CK9/81</f>
        <v>0.81481481481481477</v>
      </c>
      <c r="CN9" s="73" t="s">
        <v>353</v>
      </c>
      <c r="CO9" s="203" t="s">
        <v>899</v>
      </c>
      <c r="CP9" s="220" t="s">
        <v>557</v>
      </c>
      <c r="CQ9" s="203" t="s">
        <v>491</v>
      </c>
      <c r="CR9" s="82" t="s">
        <v>338</v>
      </c>
      <c r="CS9" s="75">
        <v>11</v>
      </c>
      <c r="CT9" s="229" t="s">
        <v>725</v>
      </c>
      <c r="CU9" s="216" t="s">
        <v>704</v>
      </c>
      <c r="CV9" s="216" t="s">
        <v>705</v>
      </c>
      <c r="CW9" s="216" t="s">
        <v>706</v>
      </c>
    </row>
    <row r="10" spans="1:101" s="68" customFormat="1" ht="18" customHeight="1" x14ac:dyDescent="0.3">
      <c r="A10" s="72" t="s">
        <v>223</v>
      </c>
      <c r="B10" s="62">
        <v>1</v>
      </c>
      <c r="C10" s="62">
        <v>1</v>
      </c>
      <c r="D10" s="62">
        <v>1</v>
      </c>
      <c r="E10" s="62">
        <v>0</v>
      </c>
      <c r="F10" s="62">
        <v>0</v>
      </c>
      <c r="G10" s="62">
        <v>1</v>
      </c>
      <c r="H10" s="62">
        <v>0</v>
      </c>
      <c r="I10" s="62">
        <v>1</v>
      </c>
      <c r="J10" s="62">
        <v>1</v>
      </c>
      <c r="K10" s="62">
        <v>0</v>
      </c>
      <c r="L10" s="62">
        <v>1</v>
      </c>
      <c r="M10" s="62">
        <v>0</v>
      </c>
      <c r="N10" s="62">
        <v>1</v>
      </c>
      <c r="O10" s="62">
        <v>1</v>
      </c>
      <c r="P10" s="62">
        <v>1</v>
      </c>
      <c r="Q10" s="62">
        <v>1</v>
      </c>
      <c r="R10" s="62">
        <v>1</v>
      </c>
      <c r="S10" s="62">
        <v>1</v>
      </c>
      <c r="T10" s="62">
        <v>1</v>
      </c>
      <c r="U10" s="62">
        <v>1</v>
      </c>
      <c r="V10" s="62">
        <v>1</v>
      </c>
      <c r="W10" s="62">
        <v>1</v>
      </c>
      <c r="X10" s="62">
        <v>1</v>
      </c>
      <c r="Y10" s="62">
        <v>0</v>
      </c>
      <c r="Z10" s="62">
        <v>1</v>
      </c>
      <c r="AA10" s="62">
        <v>1</v>
      </c>
      <c r="AB10" s="62">
        <v>1</v>
      </c>
      <c r="AC10" s="62">
        <v>1</v>
      </c>
      <c r="AD10" s="62">
        <v>0</v>
      </c>
      <c r="AE10" s="62">
        <v>1</v>
      </c>
      <c r="AF10" s="63">
        <v>2</v>
      </c>
      <c r="AG10" s="63">
        <v>0</v>
      </c>
      <c r="AH10" s="63">
        <v>0</v>
      </c>
      <c r="AI10" s="63">
        <v>2</v>
      </c>
      <c r="AJ10" s="63">
        <v>2</v>
      </c>
      <c r="AK10" s="63">
        <v>2</v>
      </c>
      <c r="AL10" s="63">
        <v>2</v>
      </c>
      <c r="AM10" s="63">
        <v>0</v>
      </c>
      <c r="AN10" s="63">
        <v>2</v>
      </c>
      <c r="AO10" s="63">
        <v>2</v>
      </c>
      <c r="AP10" s="62">
        <v>1</v>
      </c>
      <c r="AQ10" s="62">
        <v>1</v>
      </c>
      <c r="AR10" s="62">
        <v>1</v>
      </c>
      <c r="AS10" s="62">
        <v>1</v>
      </c>
      <c r="AT10" s="62">
        <v>1</v>
      </c>
      <c r="AU10" s="62">
        <v>1</v>
      </c>
      <c r="AV10" s="62">
        <v>1</v>
      </c>
      <c r="AW10" s="62">
        <v>1</v>
      </c>
      <c r="AX10" s="62">
        <v>0</v>
      </c>
      <c r="AY10" s="62">
        <v>0</v>
      </c>
      <c r="AZ10" s="62">
        <v>0</v>
      </c>
      <c r="BA10" s="62">
        <v>1</v>
      </c>
      <c r="BB10" s="62">
        <v>1</v>
      </c>
      <c r="BC10" s="62">
        <v>1</v>
      </c>
      <c r="BD10" s="62">
        <v>1</v>
      </c>
      <c r="BE10" s="64">
        <v>0.5</v>
      </c>
      <c r="BF10" s="64">
        <v>0.5</v>
      </c>
      <c r="BG10" s="64">
        <v>0.5</v>
      </c>
      <c r="BH10" s="64">
        <v>0.5</v>
      </c>
      <c r="BI10" s="64">
        <v>0.5</v>
      </c>
      <c r="BJ10" s="61">
        <v>0.5</v>
      </c>
      <c r="BK10" s="61">
        <v>0.5</v>
      </c>
      <c r="BL10" s="61">
        <v>0.5</v>
      </c>
      <c r="BM10" s="61">
        <v>0.5</v>
      </c>
      <c r="BN10" s="61">
        <v>0.5</v>
      </c>
      <c r="BO10" s="61">
        <v>0.5</v>
      </c>
      <c r="BP10" s="61">
        <v>0.5</v>
      </c>
      <c r="BQ10" s="61">
        <v>0.5</v>
      </c>
      <c r="BR10" s="64">
        <v>0.5</v>
      </c>
      <c r="BS10" s="64">
        <v>0.5</v>
      </c>
      <c r="BT10" s="64">
        <v>0.5</v>
      </c>
      <c r="BU10" s="64">
        <v>0.5</v>
      </c>
      <c r="BV10" s="64">
        <v>0</v>
      </c>
      <c r="BW10" s="64">
        <v>0.5</v>
      </c>
      <c r="BX10" s="64">
        <v>0.5</v>
      </c>
      <c r="BY10" s="64">
        <v>0.5</v>
      </c>
      <c r="BZ10" s="61">
        <v>0.5</v>
      </c>
      <c r="CA10" s="61">
        <v>0.5</v>
      </c>
      <c r="CB10" s="61">
        <v>0.5</v>
      </c>
      <c r="CC10" s="61">
        <v>0.5</v>
      </c>
      <c r="CD10" s="61">
        <v>0.5</v>
      </c>
      <c r="CE10" s="61">
        <v>0.5</v>
      </c>
      <c r="CF10" s="64">
        <v>0.5</v>
      </c>
      <c r="CG10" s="64">
        <v>0.5</v>
      </c>
      <c r="CH10" s="64">
        <v>0.5</v>
      </c>
      <c r="CI10" s="64">
        <v>0.5</v>
      </c>
      <c r="CJ10" s="64">
        <v>0.5</v>
      </c>
      <c r="CK10" s="71">
        <f t="shared" si="0"/>
        <v>64.5</v>
      </c>
      <c r="CL10" s="72">
        <v>2</v>
      </c>
      <c r="CM10" s="76">
        <f t="shared" si="1"/>
        <v>0.79629629629629628</v>
      </c>
      <c r="CN10" s="73" t="s">
        <v>352</v>
      </c>
      <c r="CO10" s="230" t="s">
        <v>530</v>
      </c>
      <c r="CP10" s="230" t="s">
        <v>688</v>
      </c>
      <c r="CQ10" s="230" t="s">
        <v>473</v>
      </c>
      <c r="CR10" s="82" t="s">
        <v>330</v>
      </c>
      <c r="CS10" s="75">
        <v>11</v>
      </c>
      <c r="CT10" s="231" t="s">
        <v>700</v>
      </c>
      <c r="CU10" s="232" t="s">
        <v>877</v>
      </c>
      <c r="CV10" s="232" t="s">
        <v>507</v>
      </c>
      <c r="CW10" s="232" t="s">
        <v>551</v>
      </c>
    </row>
    <row r="11" spans="1:101" s="68" customFormat="1" ht="18" customHeight="1" x14ac:dyDescent="0.3">
      <c r="A11" s="72" t="s">
        <v>165</v>
      </c>
      <c r="B11" s="62">
        <v>1</v>
      </c>
      <c r="C11" s="62">
        <v>1</v>
      </c>
      <c r="D11" s="62">
        <v>0</v>
      </c>
      <c r="E11" s="62">
        <v>0</v>
      </c>
      <c r="F11" s="62">
        <v>1</v>
      </c>
      <c r="G11" s="62">
        <v>1</v>
      </c>
      <c r="H11" s="62">
        <v>0</v>
      </c>
      <c r="I11" s="62">
        <v>1</v>
      </c>
      <c r="J11" s="62">
        <v>1</v>
      </c>
      <c r="K11" s="62">
        <v>1</v>
      </c>
      <c r="L11" s="62">
        <v>0</v>
      </c>
      <c r="M11" s="62">
        <v>1</v>
      </c>
      <c r="N11" s="62">
        <v>1</v>
      </c>
      <c r="O11" s="62">
        <v>1</v>
      </c>
      <c r="P11" s="62">
        <v>0</v>
      </c>
      <c r="Q11" s="62">
        <v>1</v>
      </c>
      <c r="R11" s="62">
        <v>1</v>
      </c>
      <c r="S11" s="62">
        <v>1</v>
      </c>
      <c r="T11" s="62">
        <v>1</v>
      </c>
      <c r="U11" s="62">
        <v>0</v>
      </c>
      <c r="V11" s="62">
        <v>1</v>
      </c>
      <c r="W11" s="62">
        <v>1</v>
      </c>
      <c r="X11" s="62">
        <v>1</v>
      </c>
      <c r="Y11" s="62">
        <v>1</v>
      </c>
      <c r="Z11" s="62">
        <v>1</v>
      </c>
      <c r="AA11" s="62">
        <v>1</v>
      </c>
      <c r="AB11" s="62">
        <v>1</v>
      </c>
      <c r="AC11" s="62">
        <v>0</v>
      </c>
      <c r="AD11" s="62">
        <v>0</v>
      </c>
      <c r="AE11" s="62">
        <v>0</v>
      </c>
      <c r="AF11" s="63">
        <v>2</v>
      </c>
      <c r="AG11" s="63">
        <v>0</v>
      </c>
      <c r="AH11" s="63">
        <v>2</v>
      </c>
      <c r="AI11" s="63">
        <v>2</v>
      </c>
      <c r="AJ11" s="63">
        <v>2</v>
      </c>
      <c r="AK11" s="63">
        <v>2</v>
      </c>
      <c r="AL11" s="63">
        <v>2</v>
      </c>
      <c r="AM11" s="63">
        <v>2</v>
      </c>
      <c r="AN11" s="63">
        <v>2</v>
      </c>
      <c r="AO11" s="63">
        <v>2</v>
      </c>
      <c r="AP11" s="62">
        <v>1</v>
      </c>
      <c r="AQ11" s="62">
        <v>1</v>
      </c>
      <c r="AR11" s="62">
        <v>1</v>
      </c>
      <c r="AS11" s="62">
        <v>1</v>
      </c>
      <c r="AT11" s="62">
        <v>1</v>
      </c>
      <c r="AU11" s="62">
        <v>1</v>
      </c>
      <c r="AV11" s="62">
        <v>0</v>
      </c>
      <c r="AW11" s="62">
        <v>1</v>
      </c>
      <c r="AX11" s="62">
        <v>0</v>
      </c>
      <c r="AY11" s="62">
        <v>0</v>
      </c>
      <c r="AZ11" s="62">
        <v>1</v>
      </c>
      <c r="BA11" s="62">
        <v>1</v>
      </c>
      <c r="BB11" s="62">
        <v>0</v>
      </c>
      <c r="BC11" s="62">
        <v>1</v>
      </c>
      <c r="BD11" s="62">
        <v>1</v>
      </c>
      <c r="BE11" s="64">
        <v>0.5</v>
      </c>
      <c r="BF11" s="64">
        <v>0.5</v>
      </c>
      <c r="BG11" s="64">
        <v>0.5</v>
      </c>
      <c r="BH11" s="64">
        <v>0.5</v>
      </c>
      <c r="BI11" s="64">
        <v>0.5</v>
      </c>
      <c r="BJ11" s="61">
        <v>0.5</v>
      </c>
      <c r="BK11" s="61">
        <v>0.5</v>
      </c>
      <c r="BL11" s="61">
        <v>0.5</v>
      </c>
      <c r="BM11" s="61">
        <v>0.5</v>
      </c>
      <c r="BN11" s="61">
        <v>0.5</v>
      </c>
      <c r="BO11" s="61">
        <v>0</v>
      </c>
      <c r="BP11" s="61">
        <v>0.5</v>
      </c>
      <c r="BQ11" s="61">
        <v>0.5</v>
      </c>
      <c r="BR11" s="64">
        <v>0.5</v>
      </c>
      <c r="BS11" s="64">
        <v>0</v>
      </c>
      <c r="BT11" s="64">
        <v>0.5</v>
      </c>
      <c r="BU11" s="64">
        <v>0.5</v>
      </c>
      <c r="BV11" s="64">
        <v>0</v>
      </c>
      <c r="BW11" s="64">
        <v>0.5</v>
      </c>
      <c r="BX11" s="64">
        <v>0.5</v>
      </c>
      <c r="BY11" s="64">
        <v>0.5</v>
      </c>
      <c r="BZ11" s="61">
        <v>0.5</v>
      </c>
      <c r="CA11" s="61">
        <v>0.5</v>
      </c>
      <c r="CB11" s="61">
        <v>0.5</v>
      </c>
      <c r="CC11" s="61">
        <v>0.5</v>
      </c>
      <c r="CD11" s="61">
        <v>0.5</v>
      </c>
      <c r="CE11" s="61">
        <v>0.5</v>
      </c>
      <c r="CF11" s="64">
        <v>0</v>
      </c>
      <c r="CG11" s="64">
        <v>0.5</v>
      </c>
      <c r="CH11" s="64">
        <v>0.5</v>
      </c>
      <c r="CI11" s="64">
        <v>0</v>
      </c>
      <c r="CJ11" s="64">
        <v>0.5</v>
      </c>
      <c r="CK11" s="71">
        <f t="shared" si="0"/>
        <v>63.5</v>
      </c>
      <c r="CL11" s="72">
        <v>3</v>
      </c>
      <c r="CM11" s="76">
        <f t="shared" si="1"/>
        <v>0.78395061728395066</v>
      </c>
      <c r="CN11" s="73" t="s">
        <v>352</v>
      </c>
      <c r="CO11" s="203" t="s">
        <v>900</v>
      </c>
      <c r="CP11" s="220" t="s">
        <v>571</v>
      </c>
      <c r="CQ11" s="203" t="s">
        <v>901</v>
      </c>
      <c r="CR11" s="82" t="s">
        <v>452</v>
      </c>
      <c r="CS11" s="75">
        <v>11</v>
      </c>
      <c r="CT11" s="231" t="s">
        <v>707</v>
      </c>
      <c r="CU11" s="232" t="s">
        <v>721</v>
      </c>
      <c r="CV11" s="232" t="s">
        <v>541</v>
      </c>
      <c r="CW11" s="232" t="s">
        <v>510</v>
      </c>
    </row>
    <row r="12" spans="1:101" s="68" customFormat="1" ht="18" customHeight="1" x14ac:dyDescent="0.3">
      <c r="A12" s="72" t="s">
        <v>224</v>
      </c>
      <c r="B12" s="62">
        <v>1</v>
      </c>
      <c r="C12" s="62">
        <v>1</v>
      </c>
      <c r="D12" s="62">
        <v>1</v>
      </c>
      <c r="E12" s="62">
        <v>0</v>
      </c>
      <c r="F12" s="62">
        <v>1</v>
      </c>
      <c r="G12" s="62">
        <v>1</v>
      </c>
      <c r="H12" s="62">
        <v>1</v>
      </c>
      <c r="I12" s="62">
        <v>1</v>
      </c>
      <c r="J12" s="62">
        <v>0</v>
      </c>
      <c r="K12" s="62">
        <v>1</v>
      </c>
      <c r="L12" s="62">
        <v>1</v>
      </c>
      <c r="M12" s="62">
        <v>1</v>
      </c>
      <c r="N12" s="62">
        <v>1</v>
      </c>
      <c r="O12" s="62">
        <v>1</v>
      </c>
      <c r="P12" s="62">
        <v>1</v>
      </c>
      <c r="Q12" s="62">
        <v>1</v>
      </c>
      <c r="R12" s="62">
        <v>1</v>
      </c>
      <c r="S12" s="62">
        <v>1</v>
      </c>
      <c r="T12" s="62">
        <v>0</v>
      </c>
      <c r="U12" s="62">
        <v>0</v>
      </c>
      <c r="V12" s="62">
        <v>0</v>
      </c>
      <c r="W12" s="62">
        <v>0</v>
      </c>
      <c r="X12" s="62">
        <v>1</v>
      </c>
      <c r="Y12" s="62">
        <v>0</v>
      </c>
      <c r="Z12" s="62">
        <v>0</v>
      </c>
      <c r="AA12" s="62">
        <v>0</v>
      </c>
      <c r="AB12" s="62">
        <v>1</v>
      </c>
      <c r="AC12" s="62">
        <v>1</v>
      </c>
      <c r="AD12" s="62">
        <v>1</v>
      </c>
      <c r="AE12" s="62">
        <v>1</v>
      </c>
      <c r="AF12" s="63">
        <v>2</v>
      </c>
      <c r="AG12" s="63">
        <v>2</v>
      </c>
      <c r="AH12" s="63">
        <v>2</v>
      </c>
      <c r="AI12" s="63">
        <v>0</v>
      </c>
      <c r="AJ12" s="63">
        <v>2</v>
      </c>
      <c r="AK12" s="63">
        <v>2</v>
      </c>
      <c r="AL12" s="63">
        <v>2</v>
      </c>
      <c r="AM12" s="63">
        <v>2</v>
      </c>
      <c r="AN12" s="63">
        <v>2</v>
      </c>
      <c r="AO12" s="63">
        <v>2</v>
      </c>
      <c r="AP12" s="62">
        <v>1</v>
      </c>
      <c r="AQ12" s="62">
        <v>1</v>
      </c>
      <c r="AR12" s="62">
        <v>1</v>
      </c>
      <c r="AS12" s="62">
        <v>1</v>
      </c>
      <c r="AT12" s="62">
        <v>1</v>
      </c>
      <c r="AU12" s="62">
        <v>1</v>
      </c>
      <c r="AV12" s="62">
        <v>0</v>
      </c>
      <c r="AW12" s="62">
        <v>1</v>
      </c>
      <c r="AX12" s="62">
        <v>0</v>
      </c>
      <c r="AY12" s="62">
        <v>0</v>
      </c>
      <c r="AZ12" s="62">
        <v>0</v>
      </c>
      <c r="BA12" s="62">
        <v>1</v>
      </c>
      <c r="BB12" s="62">
        <v>0</v>
      </c>
      <c r="BC12" s="62">
        <v>1</v>
      </c>
      <c r="BD12" s="62">
        <v>1</v>
      </c>
      <c r="BE12" s="64">
        <v>0</v>
      </c>
      <c r="BF12" s="64">
        <v>0</v>
      </c>
      <c r="BG12" s="64">
        <v>0</v>
      </c>
      <c r="BH12" s="64">
        <v>0</v>
      </c>
      <c r="BI12" s="64">
        <v>0</v>
      </c>
      <c r="BJ12" s="61">
        <v>0.5</v>
      </c>
      <c r="BK12" s="61">
        <v>0.5</v>
      </c>
      <c r="BL12" s="61">
        <v>0</v>
      </c>
      <c r="BM12" s="61">
        <v>0</v>
      </c>
      <c r="BN12" s="61">
        <v>0.5</v>
      </c>
      <c r="BO12" s="61">
        <v>0.5</v>
      </c>
      <c r="BP12" s="61">
        <v>0.5</v>
      </c>
      <c r="BQ12" s="61">
        <v>0.5</v>
      </c>
      <c r="BR12" s="64">
        <v>0</v>
      </c>
      <c r="BS12" s="64">
        <v>0.5</v>
      </c>
      <c r="BT12" s="64">
        <v>0.5</v>
      </c>
      <c r="BU12" s="64">
        <v>0.5</v>
      </c>
      <c r="BV12" s="64">
        <v>0.5</v>
      </c>
      <c r="BW12" s="64">
        <v>0.5</v>
      </c>
      <c r="BX12" s="64">
        <v>0.5</v>
      </c>
      <c r="BY12" s="64">
        <v>0</v>
      </c>
      <c r="BZ12" s="61">
        <v>0.5</v>
      </c>
      <c r="CA12" s="61">
        <v>0.5</v>
      </c>
      <c r="CB12" s="61">
        <v>0.5</v>
      </c>
      <c r="CC12" s="61">
        <v>0.5</v>
      </c>
      <c r="CD12" s="61">
        <v>0.5</v>
      </c>
      <c r="CE12" s="61">
        <v>0.5</v>
      </c>
      <c r="CF12" s="64">
        <v>0.5</v>
      </c>
      <c r="CG12" s="64">
        <v>0.5</v>
      </c>
      <c r="CH12" s="64">
        <v>0.5</v>
      </c>
      <c r="CI12" s="64">
        <v>0.5</v>
      </c>
      <c r="CJ12" s="64">
        <v>0.5</v>
      </c>
      <c r="CK12" s="71">
        <f t="shared" si="0"/>
        <v>60.5</v>
      </c>
      <c r="CL12" s="72">
        <v>4</v>
      </c>
      <c r="CM12" s="76">
        <f t="shared" si="1"/>
        <v>0.74691358024691357</v>
      </c>
      <c r="CN12" s="73" t="s">
        <v>352</v>
      </c>
      <c r="CO12" s="203" t="s">
        <v>946</v>
      </c>
      <c r="CP12" s="220" t="s">
        <v>543</v>
      </c>
      <c r="CQ12" s="203" t="s">
        <v>473</v>
      </c>
      <c r="CR12" s="82" t="s">
        <v>330</v>
      </c>
      <c r="CS12" s="75">
        <v>11</v>
      </c>
      <c r="CT12" s="231" t="s">
        <v>707</v>
      </c>
      <c r="CU12" s="232" t="s">
        <v>877</v>
      </c>
      <c r="CV12" s="232" t="s">
        <v>507</v>
      </c>
      <c r="CW12" s="232" t="s">
        <v>551</v>
      </c>
    </row>
    <row r="13" spans="1:101" s="68" customFormat="1" ht="18" customHeight="1" x14ac:dyDescent="0.3">
      <c r="A13" s="72" t="s">
        <v>164</v>
      </c>
      <c r="B13" s="62">
        <v>1</v>
      </c>
      <c r="C13" s="62">
        <v>1</v>
      </c>
      <c r="D13" s="62">
        <v>1</v>
      </c>
      <c r="E13" s="62">
        <v>0</v>
      </c>
      <c r="F13" s="62">
        <v>0</v>
      </c>
      <c r="G13" s="62">
        <v>1</v>
      </c>
      <c r="H13" s="62">
        <v>0</v>
      </c>
      <c r="I13" s="62">
        <v>1</v>
      </c>
      <c r="J13" s="62">
        <v>1</v>
      </c>
      <c r="K13" s="62">
        <v>1</v>
      </c>
      <c r="L13" s="62">
        <v>1</v>
      </c>
      <c r="M13" s="62">
        <v>0</v>
      </c>
      <c r="N13" s="62">
        <v>0</v>
      </c>
      <c r="O13" s="62">
        <v>1</v>
      </c>
      <c r="P13" s="62">
        <v>1</v>
      </c>
      <c r="Q13" s="62">
        <v>1</v>
      </c>
      <c r="R13" s="62">
        <v>1</v>
      </c>
      <c r="S13" s="62">
        <v>1</v>
      </c>
      <c r="T13" s="62">
        <v>1</v>
      </c>
      <c r="U13" s="62">
        <v>1</v>
      </c>
      <c r="V13" s="62">
        <v>1</v>
      </c>
      <c r="W13" s="62">
        <v>1</v>
      </c>
      <c r="X13" s="62">
        <v>1</v>
      </c>
      <c r="Y13" s="62">
        <v>0</v>
      </c>
      <c r="Z13" s="62">
        <v>1</v>
      </c>
      <c r="AA13" s="62">
        <v>1</v>
      </c>
      <c r="AB13" s="62">
        <v>1</v>
      </c>
      <c r="AC13" s="62">
        <v>0</v>
      </c>
      <c r="AD13" s="62">
        <v>0</v>
      </c>
      <c r="AE13" s="62">
        <v>0</v>
      </c>
      <c r="AF13" s="63">
        <v>2</v>
      </c>
      <c r="AG13" s="63">
        <v>0</v>
      </c>
      <c r="AH13" s="63">
        <v>2</v>
      </c>
      <c r="AI13" s="63">
        <v>2</v>
      </c>
      <c r="AJ13" s="63">
        <v>2</v>
      </c>
      <c r="AK13" s="63">
        <v>2</v>
      </c>
      <c r="AL13" s="63">
        <v>2</v>
      </c>
      <c r="AM13" s="63">
        <v>2</v>
      </c>
      <c r="AN13" s="63">
        <v>2</v>
      </c>
      <c r="AO13" s="63">
        <v>2</v>
      </c>
      <c r="AP13" s="62">
        <v>1</v>
      </c>
      <c r="AQ13" s="62">
        <v>1</v>
      </c>
      <c r="AR13" s="62">
        <v>1</v>
      </c>
      <c r="AS13" s="62">
        <v>0</v>
      </c>
      <c r="AT13" s="62">
        <v>1</v>
      </c>
      <c r="AU13" s="62">
        <v>1</v>
      </c>
      <c r="AV13" s="62">
        <v>1</v>
      </c>
      <c r="AW13" s="62">
        <v>1</v>
      </c>
      <c r="AX13" s="62">
        <v>0</v>
      </c>
      <c r="AY13" s="62">
        <v>1</v>
      </c>
      <c r="AZ13" s="62">
        <v>1</v>
      </c>
      <c r="BA13" s="62">
        <v>1</v>
      </c>
      <c r="BB13" s="62">
        <v>1</v>
      </c>
      <c r="BC13" s="62">
        <v>0</v>
      </c>
      <c r="BD13" s="62">
        <v>0</v>
      </c>
      <c r="BE13" s="64">
        <v>0.5</v>
      </c>
      <c r="BF13" s="64">
        <v>0.5</v>
      </c>
      <c r="BG13" s="64">
        <v>0.5</v>
      </c>
      <c r="BH13" s="64">
        <v>0.5</v>
      </c>
      <c r="BI13" s="64">
        <v>0.5</v>
      </c>
      <c r="BJ13" s="61">
        <v>0</v>
      </c>
      <c r="BK13" s="61">
        <v>0</v>
      </c>
      <c r="BL13" s="61">
        <v>0</v>
      </c>
      <c r="BM13" s="61">
        <v>0.5</v>
      </c>
      <c r="BN13" s="61">
        <v>0.5</v>
      </c>
      <c r="BO13" s="61">
        <v>0</v>
      </c>
      <c r="BP13" s="61">
        <v>0.5</v>
      </c>
      <c r="BQ13" s="61">
        <v>0.5</v>
      </c>
      <c r="BR13" s="64">
        <v>0</v>
      </c>
      <c r="BS13" s="64">
        <v>0</v>
      </c>
      <c r="BT13" s="64">
        <v>0</v>
      </c>
      <c r="BU13" s="64">
        <v>0</v>
      </c>
      <c r="BV13" s="64">
        <v>0</v>
      </c>
      <c r="BW13" s="64">
        <v>0</v>
      </c>
      <c r="BX13" s="64">
        <v>0</v>
      </c>
      <c r="BY13" s="64">
        <v>0</v>
      </c>
      <c r="BZ13" s="61">
        <v>0.5</v>
      </c>
      <c r="CA13" s="61">
        <v>0.5</v>
      </c>
      <c r="CB13" s="61">
        <v>0.5</v>
      </c>
      <c r="CC13" s="61">
        <v>0.5</v>
      </c>
      <c r="CD13" s="61">
        <v>0.5</v>
      </c>
      <c r="CE13" s="61">
        <v>0.5</v>
      </c>
      <c r="CF13" s="64">
        <v>0.5</v>
      </c>
      <c r="CG13" s="64">
        <v>0.5</v>
      </c>
      <c r="CH13" s="64">
        <v>0.5</v>
      </c>
      <c r="CI13" s="64">
        <v>0.5</v>
      </c>
      <c r="CJ13" s="64">
        <v>0.5</v>
      </c>
      <c r="CK13" s="71">
        <f t="shared" si="0"/>
        <v>60</v>
      </c>
      <c r="CL13" s="72">
        <v>5</v>
      </c>
      <c r="CM13" s="76">
        <f t="shared" si="1"/>
        <v>0.7407407407407407</v>
      </c>
      <c r="CN13" s="73" t="s">
        <v>352</v>
      </c>
      <c r="CO13" s="205" t="s">
        <v>902</v>
      </c>
      <c r="CP13" s="205" t="s">
        <v>581</v>
      </c>
      <c r="CQ13" s="205" t="s">
        <v>903</v>
      </c>
      <c r="CR13" s="82" t="s">
        <v>453</v>
      </c>
      <c r="CS13" s="75">
        <v>11</v>
      </c>
      <c r="CT13" s="231">
        <v>1</v>
      </c>
      <c r="CU13" s="233" t="s">
        <v>715</v>
      </c>
      <c r="CV13" s="233" t="s">
        <v>821</v>
      </c>
      <c r="CW13" s="233" t="s">
        <v>524</v>
      </c>
    </row>
    <row r="14" spans="1:101" s="68" customFormat="1" ht="18" customHeight="1" x14ac:dyDescent="0.3">
      <c r="A14" s="72" t="s">
        <v>206</v>
      </c>
      <c r="B14" s="62">
        <v>0</v>
      </c>
      <c r="C14" s="62">
        <v>0</v>
      </c>
      <c r="D14" s="62">
        <v>1</v>
      </c>
      <c r="E14" s="62">
        <v>0</v>
      </c>
      <c r="F14" s="62">
        <v>0</v>
      </c>
      <c r="G14" s="62">
        <v>1</v>
      </c>
      <c r="H14" s="62">
        <v>0</v>
      </c>
      <c r="I14" s="62">
        <v>1</v>
      </c>
      <c r="J14" s="62">
        <v>0</v>
      </c>
      <c r="K14" s="62">
        <v>1</v>
      </c>
      <c r="L14" s="62">
        <v>0</v>
      </c>
      <c r="M14" s="62">
        <v>1</v>
      </c>
      <c r="N14" s="62">
        <v>1</v>
      </c>
      <c r="O14" s="62">
        <v>0</v>
      </c>
      <c r="P14" s="62">
        <v>1</v>
      </c>
      <c r="Q14" s="62">
        <v>1</v>
      </c>
      <c r="R14" s="62">
        <v>0</v>
      </c>
      <c r="S14" s="62">
        <v>1</v>
      </c>
      <c r="T14" s="62">
        <v>1</v>
      </c>
      <c r="U14" s="62">
        <v>0</v>
      </c>
      <c r="V14" s="62">
        <v>1</v>
      </c>
      <c r="W14" s="62">
        <v>1</v>
      </c>
      <c r="X14" s="62">
        <v>1</v>
      </c>
      <c r="Y14" s="62">
        <v>1</v>
      </c>
      <c r="Z14" s="62">
        <v>1</v>
      </c>
      <c r="AA14" s="62">
        <v>1</v>
      </c>
      <c r="AB14" s="62">
        <v>1</v>
      </c>
      <c r="AC14" s="62">
        <v>1</v>
      </c>
      <c r="AD14" s="62">
        <v>0</v>
      </c>
      <c r="AE14" s="62">
        <v>1</v>
      </c>
      <c r="AF14" s="63">
        <v>2</v>
      </c>
      <c r="AG14" s="63">
        <v>0</v>
      </c>
      <c r="AH14" s="63">
        <v>2</v>
      </c>
      <c r="AI14" s="63">
        <v>2</v>
      </c>
      <c r="AJ14" s="63">
        <v>2</v>
      </c>
      <c r="AK14" s="63">
        <v>2</v>
      </c>
      <c r="AL14" s="63">
        <v>2</v>
      </c>
      <c r="AM14" s="63">
        <v>2</v>
      </c>
      <c r="AN14" s="63">
        <v>2</v>
      </c>
      <c r="AO14" s="63">
        <v>2</v>
      </c>
      <c r="AP14" s="62">
        <v>1</v>
      </c>
      <c r="AQ14" s="62">
        <v>1</v>
      </c>
      <c r="AR14" s="62">
        <v>1</v>
      </c>
      <c r="AS14" s="62">
        <v>1</v>
      </c>
      <c r="AT14" s="62">
        <v>1</v>
      </c>
      <c r="AU14" s="62">
        <v>1</v>
      </c>
      <c r="AV14" s="62">
        <v>0</v>
      </c>
      <c r="AW14" s="62">
        <v>1</v>
      </c>
      <c r="AX14" s="62">
        <v>0</v>
      </c>
      <c r="AY14" s="62">
        <v>0</v>
      </c>
      <c r="AZ14" s="62">
        <v>0</v>
      </c>
      <c r="BA14" s="62">
        <v>1</v>
      </c>
      <c r="BB14" s="62">
        <v>0</v>
      </c>
      <c r="BC14" s="62">
        <v>1</v>
      </c>
      <c r="BD14" s="62">
        <v>0</v>
      </c>
      <c r="BE14" s="64">
        <v>0</v>
      </c>
      <c r="BF14" s="64">
        <v>0.5</v>
      </c>
      <c r="BG14" s="64">
        <v>0.5</v>
      </c>
      <c r="BH14" s="64">
        <v>0.5</v>
      </c>
      <c r="BI14" s="64">
        <v>0</v>
      </c>
      <c r="BJ14" s="61">
        <v>0</v>
      </c>
      <c r="BK14" s="61">
        <v>0</v>
      </c>
      <c r="BL14" s="61">
        <v>0.5</v>
      </c>
      <c r="BM14" s="61">
        <v>0</v>
      </c>
      <c r="BN14" s="61">
        <v>0.5</v>
      </c>
      <c r="BO14" s="61">
        <v>0.5</v>
      </c>
      <c r="BP14" s="61">
        <v>0.5</v>
      </c>
      <c r="BQ14" s="61">
        <v>0.5</v>
      </c>
      <c r="BR14" s="64">
        <v>0.5</v>
      </c>
      <c r="BS14" s="64">
        <v>0.5</v>
      </c>
      <c r="BT14" s="64">
        <v>0.5</v>
      </c>
      <c r="BU14" s="64">
        <v>0.5</v>
      </c>
      <c r="BV14" s="64">
        <v>0.5</v>
      </c>
      <c r="BW14" s="64">
        <v>0.5</v>
      </c>
      <c r="BX14" s="64">
        <v>0.5</v>
      </c>
      <c r="BY14" s="64">
        <v>0</v>
      </c>
      <c r="BZ14" s="61">
        <v>0.5</v>
      </c>
      <c r="CA14" s="61">
        <v>0.5</v>
      </c>
      <c r="CB14" s="61">
        <v>0.5</v>
      </c>
      <c r="CC14" s="61">
        <v>0.5</v>
      </c>
      <c r="CD14" s="61">
        <v>0.5</v>
      </c>
      <c r="CE14" s="61">
        <v>0.5</v>
      </c>
      <c r="CF14" s="64">
        <v>0.5</v>
      </c>
      <c r="CG14" s="64">
        <v>0.5</v>
      </c>
      <c r="CH14" s="64">
        <v>0.5</v>
      </c>
      <c r="CI14" s="64">
        <v>0.5</v>
      </c>
      <c r="CJ14" s="64">
        <v>0.5</v>
      </c>
      <c r="CK14" s="71">
        <f t="shared" si="0"/>
        <v>59</v>
      </c>
      <c r="CL14" s="72">
        <v>6</v>
      </c>
      <c r="CM14" s="76">
        <f t="shared" si="1"/>
        <v>0.72839506172839508</v>
      </c>
      <c r="CN14" s="73" t="s">
        <v>352</v>
      </c>
      <c r="CO14" s="205" t="s">
        <v>950</v>
      </c>
      <c r="CP14" s="205" t="s">
        <v>667</v>
      </c>
      <c r="CQ14" s="205" t="s">
        <v>462</v>
      </c>
      <c r="CR14" s="82" t="s">
        <v>334</v>
      </c>
      <c r="CS14" s="75">
        <v>11</v>
      </c>
      <c r="CT14" s="231" t="s">
        <v>725</v>
      </c>
      <c r="CU14" s="233" t="s">
        <v>738</v>
      </c>
      <c r="CV14" s="233" t="s">
        <v>739</v>
      </c>
      <c r="CW14" s="233" t="s">
        <v>491</v>
      </c>
    </row>
    <row r="15" spans="1:101" s="68" customFormat="1" ht="18" customHeight="1" x14ac:dyDescent="0.3">
      <c r="A15" s="72" t="s">
        <v>187</v>
      </c>
      <c r="B15" s="62">
        <v>1</v>
      </c>
      <c r="C15" s="62">
        <v>1</v>
      </c>
      <c r="D15" s="62">
        <v>1</v>
      </c>
      <c r="E15" s="62">
        <v>0</v>
      </c>
      <c r="F15" s="62">
        <v>0</v>
      </c>
      <c r="G15" s="62">
        <v>1</v>
      </c>
      <c r="H15" s="62">
        <v>1</v>
      </c>
      <c r="I15" s="62">
        <v>1</v>
      </c>
      <c r="J15" s="62">
        <v>1</v>
      </c>
      <c r="K15" s="62">
        <v>1</v>
      </c>
      <c r="L15" s="62">
        <v>1</v>
      </c>
      <c r="M15" s="62">
        <v>1</v>
      </c>
      <c r="N15" s="62">
        <v>1</v>
      </c>
      <c r="O15" s="62">
        <v>1</v>
      </c>
      <c r="P15" s="62">
        <v>1</v>
      </c>
      <c r="Q15" s="62">
        <v>1</v>
      </c>
      <c r="R15" s="62">
        <v>1</v>
      </c>
      <c r="S15" s="62">
        <v>1</v>
      </c>
      <c r="T15" s="62">
        <v>1</v>
      </c>
      <c r="U15" s="62">
        <v>1</v>
      </c>
      <c r="V15" s="62">
        <v>1</v>
      </c>
      <c r="W15" s="62">
        <v>1</v>
      </c>
      <c r="X15" s="62">
        <v>1</v>
      </c>
      <c r="Y15" s="62">
        <v>1</v>
      </c>
      <c r="Z15" s="62">
        <v>1</v>
      </c>
      <c r="AA15" s="62">
        <v>1</v>
      </c>
      <c r="AB15" s="62">
        <v>1</v>
      </c>
      <c r="AC15" s="62">
        <v>1</v>
      </c>
      <c r="AD15" s="62">
        <v>0</v>
      </c>
      <c r="AE15" s="62">
        <v>0</v>
      </c>
      <c r="AF15" s="63">
        <v>2</v>
      </c>
      <c r="AG15" s="63">
        <v>0</v>
      </c>
      <c r="AH15" s="63">
        <v>0</v>
      </c>
      <c r="AI15" s="63">
        <v>2</v>
      </c>
      <c r="AJ15" s="63">
        <v>2</v>
      </c>
      <c r="AK15" s="63">
        <v>2</v>
      </c>
      <c r="AL15" s="63">
        <v>2</v>
      </c>
      <c r="AM15" s="63">
        <v>2</v>
      </c>
      <c r="AN15" s="63">
        <v>2</v>
      </c>
      <c r="AO15" s="63">
        <v>0</v>
      </c>
      <c r="AP15" s="62">
        <v>0</v>
      </c>
      <c r="AQ15" s="62">
        <v>1</v>
      </c>
      <c r="AR15" s="62">
        <v>1</v>
      </c>
      <c r="AS15" s="62">
        <v>1</v>
      </c>
      <c r="AT15" s="62">
        <v>1</v>
      </c>
      <c r="AU15" s="62">
        <v>1</v>
      </c>
      <c r="AV15" s="62">
        <v>0</v>
      </c>
      <c r="AW15" s="62">
        <v>1</v>
      </c>
      <c r="AX15" s="62">
        <v>1</v>
      </c>
      <c r="AY15" s="62">
        <v>0</v>
      </c>
      <c r="AZ15" s="62">
        <v>0</v>
      </c>
      <c r="BA15" s="62">
        <v>0</v>
      </c>
      <c r="BB15" s="62">
        <v>1</v>
      </c>
      <c r="BC15" s="62">
        <v>1</v>
      </c>
      <c r="BD15" s="62">
        <v>0</v>
      </c>
      <c r="BE15" s="64">
        <v>0.5</v>
      </c>
      <c r="BF15" s="64">
        <v>0.5</v>
      </c>
      <c r="BG15" s="64">
        <v>0.5</v>
      </c>
      <c r="BH15" s="64">
        <v>0</v>
      </c>
      <c r="BI15" s="64">
        <v>0</v>
      </c>
      <c r="BJ15" s="61">
        <v>0</v>
      </c>
      <c r="BK15" s="61">
        <v>0</v>
      </c>
      <c r="BL15" s="61">
        <v>0.5</v>
      </c>
      <c r="BM15" s="61">
        <v>0.5</v>
      </c>
      <c r="BN15" s="61">
        <v>0.5</v>
      </c>
      <c r="BO15" s="61">
        <v>0</v>
      </c>
      <c r="BP15" s="61">
        <v>0.5</v>
      </c>
      <c r="BQ15" s="61">
        <v>0.5</v>
      </c>
      <c r="BR15" s="64">
        <v>0</v>
      </c>
      <c r="BS15" s="64">
        <v>0</v>
      </c>
      <c r="BT15" s="64">
        <v>0.5</v>
      </c>
      <c r="BU15" s="64">
        <v>0.5</v>
      </c>
      <c r="BV15" s="64">
        <v>0</v>
      </c>
      <c r="BW15" s="64">
        <v>0</v>
      </c>
      <c r="BX15" s="64">
        <v>0</v>
      </c>
      <c r="BY15" s="64">
        <v>0</v>
      </c>
      <c r="BZ15" s="61">
        <v>0</v>
      </c>
      <c r="CA15" s="61">
        <v>0</v>
      </c>
      <c r="CB15" s="61">
        <v>0.5</v>
      </c>
      <c r="CC15" s="61">
        <v>0.5</v>
      </c>
      <c r="CD15" s="61">
        <v>0.5</v>
      </c>
      <c r="CE15" s="61">
        <v>0.5</v>
      </c>
      <c r="CF15" s="64">
        <v>0.5</v>
      </c>
      <c r="CG15" s="64">
        <v>0.5</v>
      </c>
      <c r="CH15" s="64">
        <v>0.5</v>
      </c>
      <c r="CI15" s="64">
        <v>0.5</v>
      </c>
      <c r="CJ15" s="64">
        <v>0.5</v>
      </c>
      <c r="CK15" s="71">
        <f t="shared" si="0"/>
        <v>58.5</v>
      </c>
      <c r="CL15" s="72">
        <v>7</v>
      </c>
      <c r="CM15" s="76">
        <f t="shared" si="1"/>
        <v>0.72222222222222221</v>
      </c>
      <c r="CN15" s="73" t="s">
        <v>352</v>
      </c>
      <c r="CO15" s="203" t="s">
        <v>904</v>
      </c>
      <c r="CP15" s="220" t="s">
        <v>461</v>
      </c>
      <c r="CQ15" s="203" t="s">
        <v>905</v>
      </c>
      <c r="CR15" s="82" t="s">
        <v>340</v>
      </c>
      <c r="CS15" s="75">
        <v>11</v>
      </c>
      <c r="CT15" s="231" t="s">
        <v>729</v>
      </c>
      <c r="CU15" s="232" t="s">
        <v>730</v>
      </c>
      <c r="CV15" s="232" t="s">
        <v>731</v>
      </c>
      <c r="CW15" s="232" t="s">
        <v>473</v>
      </c>
    </row>
    <row r="16" spans="1:101" s="68" customFormat="1" ht="18" customHeight="1" x14ac:dyDescent="0.3">
      <c r="A16" s="72" t="s">
        <v>166</v>
      </c>
      <c r="B16" s="62">
        <v>0</v>
      </c>
      <c r="C16" s="62">
        <v>0</v>
      </c>
      <c r="D16" s="62">
        <v>1</v>
      </c>
      <c r="E16" s="62">
        <v>1</v>
      </c>
      <c r="F16" s="62">
        <v>1</v>
      </c>
      <c r="G16" s="62">
        <v>0</v>
      </c>
      <c r="H16" s="62">
        <v>0</v>
      </c>
      <c r="I16" s="62">
        <v>1</v>
      </c>
      <c r="J16" s="62">
        <v>0</v>
      </c>
      <c r="K16" s="62">
        <v>1</v>
      </c>
      <c r="L16" s="62">
        <v>1</v>
      </c>
      <c r="M16" s="62">
        <v>1</v>
      </c>
      <c r="N16" s="62">
        <v>0</v>
      </c>
      <c r="O16" s="62">
        <v>1</v>
      </c>
      <c r="P16" s="62">
        <v>1</v>
      </c>
      <c r="Q16" s="62">
        <v>1</v>
      </c>
      <c r="R16" s="62">
        <v>1</v>
      </c>
      <c r="S16" s="62">
        <v>1</v>
      </c>
      <c r="T16" s="62">
        <v>0</v>
      </c>
      <c r="U16" s="62">
        <v>0</v>
      </c>
      <c r="V16" s="62">
        <v>0</v>
      </c>
      <c r="W16" s="62">
        <v>1</v>
      </c>
      <c r="X16" s="62">
        <v>1</v>
      </c>
      <c r="Y16" s="62">
        <v>1</v>
      </c>
      <c r="Z16" s="62">
        <v>1</v>
      </c>
      <c r="AA16" s="62">
        <v>1</v>
      </c>
      <c r="AB16" s="62">
        <v>1</v>
      </c>
      <c r="AC16" s="62">
        <v>0</v>
      </c>
      <c r="AD16" s="62">
        <v>0</v>
      </c>
      <c r="AE16" s="62">
        <v>1</v>
      </c>
      <c r="AF16" s="63">
        <v>2</v>
      </c>
      <c r="AG16" s="63">
        <v>2</v>
      </c>
      <c r="AH16" s="63">
        <v>2</v>
      </c>
      <c r="AI16" s="63">
        <v>2</v>
      </c>
      <c r="AJ16" s="63">
        <v>2</v>
      </c>
      <c r="AK16" s="63">
        <v>2</v>
      </c>
      <c r="AL16" s="63">
        <v>2</v>
      </c>
      <c r="AM16" s="63">
        <v>0</v>
      </c>
      <c r="AN16" s="63">
        <v>2</v>
      </c>
      <c r="AO16" s="63">
        <v>2</v>
      </c>
      <c r="AP16" s="62">
        <v>0</v>
      </c>
      <c r="AQ16" s="62">
        <v>1</v>
      </c>
      <c r="AR16" s="62">
        <v>0</v>
      </c>
      <c r="AS16" s="62">
        <v>1</v>
      </c>
      <c r="AT16" s="62">
        <v>1</v>
      </c>
      <c r="AU16" s="62">
        <v>1</v>
      </c>
      <c r="AV16" s="62">
        <v>0</v>
      </c>
      <c r="AW16" s="62">
        <v>1</v>
      </c>
      <c r="AX16" s="62">
        <v>0</v>
      </c>
      <c r="AY16" s="62">
        <v>0</v>
      </c>
      <c r="AZ16" s="62">
        <v>1</v>
      </c>
      <c r="BA16" s="62">
        <v>1</v>
      </c>
      <c r="BB16" s="62">
        <v>1</v>
      </c>
      <c r="BC16" s="62">
        <v>0</v>
      </c>
      <c r="BD16" s="62">
        <v>1</v>
      </c>
      <c r="BE16" s="64">
        <v>0.5</v>
      </c>
      <c r="BF16" s="64">
        <v>0.5</v>
      </c>
      <c r="BG16" s="64">
        <v>0.5</v>
      </c>
      <c r="BH16" s="64">
        <v>0.5</v>
      </c>
      <c r="BI16" s="64">
        <v>0.5</v>
      </c>
      <c r="BJ16" s="61">
        <v>0.5</v>
      </c>
      <c r="BK16" s="61">
        <v>0</v>
      </c>
      <c r="BL16" s="61">
        <v>0.5</v>
      </c>
      <c r="BM16" s="61">
        <v>0</v>
      </c>
      <c r="BN16" s="61">
        <v>0.5</v>
      </c>
      <c r="BO16" s="61">
        <v>0.5</v>
      </c>
      <c r="BP16" s="61">
        <v>0.5</v>
      </c>
      <c r="BQ16" s="61">
        <v>0.5</v>
      </c>
      <c r="BR16" s="64">
        <v>0.5</v>
      </c>
      <c r="BS16" s="64">
        <v>0.5</v>
      </c>
      <c r="BT16" s="64">
        <v>0.5</v>
      </c>
      <c r="BU16" s="64">
        <v>0.5</v>
      </c>
      <c r="BV16" s="64">
        <v>0.5</v>
      </c>
      <c r="BW16" s="64">
        <v>0.5</v>
      </c>
      <c r="BX16" s="64">
        <v>0.5</v>
      </c>
      <c r="BY16" s="64">
        <v>0</v>
      </c>
      <c r="BZ16" s="61">
        <v>0</v>
      </c>
      <c r="CA16" s="61">
        <v>0</v>
      </c>
      <c r="CB16" s="61">
        <v>0</v>
      </c>
      <c r="CC16" s="61">
        <v>0.5</v>
      </c>
      <c r="CD16" s="61">
        <v>0.5</v>
      </c>
      <c r="CE16" s="61">
        <v>0.5</v>
      </c>
      <c r="CF16" s="64">
        <v>0.5</v>
      </c>
      <c r="CG16" s="64">
        <v>0.5</v>
      </c>
      <c r="CH16" s="64">
        <v>0</v>
      </c>
      <c r="CI16" s="64">
        <v>0</v>
      </c>
      <c r="CJ16" s="64">
        <v>0</v>
      </c>
      <c r="CK16" s="71">
        <f t="shared" si="0"/>
        <v>57.5</v>
      </c>
      <c r="CL16" s="72">
        <v>8</v>
      </c>
      <c r="CM16" s="76">
        <f t="shared" si="1"/>
        <v>0.70987654320987659</v>
      </c>
      <c r="CN16" s="73" t="s">
        <v>352</v>
      </c>
      <c r="CO16" s="203" t="s">
        <v>906</v>
      </c>
      <c r="CP16" s="220" t="s">
        <v>907</v>
      </c>
      <c r="CQ16" s="203" t="s">
        <v>780</v>
      </c>
      <c r="CR16" s="82" t="s">
        <v>452</v>
      </c>
      <c r="CS16" s="75">
        <v>11</v>
      </c>
      <c r="CT16" s="231" t="s">
        <v>707</v>
      </c>
      <c r="CU16" s="232" t="s">
        <v>721</v>
      </c>
      <c r="CV16" s="232" t="s">
        <v>541</v>
      </c>
      <c r="CW16" s="232" t="s">
        <v>510</v>
      </c>
    </row>
    <row r="17" spans="1:101" s="68" customFormat="1" ht="18" customHeight="1" x14ac:dyDescent="0.3">
      <c r="A17" s="72" t="s">
        <v>171</v>
      </c>
      <c r="B17" s="62">
        <v>1</v>
      </c>
      <c r="C17" s="62">
        <v>1</v>
      </c>
      <c r="D17" s="62">
        <v>1</v>
      </c>
      <c r="E17" s="62">
        <v>0</v>
      </c>
      <c r="F17" s="62">
        <v>0</v>
      </c>
      <c r="G17" s="62">
        <v>0</v>
      </c>
      <c r="H17" s="62">
        <v>0</v>
      </c>
      <c r="I17" s="62">
        <v>1</v>
      </c>
      <c r="J17" s="62">
        <v>1</v>
      </c>
      <c r="K17" s="62">
        <v>1</v>
      </c>
      <c r="L17" s="62">
        <v>1</v>
      </c>
      <c r="M17" s="62">
        <v>1</v>
      </c>
      <c r="N17" s="62">
        <v>1</v>
      </c>
      <c r="O17" s="62">
        <v>0</v>
      </c>
      <c r="P17" s="62">
        <v>0</v>
      </c>
      <c r="Q17" s="62">
        <v>1</v>
      </c>
      <c r="R17" s="62">
        <v>1</v>
      </c>
      <c r="S17" s="62">
        <v>1</v>
      </c>
      <c r="T17" s="62">
        <v>0</v>
      </c>
      <c r="U17" s="62">
        <v>0</v>
      </c>
      <c r="V17" s="62">
        <v>0</v>
      </c>
      <c r="W17" s="62">
        <v>0</v>
      </c>
      <c r="X17" s="62">
        <v>1</v>
      </c>
      <c r="Y17" s="62">
        <v>0</v>
      </c>
      <c r="Z17" s="62">
        <v>1</v>
      </c>
      <c r="AA17" s="62">
        <v>1</v>
      </c>
      <c r="AB17" s="62">
        <v>1</v>
      </c>
      <c r="AC17" s="62">
        <v>1</v>
      </c>
      <c r="AD17" s="62">
        <v>1</v>
      </c>
      <c r="AE17" s="62">
        <v>0</v>
      </c>
      <c r="AF17" s="63">
        <v>2</v>
      </c>
      <c r="AG17" s="63">
        <v>2</v>
      </c>
      <c r="AH17" s="63">
        <v>2</v>
      </c>
      <c r="AI17" s="63">
        <v>2</v>
      </c>
      <c r="AJ17" s="63">
        <v>2</v>
      </c>
      <c r="AK17" s="63">
        <v>0</v>
      </c>
      <c r="AL17" s="63">
        <v>2</v>
      </c>
      <c r="AM17" s="63">
        <v>0</v>
      </c>
      <c r="AN17" s="63">
        <v>2</v>
      </c>
      <c r="AO17" s="63">
        <v>2</v>
      </c>
      <c r="AP17" s="62">
        <v>1</v>
      </c>
      <c r="AQ17" s="62">
        <v>1</v>
      </c>
      <c r="AR17" s="62">
        <v>0</v>
      </c>
      <c r="AS17" s="62">
        <v>1</v>
      </c>
      <c r="AT17" s="62">
        <v>1</v>
      </c>
      <c r="AU17" s="62">
        <v>0</v>
      </c>
      <c r="AV17" s="62">
        <v>1</v>
      </c>
      <c r="AW17" s="62">
        <v>1</v>
      </c>
      <c r="AX17" s="62">
        <v>1</v>
      </c>
      <c r="AY17" s="62">
        <v>0</v>
      </c>
      <c r="AZ17" s="62">
        <v>0</v>
      </c>
      <c r="BA17" s="62">
        <v>0</v>
      </c>
      <c r="BB17" s="62">
        <v>1</v>
      </c>
      <c r="BC17" s="62">
        <v>0</v>
      </c>
      <c r="BD17" s="62">
        <v>0</v>
      </c>
      <c r="BE17" s="64">
        <v>0.5</v>
      </c>
      <c r="BF17" s="64">
        <v>0.5</v>
      </c>
      <c r="BG17" s="64">
        <v>0.5</v>
      </c>
      <c r="BH17" s="64">
        <v>0.5</v>
      </c>
      <c r="BI17" s="64">
        <v>0.5</v>
      </c>
      <c r="BJ17" s="61">
        <v>0.5</v>
      </c>
      <c r="BK17" s="61">
        <v>0.5</v>
      </c>
      <c r="BL17" s="61">
        <v>0.5</v>
      </c>
      <c r="BM17" s="61">
        <v>0.5</v>
      </c>
      <c r="BN17" s="61">
        <v>0.5</v>
      </c>
      <c r="BO17" s="61">
        <v>0.5</v>
      </c>
      <c r="BP17" s="61">
        <v>0.5</v>
      </c>
      <c r="BQ17" s="61">
        <v>0.5</v>
      </c>
      <c r="BR17" s="64">
        <v>0.5</v>
      </c>
      <c r="BS17" s="64">
        <v>0.5</v>
      </c>
      <c r="BT17" s="64">
        <v>0</v>
      </c>
      <c r="BU17" s="64">
        <v>0.5</v>
      </c>
      <c r="BV17" s="64">
        <v>0.5</v>
      </c>
      <c r="BW17" s="64">
        <v>0.5</v>
      </c>
      <c r="BX17" s="64">
        <v>0.5</v>
      </c>
      <c r="BY17" s="64">
        <v>0.5</v>
      </c>
      <c r="BZ17" s="61">
        <v>0</v>
      </c>
      <c r="CA17" s="61">
        <v>0</v>
      </c>
      <c r="CB17" s="61">
        <v>0.5</v>
      </c>
      <c r="CC17" s="61">
        <v>0.5</v>
      </c>
      <c r="CD17" s="61">
        <v>0.5</v>
      </c>
      <c r="CE17" s="61">
        <v>0.5</v>
      </c>
      <c r="CF17" s="64">
        <v>0.5</v>
      </c>
      <c r="CG17" s="64">
        <v>0.5</v>
      </c>
      <c r="CH17" s="64">
        <v>0.5</v>
      </c>
      <c r="CI17" s="64">
        <v>0.5</v>
      </c>
      <c r="CJ17" s="64">
        <v>0.5</v>
      </c>
      <c r="CK17" s="71">
        <f t="shared" si="0"/>
        <v>56.5</v>
      </c>
      <c r="CL17" s="72">
        <v>9</v>
      </c>
      <c r="CM17" s="76">
        <f t="shared" si="1"/>
        <v>0.69753086419753085</v>
      </c>
      <c r="CN17" s="73" t="s">
        <v>352</v>
      </c>
      <c r="CO17" s="207" t="s">
        <v>908</v>
      </c>
      <c r="CP17" s="223" t="s">
        <v>909</v>
      </c>
      <c r="CQ17" s="207" t="s">
        <v>534</v>
      </c>
      <c r="CR17" s="82" t="s">
        <v>347</v>
      </c>
      <c r="CS17" s="75">
        <v>11</v>
      </c>
      <c r="CT17" s="231" t="s">
        <v>700</v>
      </c>
      <c r="CU17" s="233" t="s">
        <v>1000</v>
      </c>
      <c r="CV17" s="233" t="s">
        <v>720</v>
      </c>
      <c r="CW17" s="233" t="s">
        <v>516</v>
      </c>
    </row>
    <row r="18" spans="1:101" s="68" customFormat="1" ht="18" customHeight="1" x14ac:dyDescent="0.3">
      <c r="A18" s="72" t="s">
        <v>226</v>
      </c>
      <c r="B18" s="62">
        <v>0</v>
      </c>
      <c r="C18" s="62">
        <v>1</v>
      </c>
      <c r="D18" s="62">
        <v>1</v>
      </c>
      <c r="E18" s="62">
        <v>0</v>
      </c>
      <c r="F18" s="62">
        <v>0</v>
      </c>
      <c r="G18" s="62">
        <v>0</v>
      </c>
      <c r="H18" s="62">
        <v>0</v>
      </c>
      <c r="I18" s="62">
        <v>1</v>
      </c>
      <c r="J18" s="62">
        <v>0</v>
      </c>
      <c r="K18" s="62">
        <v>1</v>
      </c>
      <c r="L18" s="62">
        <v>0</v>
      </c>
      <c r="M18" s="62">
        <v>0</v>
      </c>
      <c r="N18" s="62">
        <v>0</v>
      </c>
      <c r="O18" s="62">
        <v>1</v>
      </c>
      <c r="P18" s="62">
        <v>1</v>
      </c>
      <c r="Q18" s="62">
        <v>1</v>
      </c>
      <c r="R18" s="62">
        <v>1</v>
      </c>
      <c r="S18" s="62">
        <v>0</v>
      </c>
      <c r="T18" s="62">
        <v>1</v>
      </c>
      <c r="U18" s="62">
        <v>1</v>
      </c>
      <c r="V18" s="62">
        <v>1</v>
      </c>
      <c r="W18" s="62">
        <v>1</v>
      </c>
      <c r="X18" s="62">
        <v>1</v>
      </c>
      <c r="Y18" s="62">
        <v>0</v>
      </c>
      <c r="Z18" s="62">
        <v>1</v>
      </c>
      <c r="AA18" s="62">
        <v>0</v>
      </c>
      <c r="AB18" s="62">
        <v>1</v>
      </c>
      <c r="AC18" s="62">
        <v>1</v>
      </c>
      <c r="AD18" s="62">
        <v>0</v>
      </c>
      <c r="AE18" s="62">
        <v>0</v>
      </c>
      <c r="AF18" s="63">
        <v>2</v>
      </c>
      <c r="AG18" s="63">
        <v>2</v>
      </c>
      <c r="AH18" s="63">
        <v>2</v>
      </c>
      <c r="AI18" s="63">
        <v>2</v>
      </c>
      <c r="AJ18" s="63">
        <v>2</v>
      </c>
      <c r="AK18" s="63">
        <v>2</v>
      </c>
      <c r="AL18" s="63">
        <v>2</v>
      </c>
      <c r="AM18" s="63">
        <v>2</v>
      </c>
      <c r="AN18" s="63">
        <v>2</v>
      </c>
      <c r="AO18" s="63">
        <v>2</v>
      </c>
      <c r="AP18" s="62">
        <v>1</v>
      </c>
      <c r="AQ18" s="62">
        <v>1</v>
      </c>
      <c r="AR18" s="62">
        <v>1</v>
      </c>
      <c r="AS18" s="62">
        <v>1</v>
      </c>
      <c r="AT18" s="62">
        <v>1</v>
      </c>
      <c r="AU18" s="62">
        <v>1</v>
      </c>
      <c r="AV18" s="62">
        <v>0</v>
      </c>
      <c r="AW18" s="62">
        <v>1</v>
      </c>
      <c r="AX18" s="62">
        <v>0</v>
      </c>
      <c r="AY18" s="62">
        <v>0</v>
      </c>
      <c r="AZ18" s="62">
        <v>0</v>
      </c>
      <c r="BA18" s="62">
        <v>1</v>
      </c>
      <c r="BB18" s="62">
        <v>1</v>
      </c>
      <c r="BC18" s="62">
        <v>0</v>
      </c>
      <c r="BD18" s="62">
        <v>1</v>
      </c>
      <c r="BE18" s="64">
        <v>0.5</v>
      </c>
      <c r="BF18" s="64">
        <v>0</v>
      </c>
      <c r="BG18" s="64">
        <v>0</v>
      </c>
      <c r="BH18" s="64">
        <v>0.5</v>
      </c>
      <c r="BI18" s="64">
        <v>0.5</v>
      </c>
      <c r="BJ18" s="61">
        <v>0.5</v>
      </c>
      <c r="BK18" s="61">
        <v>0</v>
      </c>
      <c r="BL18" s="61">
        <v>0.5</v>
      </c>
      <c r="BM18" s="61">
        <v>0</v>
      </c>
      <c r="BN18" s="61">
        <v>0.5</v>
      </c>
      <c r="BO18" s="61">
        <v>0.5</v>
      </c>
      <c r="BP18" s="61">
        <v>0</v>
      </c>
      <c r="BQ18" s="61">
        <v>0.5</v>
      </c>
      <c r="BR18" s="64">
        <v>0</v>
      </c>
      <c r="BS18" s="64">
        <v>0.5</v>
      </c>
      <c r="BT18" s="64">
        <v>0.5</v>
      </c>
      <c r="BU18" s="64">
        <v>0.5</v>
      </c>
      <c r="BV18" s="64">
        <v>0.5</v>
      </c>
      <c r="BW18" s="64">
        <v>0.5</v>
      </c>
      <c r="BX18" s="64">
        <v>0.5</v>
      </c>
      <c r="BY18" s="64">
        <v>0</v>
      </c>
      <c r="BZ18" s="61">
        <v>0</v>
      </c>
      <c r="CA18" s="61">
        <v>0.5</v>
      </c>
      <c r="CB18" s="61">
        <v>0.5</v>
      </c>
      <c r="CC18" s="61">
        <v>0</v>
      </c>
      <c r="CD18" s="61">
        <v>0.5</v>
      </c>
      <c r="CE18" s="61">
        <v>0.5</v>
      </c>
      <c r="CF18" s="64">
        <v>0</v>
      </c>
      <c r="CG18" s="64">
        <v>0</v>
      </c>
      <c r="CH18" s="64">
        <v>0</v>
      </c>
      <c r="CI18" s="64">
        <v>0</v>
      </c>
      <c r="CJ18" s="64">
        <v>0.5</v>
      </c>
      <c r="CK18" s="71">
        <f t="shared" si="0"/>
        <v>55.5</v>
      </c>
      <c r="CL18" s="72">
        <v>10</v>
      </c>
      <c r="CM18" s="76">
        <f t="shared" si="1"/>
        <v>0.68518518518518523</v>
      </c>
      <c r="CN18" s="73" t="s">
        <v>352</v>
      </c>
      <c r="CO18" s="203" t="s">
        <v>951</v>
      </c>
      <c r="CP18" s="220" t="s">
        <v>605</v>
      </c>
      <c r="CQ18" s="203" t="s">
        <v>539</v>
      </c>
      <c r="CR18" s="82" t="s">
        <v>330</v>
      </c>
      <c r="CS18" s="75">
        <v>11</v>
      </c>
      <c r="CT18" s="231" t="s">
        <v>707</v>
      </c>
      <c r="CU18" s="232" t="s">
        <v>877</v>
      </c>
      <c r="CV18" s="232" t="s">
        <v>507</v>
      </c>
      <c r="CW18" s="232" t="s">
        <v>551</v>
      </c>
    </row>
    <row r="19" spans="1:101" s="68" customFormat="1" ht="18" customHeight="1" x14ac:dyDescent="0.3">
      <c r="A19" s="72" t="s">
        <v>231</v>
      </c>
      <c r="B19" s="62">
        <v>1</v>
      </c>
      <c r="C19" s="62">
        <v>1</v>
      </c>
      <c r="D19" s="62">
        <v>0</v>
      </c>
      <c r="E19" s="62">
        <v>0</v>
      </c>
      <c r="F19" s="62">
        <v>1</v>
      </c>
      <c r="G19" s="62">
        <v>0</v>
      </c>
      <c r="H19" s="62">
        <v>1</v>
      </c>
      <c r="I19" s="62">
        <v>1</v>
      </c>
      <c r="J19" s="62">
        <v>0</v>
      </c>
      <c r="K19" s="62">
        <v>1</v>
      </c>
      <c r="L19" s="62">
        <v>0</v>
      </c>
      <c r="M19" s="62">
        <v>1</v>
      </c>
      <c r="N19" s="62">
        <v>0</v>
      </c>
      <c r="O19" s="62">
        <v>1</v>
      </c>
      <c r="P19" s="62">
        <v>1</v>
      </c>
      <c r="Q19" s="62">
        <v>1</v>
      </c>
      <c r="R19" s="62">
        <v>0</v>
      </c>
      <c r="S19" s="62">
        <v>1</v>
      </c>
      <c r="T19" s="62">
        <v>1</v>
      </c>
      <c r="U19" s="62">
        <v>1</v>
      </c>
      <c r="V19" s="62">
        <v>1</v>
      </c>
      <c r="W19" s="62">
        <v>1</v>
      </c>
      <c r="X19" s="62">
        <v>1</v>
      </c>
      <c r="Y19" s="62">
        <v>0</v>
      </c>
      <c r="Z19" s="62">
        <v>1</v>
      </c>
      <c r="AA19" s="62">
        <v>0</v>
      </c>
      <c r="AB19" s="62">
        <v>0</v>
      </c>
      <c r="AC19" s="62">
        <v>1</v>
      </c>
      <c r="AD19" s="62">
        <v>0</v>
      </c>
      <c r="AE19" s="62">
        <v>0</v>
      </c>
      <c r="AF19" s="63">
        <v>2</v>
      </c>
      <c r="AG19" s="63">
        <v>2</v>
      </c>
      <c r="AH19" s="63">
        <v>2</v>
      </c>
      <c r="AI19" s="63">
        <v>0</v>
      </c>
      <c r="AJ19" s="63">
        <v>2</v>
      </c>
      <c r="AK19" s="63">
        <v>0</v>
      </c>
      <c r="AL19" s="63">
        <v>2</v>
      </c>
      <c r="AM19" s="63">
        <v>2</v>
      </c>
      <c r="AN19" s="63">
        <v>2</v>
      </c>
      <c r="AO19" s="63">
        <v>2</v>
      </c>
      <c r="AP19" s="62">
        <v>1</v>
      </c>
      <c r="AQ19" s="62">
        <v>1</v>
      </c>
      <c r="AR19" s="62">
        <v>1</v>
      </c>
      <c r="AS19" s="62">
        <v>1</v>
      </c>
      <c r="AT19" s="62">
        <v>1</v>
      </c>
      <c r="AU19" s="62">
        <v>1</v>
      </c>
      <c r="AV19" s="62">
        <v>1</v>
      </c>
      <c r="AW19" s="62">
        <v>1</v>
      </c>
      <c r="AX19" s="62">
        <v>0</v>
      </c>
      <c r="AY19" s="62">
        <v>0</v>
      </c>
      <c r="AZ19" s="62">
        <v>1</v>
      </c>
      <c r="BA19" s="62">
        <v>1</v>
      </c>
      <c r="BB19" s="62">
        <v>0</v>
      </c>
      <c r="BC19" s="62">
        <v>0</v>
      </c>
      <c r="BD19" s="62">
        <v>1</v>
      </c>
      <c r="BE19" s="64">
        <v>0.5</v>
      </c>
      <c r="BF19" s="64">
        <v>0.5</v>
      </c>
      <c r="BG19" s="64">
        <v>0.5</v>
      </c>
      <c r="BH19" s="64">
        <v>0.5</v>
      </c>
      <c r="BI19" s="64">
        <v>0.5</v>
      </c>
      <c r="BJ19" s="61">
        <v>0</v>
      </c>
      <c r="BK19" s="61">
        <v>0</v>
      </c>
      <c r="BL19" s="61">
        <v>0.5</v>
      </c>
      <c r="BM19" s="61">
        <v>0</v>
      </c>
      <c r="BN19" s="61">
        <v>0.5</v>
      </c>
      <c r="BO19" s="61">
        <v>0</v>
      </c>
      <c r="BP19" s="61">
        <v>0</v>
      </c>
      <c r="BQ19" s="61">
        <v>0.5</v>
      </c>
      <c r="BR19" s="64">
        <v>0.5</v>
      </c>
      <c r="BS19" s="64">
        <v>0.5</v>
      </c>
      <c r="BT19" s="64">
        <v>0.54</v>
      </c>
      <c r="BU19" s="64">
        <v>0.5</v>
      </c>
      <c r="BV19" s="64">
        <v>0.5</v>
      </c>
      <c r="BW19" s="64">
        <v>0.5</v>
      </c>
      <c r="BX19" s="64">
        <v>0.5</v>
      </c>
      <c r="BY19" s="64">
        <v>0</v>
      </c>
      <c r="BZ19" s="61">
        <v>0</v>
      </c>
      <c r="CA19" s="61">
        <v>0</v>
      </c>
      <c r="CB19" s="61">
        <v>0</v>
      </c>
      <c r="CC19" s="61">
        <v>0</v>
      </c>
      <c r="CD19" s="61">
        <v>0.5</v>
      </c>
      <c r="CE19" s="61">
        <v>0.5</v>
      </c>
      <c r="CF19" s="64">
        <v>0</v>
      </c>
      <c r="CG19" s="64">
        <v>0.5</v>
      </c>
      <c r="CH19" s="64">
        <v>0</v>
      </c>
      <c r="CI19" s="64">
        <v>0</v>
      </c>
      <c r="CJ19" s="64">
        <v>0.5</v>
      </c>
      <c r="CK19" s="71">
        <f t="shared" si="0"/>
        <v>54.54</v>
      </c>
      <c r="CL19" s="72">
        <v>11</v>
      </c>
      <c r="CM19" s="76">
        <f t="shared" si="1"/>
        <v>0.67333333333333334</v>
      </c>
      <c r="CN19" s="73" t="s">
        <v>352</v>
      </c>
      <c r="CO19" s="203" t="s">
        <v>957</v>
      </c>
      <c r="CP19" s="220" t="s">
        <v>546</v>
      </c>
      <c r="CQ19" s="203" t="s">
        <v>510</v>
      </c>
      <c r="CR19" s="82" t="s">
        <v>323</v>
      </c>
      <c r="CS19" s="75">
        <v>11</v>
      </c>
      <c r="CT19" s="231"/>
      <c r="CU19" s="230" t="s">
        <v>895</v>
      </c>
      <c r="CV19" s="230" t="s">
        <v>896</v>
      </c>
      <c r="CW19" s="230" t="s">
        <v>789</v>
      </c>
    </row>
    <row r="20" spans="1:101" s="68" customFormat="1" ht="18" customHeight="1" x14ac:dyDescent="0.3">
      <c r="A20" s="72" t="s">
        <v>207</v>
      </c>
      <c r="B20" s="62">
        <v>0</v>
      </c>
      <c r="C20" s="62">
        <v>0</v>
      </c>
      <c r="D20" s="62">
        <v>1</v>
      </c>
      <c r="E20" s="62">
        <v>0</v>
      </c>
      <c r="F20" s="62">
        <v>1</v>
      </c>
      <c r="G20" s="62">
        <v>1</v>
      </c>
      <c r="H20" s="62">
        <v>1</v>
      </c>
      <c r="I20" s="62">
        <v>0</v>
      </c>
      <c r="J20" s="62">
        <v>1</v>
      </c>
      <c r="K20" s="62">
        <v>1</v>
      </c>
      <c r="L20" s="62">
        <v>0</v>
      </c>
      <c r="M20" s="62">
        <v>0</v>
      </c>
      <c r="N20" s="62">
        <v>1</v>
      </c>
      <c r="O20" s="62">
        <v>1</v>
      </c>
      <c r="P20" s="62">
        <v>1</v>
      </c>
      <c r="Q20" s="62">
        <v>1</v>
      </c>
      <c r="R20" s="62">
        <v>0</v>
      </c>
      <c r="S20" s="62">
        <v>1</v>
      </c>
      <c r="T20" s="62">
        <v>0</v>
      </c>
      <c r="U20" s="62">
        <v>0</v>
      </c>
      <c r="V20" s="62">
        <v>1</v>
      </c>
      <c r="W20" s="62">
        <v>1</v>
      </c>
      <c r="X20" s="62">
        <v>1</v>
      </c>
      <c r="Y20" s="62">
        <v>0</v>
      </c>
      <c r="Z20" s="62">
        <v>1</v>
      </c>
      <c r="AA20" s="62">
        <v>1</v>
      </c>
      <c r="AB20" s="62">
        <v>1</v>
      </c>
      <c r="AC20" s="62">
        <v>1</v>
      </c>
      <c r="AD20" s="62">
        <v>0</v>
      </c>
      <c r="AE20" s="62">
        <v>0</v>
      </c>
      <c r="AF20" s="63">
        <v>2</v>
      </c>
      <c r="AG20" s="63">
        <v>2</v>
      </c>
      <c r="AH20" s="63">
        <v>2</v>
      </c>
      <c r="AI20" s="63">
        <v>2</v>
      </c>
      <c r="AJ20" s="63">
        <v>0</v>
      </c>
      <c r="AK20" s="63">
        <v>0</v>
      </c>
      <c r="AL20" s="63">
        <v>2</v>
      </c>
      <c r="AM20" s="63">
        <v>2</v>
      </c>
      <c r="AN20" s="63">
        <v>2</v>
      </c>
      <c r="AO20" s="63">
        <v>2</v>
      </c>
      <c r="AP20" s="62">
        <v>1</v>
      </c>
      <c r="AQ20" s="62">
        <v>1</v>
      </c>
      <c r="AR20" s="62">
        <v>1</v>
      </c>
      <c r="AS20" s="62">
        <v>1</v>
      </c>
      <c r="AT20" s="62">
        <v>1</v>
      </c>
      <c r="AU20" s="62">
        <v>1</v>
      </c>
      <c r="AV20" s="62">
        <v>0</v>
      </c>
      <c r="AW20" s="62">
        <v>1</v>
      </c>
      <c r="AX20" s="62">
        <v>0</v>
      </c>
      <c r="AY20" s="62">
        <v>0</v>
      </c>
      <c r="AZ20" s="62">
        <v>1</v>
      </c>
      <c r="BA20" s="62">
        <v>1</v>
      </c>
      <c r="BB20" s="62">
        <v>1</v>
      </c>
      <c r="BC20" s="62">
        <v>1</v>
      </c>
      <c r="BD20" s="62">
        <v>0</v>
      </c>
      <c r="BE20" s="64">
        <v>0.5</v>
      </c>
      <c r="BF20" s="64">
        <v>0</v>
      </c>
      <c r="BG20" s="64">
        <v>0</v>
      </c>
      <c r="BH20" s="64">
        <v>0.5</v>
      </c>
      <c r="BI20" s="64">
        <v>0.5</v>
      </c>
      <c r="BJ20" s="61">
        <v>0.5</v>
      </c>
      <c r="BK20" s="61">
        <v>0</v>
      </c>
      <c r="BL20" s="61">
        <v>0.5</v>
      </c>
      <c r="BM20" s="61">
        <v>0.5</v>
      </c>
      <c r="BN20" s="61">
        <v>0</v>
      </c>
      <c r="BO20" s="61">
        <v>0.5</v>
      </c>
      <c r="BP20" s="61">
        <v>0.5</v>
      </c>
      <c r="BQ20" s="61">
        <v>0.5</v>
      </c>
      <c r="BR20" s="64">
        <v>0</v>
      </c>
      <c r="BS20" s="64">
        <v>0</v>
      </c>
      <c r="BT20" s="64">
        <v>0.5</v>
      </c>
      <c r="BU20" s="64">
        <v>0.5</v>
      </c>
      <c r="BV20" s="64">
        <v>0.5</v>
      </c>
      <c r="BW20" s="64">
        <v>0.5</v>
      </c>
      <c r="BX20" s="64">
        <v>0</v>
      </c>
      <c r="BY20" s="64">
        <v>0</v>
      </c>
      <c r="BZ20" s="61">
        <v>0</v>
      </c>
      <c r="CA20" s="61">
        <v>0</v>
      </c>
      <c r="CB20" s="61">
        <v>0</v>
      </c>
      <c r="CC20" s="61">
        <v>0.5</v>
      </c>
      <c r="CD20" s="61">
        <v>0.5</v>
      </c>
      <c r="CE20" s="61">
        <v>0.5</v>
      </c>
      <c r="CF20" s="64">
        <v>0.5</v>
      </c>
      <c r="CG20" s="64">
        <v>0.5</v>
      </c>
      <c r="CH20" s="64">
        <v>0</v>
      </c>
      <c r="CI20" s="64">
        <v>0</v>
      </c>
      <c r="CJ20" s="64">
        <v>0.5</v>
      </c>
      <c r="CK20" s="71">
        <f t="shared" si="0"/>
        <v>54.5</v>
      </c>
      <c r="CL20" s="72">
        <v>11</v>
      </c>
      <c r="CM20" s="76">
        <f t="shared" si="1"/>
        <v>0.6728395061728395</v>
      </c>
      <c r="CN20" s="73" t="s">
        <v>352</v>
      </c>
      <c r="CO20" s="209" t="s">
        <v>956</v>
      </c>
      <c r="CP20" s="228" t="s">
        <v>619</v>
      </c>
      <c r="CQ20" s="209" t="s">
        <v>499</v>
      </c>
      <c r="CR20" s="82" t="s">
        <v>343</v>
      </c>
      <c r="CS20" s="75">
        <v>11</v>
      </c>
      <c r="CT20" s="234" t="s">
        <v>729</v>
      </c>
      <c r="CU20" s="235" t="s">
        <v>722</v>
      </c>
      <c r="CV20" s="235" t="s">
        <v>577</v>
      </c>
      <c r="CW20" s="235" t="s">
        <v>524</v>
      </c>
    </row>
    <row r="21" spans="1:101" s="68" customFormat="1" ht="18" customHeight="1" x14ac:dyDescent="0.3">
      <c r="A21" s="72" t="s">
        <v>160</v>
      </c>
      <c r="B21" s="62">
        <v>1</v>
      </c>
      <c r="C21" s="62">
        <v>1</v>
      </c>
      <c r="D21" s="62">
        <v>1</v>
      </c>
      <c r="E21" s="62">
        <v>0</v>
      </c>
      <c r="F21" s="62">
        <v>1</v>
      </c>
      <c r="G21" s="62">
        <v>0</v>
      </c>
      <c r="H21" s="62">
        <v>1</v>
      </c>
      <c r="I21" s="62">
        <v>1</v>
      </c>
      <c r="J21" s="62">
        <v>1</v>
      </c>
      <c r="K21" s="62">
        <v>1</v>
      </c>
      <c r="L21" s="62">
        <v>1</v>
      </c>
      <c r="M21" s="62">
        <v>0</v>
      </c>
      <c r="N21" s="62">
        <v>0</v>
      </c>
      <c r="O21" s="62">
        <v>0</v>
      </c>
      <c r="P21" s="62">
        <v>1</v>
      </c>
      <c r="Q21" s="62">
        <v>1</v>
      </c>
      <c r="R21" s="62">
        <v>1</v>
      </c>
      <c r="S21" s="62">
        <v>0</v>
      </c>
      <c r="T21" s="62">
        <v>1</v>
      </c>
      <c r="U21" s="62">
        <v>0</v>
      </c>
      <c r="V21" s="62">
        <v>1</v>
      </c>
      <c r="W21" s="62">
        <v>1</v>
      </c>
      <c r="X21" s="62">
        <v>0</v>
      </c>
      <c r="Y21" s="62">
        <v>1</v>
      </c>
      <c r="Z21" s="62">
        <v>1</v>
      </c>
      <c r="AA21" s="62">
        <v>1</v>
      </c>
      <c r="AB21" s="62">
        <v>1</v>
      </c>
      <c r="AC21" s="62">
        <v>0</v>
      </c>
      <c r="AD21" s="62">
        <v>1</v>
      </c>
      <c r="AE21" s="62">
        <v>0</v>
      </c>
      <c r="AF21" s="63">
        <v>2</v>
      </c>
      <c r="AG21" s="63">
        <v>0</v>
      </c>
      <c r="AH21" s="63">
        <v>2</v>
      </c>
      <c r="AI21" s="63">
        <v>2</v>
      </c>
      <c r="AJ21" s="63">
        <v>0</v>
      </c>
      <c r="AK21" s="63">
        <v>2</v>
      </c>
      <c r="AL21" s="63">
        <v>2</v>
      </c>
      <c r="AM21" s="63">
        <v>2</v>
      </c>
      <c r="AN21" s="63">
        <v>0</v>
      </c>
      <c r="AO21" s="63">
        <v>2</v>
      </c>
      <c r="AP21" s="62">
        <v>1</v>
      </c>
      <c r="AQ21" s="62">
        <v>0</v>
      </c>
      <c r="AR21" s="62">
        <v>0</v>
      </c>
      <c r="AS21" s="62">
        <v>1</v>
      </c>
      <c r="AT21" s="62">
        <v>1</v>
      </c>
      <c r="AU21" s="62">
        <v>0</v>
      </c>
      <c r="AV21" s="62">
        <v>1</v>
      </c>
      <c r="AW21" s="62">
        <v>1</v>
      </c>
      <c r="AX21" s="62">
        <v>0</v>
      </c>
      <c r="AY21" s="62">
        <v>0</v>
      </c>
      <c r="AZ21" s="62">
        <v>1</v>
      </c>
      <c r="BA21" s="62">
        <v>1</v>
      </c>
      <c r="BB21" s="62">
        <v>1</v>
      </c>
      <c r="BC21" s="62">
        <v>1</v>
      </c>
      <c r="BD21" s="62">
        <v>1</v>
      </c>
      <c r="BE21" s="64">
        <v>0.5</v>
      </c>
      <c r="BF21" s="64">
        <v>0</v>
      </c>
      <c r="BG21" s="64">
        <v>0.5</v>
      </c>
      <c r="BH21" s="64">
        <v>0</v>
      </c>
      <c r="BI21" s="64">
        <v>0</v>
      </c>
      <c r="BJ21" s="61">
        <v>0.5</v>
      </c>
      <c r="BK21" s="61">
        <v>0</v>
      </c>
      <c r="BL21" s="61">
        <v>0.5</v>
      </c>
      <c r="BM21" s="61">
        <v>0.5</v>
      </c>
      <c r="BN21" s="61">
        <v>0</v>
      </c>
      <c r="BO21" s="61">
        <v>0</v>
      </c>
      <c r="BP21" s="61">
        <v>0</v>
      </c>
      <c r="BQ21" s="61">
        <v>0</v>
      </c>
      <c r="BR21" s="64">
        <v>0.5</v>
      </c>
      <c r="BS21" s="64">
        <v>0.5</v>
      </c>
      <c r="BT21" s="64">
        <v>0.5</v>
      </c>
      <c r="BU21" s="64">
        <v>0.5</v>
      </c>
      <c r="BV21" s="64">
        <v>0.5</v>
      </c>
      <c r="BW21" s="64">
        <v>0.5</v>
      </c>
      <c r="BX21" s="64">
        <v>0.5</v>
      </c>
      <c r="BY21" s="64">
        <v>0</v>
      </c>
      <c r="BZ21" s="61">
        <v>0</v>
      </c>
      <c r="CA21" s="61">
        <v>0</v>
      </c>
      <c r="CB21" s="61">
        <v>0.5</v>
      </c>
      <c r="CC21" s="61">
        <v>0.5</v>
      </c>
      <c r="CD21" s="61">
        <v>0.5</v>
      </c>
      <c r="CE21" s="61">
        <v>0.5</v>
      </c>
      <c r="CF21" s="64">
        <v>0.5</v>
      </c>
      <c r="CG21" s="64">
        <v>0.5</v>
      </c>
      <c r="CH21" s="64">
        <v>0.5</v>
      </c>
      <c r="CI21" s="64">
        <v>0.5</v>
      </c>
      <c r="CJ21" s="64">
        <v>0.5</v>
      </c>
      <c r="CK21" s="71">
        <f t="shared" si="0"/>
        <v>54.5</v>
      </c>
      <c r="CL21" s="72">
        <v>11</v>
      </c>
      <c r="CM21" s="76">
        <f t="shared" si="1"/>
        <v>0.6728395061728395</v>
      </c>
      <c r="CN21" s="73" t="s">
        <v>352</v>
      </c>
      <c r="CO21" s="208" t="s">
        <v>910</v>
      </c>
      <c r="CP21" s="226" t="s">
        <v>911</v>
      </c>
      <c r="CQ21" s="208" t="s">
        <v>912</v>
      </c>
      <c r="CR21" s="82" t="s">
        <v>351</v>
      </c>
      <c r="CS21" s="75">
        <v>11</v>
      </c>
      <c r="CT21" s="236" t="s">
        <v>711</v>
      </c>
      <c r="CU21" s="232" t="s">
        <v>708</v>
      </c>
      <c r="CV21" s="232" t="s">
        <v>709</v>
      </c>
      <c r="CW21" s="232" t="s">
        <v>710</v>
      </c>
    </row>
    <row r="22" spans="1:101" s="68" customFormat="1" ht="18" customHeight="1" x14ac:dyDescent="0.3">
      <c r="A22" s="72" t="s">
        <v>219</v>
      </c>
      <c r="B22" s="62">
        <v>0</v>
      </c>
      <c r="C22" s="62">
        <v>0</v>
      </c>
      <c r="D22" s="62">
        <v>0</v>
      </c>
      <c r="E22" s="62">
        <v>1</v>
      </c>
      <c r="F22" s="62">
        <v>1</v>
      </c>
      <c r="G22" s="62">
        <v>1</v>
      </c>
      <c r="H22" s="62">
        <v>0</v>
      </c>
      <c r="I22" s="62">
        <v>1</v>
      </c>
      <c r="J22" s="62">
        <v>0</v>
      </c>
      <c r="K22" s="62">
        <v>0</v>
      </c>
      <c r="L22" s="62">
        <v>1</v>
      </c>
      <c r="M22" s="62">
        <v>1</v>
      </c>
      <c r="N22" s="62">
        <v>1</v>
      </c>
      <c r="O22" s="62">
        <v>0</v>
      </c>
      <c r="P22" s="62">
        <v>1</v>
      </c>
      <c r="Q22" s="62">
        <v>1</v>
      </c>
      <c r="R22" s="62">
        <v>1</v>
      </c>
      <c r="S22" s="62">
        <v>1</v>
      </c>
      <c r="T22" s="62">
        <v>1</v>
      </c>
      <c r="U22" s="62">
        <v>0</v>
      </c>
      <c r="V22" s="62">
        <v>1</v>
      </c>
      <c r="W22" s="62">
        <v>1</v>
      </c>
      <c r="X22" s="62">
        <v>1</v>
      </c>
      <c r="Y22" s="62">
        <v>0</v>
      </c>
      <c r="Z22" s="62">
        <v>1</v>
      </c>
      <c r="AA22" s="62">
        <v>0</v>
      </c>
      <c r="AB22" s="62">
        <v>0</v>
      </c>
      <c r="AC22" s="62">
        <v>1</v>
      </c>
      <c r="AD22" s="62">
        <v>0</v>
      </c>
      <c r="AE22" s="62">
        <v>0</v>
      </c>
      <c r="AF22" s="63">
        <v>2</v>
      </c>
      <c r="AG22" s="63">
        <v>2</v>
      </c>
      <c r="AH22" s="63">
        <v>2</v>
      </c>
      <c r="AI22" s="63">
        <v>2</v>
      </c>
      <c r="AJ22" s="63">
        <v>2</v>
      </c>
      <c r="AK22" s="63">
        <v>0</v>
      </c>
      <c r="AL22" s="63">
        <v>2</v>
      </c>
      <c r="AM22" s="63">
        <v>0</v>
      </c>
      <c r="AN22" s="63">
        <v>2</v>
      </c>
      <c r="AO22" s="63">
        <v>2</v>
      </c>
      <c r="AP22" s="62">
        <v>1</v>
      </c>
      <c r="AQ22" s="62">
        <v>1</v>
      </c>
      <c r="AR22" s="62">
        <v>1</v>
      </c>
      <c r="AS22" s="62">
        <v>1</v>
      </c>
      <c r="AT22" s="62">
        <v>1</v>
      </c>
      <c r="AU22" s="62">
        <v>1</v>
      </c>
      <c r="AV22" s="62">
        <v>1</v>
      </c>
      <c r="AW22" s="62">
        <v>1</v>
      </c>
      <c r="AX22" s="62">
        <v>1</v>
      </c>
      <c r="AY22" s="62">
        <v>0</v>
      </c>
      <c r="AZ22" s="62">
        <v>0</v>
      </c>
      <c r="BA22" s="62">
        <v>1</v>
      </c>
      <c r="BB22" s="62">
        <v>1</v>
      </c>
      <c r="BC22" s="62">
        <v>1</v>
      </c>
      <c r="BD22" s="62">
        <v>1</v>
      </c>
      <c r="BE22" s="64">
        <v>0</v>
      </c>
      <c r="BF22" s="64">
        <v>0.5</v>
      </c>
      <c r="BG22" s="64">
        <v>0</v>
      </c>
      <c r="BH22" s="64">
        <v>0</v>
      </c>
      <c r="BI22" s="64">
        <v>0</v>
      </c>
      <c r="BJ22" s="61">
        <v>0.5</v>
      </c>
      <c r="BK22" s="61">
        <v>0</v>
      </c>
      <c r="BL22" s="61">
        <v>0</v>
      </c>
      <c r="BM22" s="61">
        <v>0</v>
      </c>
      <c r="BN22" s="61">
        <v>0.5</v>
      </c>
      <c r="BO22" s="61">
        <v>0</v>
      </c>
      <c r="BP22" s="61">
        <v>0.5</v>
      </c>
      <c r="BQ22" s="61">
        <v>0.5</v>
      </c>
      <c r="BR22" s="64">
        <v>0.5</v>
      </c>
      <c r="BS22" s="64">
        <v>0.5</v>
      </c>
      <c r="BT22" s="64">
        <v>0.5</v>
      </c>
      <c r="BU22" s="64">
        <v>0.5</v>
      </c>
      <c r="BV22" s="64">
        <v>0.5</v>
      </c>
      <c r="BW22" s="64">
        <v>0.5</v>
      </c>
      <c r="BX22" s="64">
        <v>0</v>
      </c>
      <c r="BY22" s="64">
        <v>0</v>
      </c>
      <c r="BZ22" s="61">
        <v>0</v>
      </c>
      <c r="CA22" s="61">
        <v>0</v>
      </c>
      <c r="CB22" s="61">
        <v>0</v>
      </c>
      <c r="CC22" s="61">
        <v>0.5</v>
      </c>
      <c r="CD22" s="61">
        <v>0.5</v>
      </c>
      <c r="CE22" s="61">
        <v>0.5</v>
      </c>
      <c r="CF22" s="64">
        <v>0</v>
      </c>
      <c r="CG22" s="64">
        <v>0.5</v>
      </c>
      <c r="CH22" s="64">
        <v>0</v>
      </c>
      <c r="CI22" s="64">
        <v>0.5</v>
      </c>
      <c r="CJ22" s="64">
        <v>0</v>
      </c>
      <c r="CK22" s="71">
        <f t="shared" si="0"/>
        <v>54</v>
      </c>
      <c r="CL22" s="72">
        <v>12</v>
      </c>
      <c r="CM22" s="76">
        <f t="shared" si="1"/>
        <v>0.66666666666666663</v>
      </c>
      <c r="CN22" s="73" t="s">
        <v>352</v>
      </c>
      <c r="CO22" s="237" t="s">
        <v>960</v>
      </c>
      <c r="CP22" s="220" t="s">
        <v>617</v>
      </c>
      <c r="CQ22" s="203" t="s">
        <v>524</v>
      </c>
      <c r="CR22" s="82" t="s">
        <v>331</v>
      </c>
      <c r="CS22" s="75">
        <v>11</v>
      </c>
      <c r="CT22" s="231">
        <v>2</v>
      </c>
      <c r="CU22" s="232" t="s">
        <v>758</v>
      </c>
      <c r="CV22" s="232" t="s">
        <v>759</v>
      </c>
      <c r="CW22" s="232" t="s">
        <v>473</v>
      </c>
    </row>
    <row r="23" spans="1:101" s="68" customFormat="1" ht="18" customHeight="1" x14ac:dyDescent="0.3">
      <c r="A23" s="72" t="s">
        <v>177</v>
      </c>
      <c r="B23" s="62">
        <v>0</v>
      </c>
      <c r="C23" s="62">
        <v>1</v>
      </c>
      <c r="D23" s="62">
        <v>1</v>
      </c>
      <c r="E23" s="62">
        <v>0</v>
      </c>
      <c r="F23" s="62">
        <v>0</v>
      </c>
      <c r="G23" s="62">
        <v>0</v>
      </c>
      <c r="H23" s="62">
        <v>1</v>
      </c>
      <c r="I23" s="62">
        <v>1</v>
      </c>
      <c r="J23" s="62">
        <v>0</v>
      </c>
      <c r="K23" s="62">
        <v>1</v>
      </c>
      <c r="L23" s="62">
        <v>1</v>
      </c>
      <c r="M23" s="62">
        <v>1</v>
      </c>
      <c r="N23" s="62">
        <v>0</v>
      </c>
      <c r="O23" s="62">
        <v>1</v>
      </c>
      <c r="P23" s="62">
        <v>1</v>
      </c>
      <c r="Q23" s="62">
        <v>1</v>
      </c>
      <c r="R23" s="62">
        <v>1</v>
      </c>
      <c r="S23" s="62">
        <v>0</v>
      </c>
      <c r="T23" s="62">
        <v>1</v>
      </c>
      <c r="U23" s="62">
        <v>0</v>
      </c>
      <c r="V23" s="62">
        <v>1</v>
      </c>
      <c r="W23" s="62">
        <v>0</v>
      </c>
      <c r="X23" s="62">
        <v>1</v>
      </c>
      <c r="Y23" s="62">
        <v>1</v>
      </c>
      <c r="Z23" s="62">
        <v>1</v>
      </c>
      <c r="AA23" s="62">
        <v>1</v>
      </c>
      <c r="AB23" s="62">
        <v>1</v>
      </c>
      <c r="AC23" s="62">
        <v>1</v>
      </c>
      <c r="AD23" s="62">
        <v>0</v>
      </c>
      <c r="AE23" s="62">
        <v>0</v>
      </c>
      <c r="AF23" s="63">
        <v>2</v>
      </c>
      <c r="AG23" s="63">
        <v>0</v>
      </c>
      <c r="AH23" s="63">
        <v>2</v>
      </c>
      <c r="AI23" s="63">
        <v>0</v>
      </c>
      <c r="AJ23" s="63">
        <v>2</v>
      </c>
      <c r="AK23" s="63">
        <v>2</v>
      </c>
      <c r="AL23" s="63">
        <v>2</v>
      </c>
      <c r="AM23" s="63">
        <v>0</v>
      </c>
      <c r="AN23" s="63">
        <v>2</v>
      </c>
      <c r="AO23" s="63">
        <v>2</v>
      </c>
      <c r="AP23" s="62">
        <v>0</v>
      </c>
      <c r="AQ23" s="62">
        <v>1</v>
      </c>
      <c r="AR23" s="62">
        <v>1</v>
      </c>
      <c r="AS23" s="62">
        <v>1</v>
      </c>
      <c r="AT23" s="62">
        <v>1</v>
      </c>
      <c r="AU23" s="62">
        <v>1</v>
      </c>
      <c r="AV23" s="62">
        <v>0</v>
      </c>
      <c r="AW23" s="62">
        <v>1</v>
      </c>
      <c r="AX23" s="62">
        <v>1</v>
      </c>
      <c r="AY23" s="62">
        <v>1</v>
      </c>
      <c r="AZ23" s="62">
        <v>0</v>
      </c>
      <c r="BA23" s="62">
        <v>0</v>
      </c>
      <c r="BB23" s="62">
        <v>0</v>
      </c>
      <c r="BC23" s="62">
        <v>1</v>
      </c>
      <c r="BD23" s="62">
        <v>1</v>
      </c>
      <c r="BE23" s="64">
        <v>0.5</v>
      </c>
      <c r="BF23" s="64">
        <v>0.5</v>
      </c>
      <c r="BG23" s="64">
        <v>0</v>
      </c>
      <c r="BH23" s="64">
        <v>0</v>
      </c>
      <c r="BI23" s="64">
        <v>0.5</v>
      </c>
      <c r="BJ23" s="61">
        <v>0</v>
      </c>
      <c r="BK23" s="61">
        <v>0</v>
      </c>
      <c r="BL23" s="61">
        <v>0.5</v>
      </c>
      <c r="BM23" s="61">
        <v>0</v>
      </c>
      <c r="BN23" s="61">
        <v>0.5</v>
      </c>
      <c r="BO23" s="61">
        <v>0.5</v>
      </c>
      <c r="BP23" s="61">
        <v>0.5</v>
      </c>
      <c r="BQ23" s="61">
        <v>0.5</v>
      </c>
      <c r="BR23" s="64">
        <v>0</v>
      </c>
      <c r="BS23" s="64">
        <v>0.5</v>
      </c>
      <c r="BT23" s="64">
        <v>0.5</v>
      </c>
      <c r="BU23" s="64">
        <v>0</v>
      </c>
      <c r="BV23" s="64">
        <v>0</v>
      </c>
      <c r="BW23" s="64">
        <v>0</v>
      </c>
      <c r="BX23" s="64">
        <v>0.5</v>
      </c>
      <c r="BY23" s="64">
        <v>0</v>
      </c>
      <c r="BZ23" s="61">
        <v>0.5</v>
      </c>
      <c r="CA23" s="61">
        <v>0.5</v>
      </c>
      <c r="CB23" s="61">
        <v>0.5</v>
      </c>
      <c r="CC23" s="61">
        <v>0.5</v>
      </c>
      <c r="CD23" s="61">
        <v>0.5</v>
      </c>
      <c r="CE23" s="61">
        <v>0.5</v>
      </c>
      <c r="CF23" s="64">
        <v>0</v>
      </c>
      <c r="CG23" s="64">
        <v>0.5</v>
      </c>
      <c r="CH23" s="64">
        <v>0.5</v>
      </c>
      <c r="CI23" s="64">
        <v>0</v>
      </c>
      <c r="CJ23" s="64">
        <v>0.5</v>
      </c>
      <c r="CK23" s="71">
        <f t="shared" si="0"/>
        <v>53</v>
      </c>
      <c r="CL23" s="72">
        <v>13</v>
      </c>
      <c r="CM23" s="76">
        <f t="shared" si="1"/>
        <v>0.65432098765432101</v>
      </c>
      <c r="CN23" s="73" t="s">
        <v>352</v>
      </c>
      <c r="CO23" s="203" t="s">
        <v>913</v>
      </c>
      <c r="CP23" s="220" t="s">
        <v>546</v>
      </c>
      <c r="CQ23" s="203" t="s">
        <v>462</v>
      </c>
      <c r="CR23" s="82" t="s">
        <v>346</v>
      </c>
      <c r="CS23" s="75">
        <v>11</v>
      </c>
      <c r="CT23" s="231" t="s">
        <v>711</v>
      </c>
      <c r="CU23" s="232" t="s">
        <v>883</v>
      </c>
      <c r="CV23" s="232" t="s">
        <v>507</v>
      </c>
      <c r="CW23" s="232" t="s">
        <v>510</v>
      </c>
    </row>
    <row r="24" spans="1:101" s="68" customFormat="1" ht="18" customHeight="1" x14ac:dyDescent="0.3">
      <c r="A24" s="72" t="s">
        <v>195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  <c r="H24" s="62">
        <v>1</v>
      </c>
      <c r="I24" s="62">
        <v>1</v>
      </c>
      <c r="J24" s="62">
        <v>0</v>
      </c>
      <c r="K24" s="62">
        <v>1</v>
      </c>
      <c r="L24" s="62">
        <v>0</v>
      </c>
      <c r="M24" s="62">
        <v>0</v>
      </c>
      <c r="N24" s="62">
        <v>0</v>
      </c>
      <c r="O24" s="62">
        <v>0</v>
      </c>
      <c r="P24" s="62">
        <v>1</v>
      </c>
      <c r="Q24" s="62">
        <v>1</v>
      </c>
      <c r="R24" s="62">
        <v>0</v>
      </c>
      <c r="S24" s="62">
        <v>1</v>
      </c>
      <c r="T24" s="62">
        <v>0</v>
      </c>
      <c r="U24" s="62">
        <v>0</v>
      </c>
      <c r="V24" s="62">
        <v>1</v>
      </c>
      <c r="W24" s="62">
        <v>1</v>
      </c>
      <c r="X24" s="62">
        <v>1</v>
      </c>
      <c r="Y24" s="62">
        <v>1</v>
      </c>
      <c r="Z24" s="62">
        <v>1</v>
      </c>
      <c r="AA24" s="62">
        <v>0</v>
      </c>
      <c r="AB24" s="62">
        <v>1</v>
      </c>
      <c r="AC24" s="62">
        <v>0</v>
      </c>
      <c r="AD24" s="62">
        <v>0</v>
      </c>
      <c r="AE24" s="62">
        <v>0</v>
      </c>
      <c r="AF24" s="63">
        <v>2</v>
      </c>
      <c r="AG24" s="63">
        <v>0</v>
      </c>
      <c r="AH24" s="63">
        <v>2</v>
      </c>
      <c r="AI24" s="63">
        <v>2</v>
      </c>
      <c r="AJ24" s="63">
        <v>2</v>
      </c>
      <c r="AK24" s="63">
        <v>2</v>
      </c>
      <c r="AL24" s="63">
        <v>2</v>
      </c>
      <c r="AM24" s="63">
        <v>2</v>
      </c>
      <c r="AN24" s="63">
        <v>2</v>
      </c>
      <c r="AO24" s="63">
        <v>2</v>
      </c>
      <c r="AP24" s="62">
        <v>0</v>
      </c>
      <c r="AQ24" s="62">
        <v>1</v>
      </c>
      <c r="AR24" s="62">
        <v>0</v>
      </c>
      <c r="AS24" s="62">
        <v>1</v>
      </c>
      <c r="AT24" s="62">
        <v>1</v>
      </c>
      <c r="AU24" s="62">
        <v>1</v>
      </c>
      <c r="AV24" s="62">
        <v>0</v>
      </c>
      <c r="AW24" s="62">
        <v>1</v>
      </c>
      <c r="AX24" s="62">
        <v>0</v>
      </c>
      <c r="AY24" s="62">
        <v>1</v>
      </c>
      <c r="AZ24" s="62">
        <v>1</v>
      </c>
      <c r="BA24" s="62">
        <v>0</v>
      </c>
      <c r="BB24" s="62">
        <v>1</v>
      </c>
      <c r="BC24" s="62">
        <v>0</v>
      </c>
      <c r="BD24" s="62">
        <v>1</v>
      </c>
      <c r="BE24" s="64">
        <v>0.5</v>
      </c>
      <c r="BF24" s="64">
        <v>0</v>
      </c>
      <c r="BG24" s="64">
        <v>0</v>
      </c>
      <c r="BH24" s="64">
        <v>0.5</v>
      </c>
      <c r="BI24" s="64">
        <v>0.5</v>
      </c>
      <c r="BJ24" s="61">
        <v>0</v>
      </c>
      <c r="BK24" s="61">
        <v>0.5</v>
      </c>
      <c r="BL24" s="61">
        <v>0.5</v>
      </c>
      <c r="BM24" s="61">
        <v>0.5</v>
      </c>
      <c r="BN24" s="61">
        <v>0.5</v>
      </c>
      <c r="BO24" s="61">
        <v>0.5</v>
      </c>
      <c r="BP24" s="61">
        <v>0.5</v>
      </c>
      <c r="BQ24" s="61">
        <v>0.5</v>
      </c>
      <c r="BR24" s="64">
        <v>0.5</v>
      </c>
      <c r="BS24" s="64">
        <v>0.5</v>
      </c>
      <c r="BT24" s="64">
        <v>0.5</v>
      </c>
      <c r="BU24" s="64">
        <v>0.5</v>
      </c>
      <c r="BV24" s="64">
        <v>0.5</v>
      </c>
      <c r="BW24" s="64">
        <v>0.5</v>
      </c>
      <c r="BX24" s="64">
        <v>0.5</v>
      </c>
      <c r="BY24" s="64">
        <v>0.5</v>
      </c>
      <c r="BZ24" s="61">
        <v>0.5</v>
      </c>
      <c r="CA24" s="61">
        <v>0.5</v>
      </c>
      <c r="CB24" s="61">
        <v>0.5</v>
      </c>
      <c r="CC24" s="61">
        <v>0.5</v>
      </c>
      <c r="CD24" s="61">
        <v>0.5</v>
      </c>
      <c r="CE24" s="61">
        <v>0.5</v>
      </c>
      <c r="CF24" s="64">
        <v>0</v>
      </c>
      <c r="CG24" s="64">
        <v>0</v>
      </c>
      <c r="CH24" s="64">
        <v>0</v>
      </c>
      <c r="CI24" s="64">
        <v>0</v>
      </c>
      <c r="CJ24" s="64">
        <v>0</v>
      </c>
      <c r="CK24" s="71">
        <f t="shared" si="0"/>
        <v>51</v>
      </c>
      <c r="CL24" s="72">
        <v>14</v>
      </c>
      <c r="CM24" s="76">
        <f t="shared" si="1"/>
        <v>0.62962962962962965</v>
      </c>
      <c r="CN24" s="73" t="s">
        <v>352</v>
      </c>
      <c r="CO24" s="203" t="s">
        <v>914</v>
      </c>
      <c r="CP24" s="220" t="s">
        <v>684</v>
      </c>
      <c r="CQ24" s="203" t="s">
        <v>901</v>
      </c>
      <c r="CR24" s="82" t="s">
        <v>338</v>
      </c>
      <c r="CS24" s="75">
        <v>11</v>
      </c>
      <c r="CT24" s="231" t="s">
        <v>725</v>
      </c>
      <c r="CU24" s="232" t="s">
        <v>704</v>
      </c>
      <c r="CV24" s="232" t="s">
        <v>705</v>
      </c>
      <c r="CW24" s="232" t="s">
        <v>706</v>
      </c>
    </row>
    <row r="25" spans="1:101" s="68" customFormat="1" ht="18" customHeight="1" x14ac:dyDescent="0.3">
      <c r="A25" s="72" t="s">
        <v>34</v>
      </c>
      <c r="B25" s="62">
        <v>1</v>
      </c>
      <c r="C25" s="62">
        <v>1</v>
      </c>
      <c r="D25" s="62">
        <v>1</v>
      </c>
      <c r="E25" s="62">
        <v>0</v>
      </c>
      <c r="F25" s="62">
        <v>1</v>
      </c>
      <c r="G25" s="62">
        <v>0</v>
      </c>
      <c r="H25" s="62">
        <v>0</v>
      </c>
      <c r="I25" s="62">
        <v>0</v>
      </c>
      <c r="J25" s="62">
        <v>1</v>
      </c>
      <c r="K25" s="62">
        <v>1</v>
      </c>
      <c r="L25" s="62">
        <v>0</v>
      </c>
      <c r="M25" s="62">
        <v>1</v>
      </c>
      <c r="N25" s="62">
        <v>1</v>
      </c>
      <c r="O25" s="62">
        <v>1</v>
      </c>
      <c r="P25" s="62">
        <v>1</v>
      </c>
      <c r="Q25" s="62">
        <v>0</v>
      </c>
      <c r="R25" s="62">
        <v>0</v>
      </c>
      <c r="S25" s="62">
        <v>1</v>
      </c>
      <c r="T25" s="62">
        <v>1</v>
      </c>
      <c r="U25" s="62">
        <v>0</v>
      </c>
      <c r="V25" s="62">
        <v>1</v>
      </c>
      <c r="W25" s="62">
        <v>1</v>
      </c>
      <c r="X25" s="62">
        <v>1</v>
      </c>
      <c r="Y25" s="62">
        <v>1</v>
      </c>
      <c r="Z25" s="62">
        <v>1</v>
      </c>
      <c r="AA25" s="62">
        <v>0</v>
      </c>
      <c r="AB25" s="62">
        <v>1</v>
      </c>
      <c r="AC25" s="62">
        <v>1</v>
      </c>
      <c r="AD25" s="62">
        <v>0</v>
      </c>
      <c r="AE25" s="62">
        <v>0</v>
      </c>
      <c r="AF25" s="63">
        <v>2</v>
      </c>
      <c r="AG25" s="63">
        <v>0</v>
      </c>
      <c r="AH25" s="63">
        <v>2</v>
      </c>
      <c r="AI25" s="63">
        <v>2</v>
      </c>
      <c r="AJ25" s="63">
        <v>2</v>
      </c>
      <c r="AK25" s="63">
        <v>0</v>
      </c>
      <c r="AL25" s="63">
        <v>2</v>
      </c>
      <c r="AM25" s="63">
        <v>0</v>
      </c>
      <c r="AN25" s="63">
        <v>2</v>
      </c>
      <c r="AO25" s="63">
        <v>0</v>
      </c>
      <c r="AP25" s="62">
        <v>1</v>
      </c>
      <c r="AQ25" s="62">
        <v>1</v>
      </c>
      <c r="AR25" s="62">
        <v>0</v>
      </c>
      <c r="AS25" s="62">
        <v>1</v>
      </c>
      <c r="AT25" s="62">
        <v>1</v>
      </c>
      <c r="AU25" s="62">
        <v>1</v>
      </c>
      <c r="AV25" s="62">
        <v>0</v>
      </c>
      <c r="AW25" s="62">
        <v>1</v>
      </c>
      <c r="AX25" s="62">
        <v>0</v>
      </c>
      <c r="AY25" s="62">
        <v>0</v>
      </c>
      <c r="AZ25" s="62">
        <v>1</v>
      </c>
      <c r="BA25" s="62">
        <v>0</v>
      </c>
      <c r="BB25" s="62">
        <v>1</v>
      </c>
      <c r="BC25" s="62">
        <v>1</v>
      </c>
      <c r="BD25" s="62">
        <v>0</v>
      </c>
      <c r="BE25" s="64">
        <v>0.5</v>
      </c>
      <c r="BF25" s="64">
        <v>0.5</v>
      </c>
      <c r="BG25" s="64">
        <v>0.5</v>
      </c>
      <c r="BH25" s="64">
        <v>0.5</v>
      </c>
      <c r="BI25" s="64">
        <v>0.5</v>
      </c>
      <c r="BJ25" s="61">
        <v>0</v>
      </c>
      <c r="BK25" s="61">
        <v>0</v>
      </c>
      <c r="BL25" s="61">
        <v>0.5</v>
      </c>
      <c r="BM25" s="61">
        <v>0.5</v>
      </c>
      <c r="BN25" s="61">
        <v>0.5</v>
      </c>
      <c r="BO25" s="61">
        <v>0</v>
      </c>
      <c r="BP25" s="61">
        <v>0.5</v>
      </c>
      <c r="BQ25" s="61">
        <v>0.5</v>
      </c>
      <c r="BR25" s="64">
        <v>0</v>
      </c>
      <c r="BS25" s="64">
        <v>0</v>
      </c>
      <c r="BT25" s="64">
        <v>0</v>
      </c>
      <c r="BU25" s="64">
        <v>0.5</v>
      </c>
      <c r="BV25" s="64">
        <v>0</v>
      </c>
      <c r="BW25" s="64">
        <v>0</v>
      </c>
      <c r="BX25" s="64">
        <v>0.5</v>
      </c>
      <c r="BY25" s="64">
        <v>0.5</v>
      </c>
      <c r="BZ25" s="61">
        <v>0</v>
      </c>
      <c r="CA25" s="61">
        <v>0</v>
      </c>
      <c r="CB25" s="61">
        <v>0.5</v>
      </c>
      <c r="CC25" s="61">
        <v>0.5</v>
      </c>
      <c r="CD25" s="61">
        <v>0.5</v>
      </c>
      <c r="CE25" s="61">
        <v>0.5</v>
      </c>
      <c r="CF25" s="64">
        <v>0.5</v>
      </c>
      <c r="CG25" s="64">
        <v>0.5</v>
      </c>
      <c r="CH25" s="64">
        <v>0.5</v>
      </c>
      <c r="CI25" s="64">
        <v>0.5</v>
      </c>
      <c r="CJ25" s="64">
        <v>0.5</v>
      </c>
      <c r="CK25" s="71">
        <f t="shared" si="0"/>
        <v>51</v>
      </c>
      <c r="CL25" s="72">
        <v>14</v>
      </c>
      <c r="CM25" s="76">
        <f t="shared" si="1"/>
        <v>0.62962962962962965</v>
      </c>
      <c r="CN25" s="73" t="s">
        <v>352</v>
      </c>
      <c r="CO25" s="208" t="s">
        <v>915</v>
      </c>
      <c r="CP25" s="226" t="s">
        <v>555</v>
      </c>
      <c r="CQ25" s="208" t="s">
        <v>562</v>
      </c>
      <c r="CR25" s="82" t="s">
        <v>351</v>
      </c>
      <c r="CS25" s="75">
        <v>11</v>
      </c>
      <c r="CT25" s="236" t="s">
        <v>711</v>
      </c>
      <c r="CU25" s="232" t="s">
        <v>708</v>
      </c>
      <c r="CV25" s="232" t="s">
        <v>709</v>
      </c>
      <c r="CW25" s="232" t="s">
        <v>710</v>
      </c>
    </row>
    <row r="26" spans="1:101" s="68" customFormat="1" ht="18" customHeight="1" x14ac:dyDescent="0.3">
      <c r="A26" s="72" t="s">
        <v>176</v>
      </c>
      <c r="B26" s="62">
        <v>1</v>
      </c>
      <c r="C26" s="62">
        <v>0</v>
      </c>
      <c r="D26" s="62">
        <v>1</v>
      </c>
      <c r="E26" s="62">
        <v>1</v>
      </c>
      <c r="F26" s="62">
        <v>0</v>
      </c>
      <c r="G26" s="62">
        <v>0</v>
      </c>
      <c r="H26" s="62">
        <v>0</v>
      </c>
      <c r="I26" s="62">
        <v>1</v>
      </c>
      <c r="J26" s="62">
        <v>1</v>
      </c>
      <c r="K26" s="62">
        <v>1</v>
      </c>
      <c r="L26" s="62">
        <v>0</v>
      </c>
      <c r="M26" s="62">
        <v>0</v>
      </c>
      <c r="N26" s="62">
        <v>0</v>
      </c>
      <c r="O26" s="62">
        <v>0</v>
      </c>
      <c r="P26" s="62">
        <v>1</v>
      </c>
      <c r="Q26" s="62">
        <v>1</v>
      </c>
      <c r="R26" s="62">
        <v>0</v>
      </c>
      <c r="S26" s="62">
        <v>0</v>
      </c>
      <c r="T26" s="62">
        <v>1</v>
      </c>
      <c r="U26" s="62">
        <v>0</v>
      </c>
      <c r="V26" s="62">
        <v>1</v>
      </c>
      <c r="W26" s="62">
        <v>1</v>
      </c>
      <c r="X26" s="62">
        <v>1</v>
      </c>
      <c r="Y26" s="62">
        <v>1</v>
      </c>
      <c r="Z26" s="62">
        <v>0</v>
      </c>
      <c r="AA26" s="62">
        <v>1</v>
      </c>
      <c r="AB26" s="62">
        <v>1</v>
      </c>
      <c r="AC26" s="62">
        <v>0</v>
      </c>
      <c r="AD26" s="62">
        <v>0</v>
      </c>
      <c r="AE26" s="62">
        <v>0</v>
      </c>
      <c r="AF26" s="63">
        <v>2</v>
      </c>
      <c r="AG26" s="63">
        <v>0</v>
      </c>
      <c r="AH26" s="63">
        <v>2</v>
      </c>
      <c r="AI26" s="63">
        <v>2</v>
      </c>
      <c r="AJ26" s="63">
        <v>2</v>
      </c>
      <c r="AK26" s="63">
        <v>2</v>
      </c>
      <c r="AL26" s="63">
        <v>2</v>
      </c>
      <c r="AM26" s="63">
        <v>2</v>
      </c>
      <c r="AN26" s="63">
        <v>2</v>
      </c>
      <c r="AO26" s="63">
        <v>0</v>
      </c>
      <c r="AP26" s="62">
        <v>0</v>
      </c>
      <c r="AQ26" s="62">
        <v>1</v>
      </c>
      <c r="AR26" s="62">
        <v>0</v>
      </c>
      <c r="AS26" s="62">
        <v>1</v>
      </c>
      <c r="AT26" s="62">
        <v>1</v>
      </c>
      <c r="AU26" s="62">
        <v>1</v>
      </c>
      <c r="AV26" s="62">
        <v>0</v>
      </c>
      <c r="AW26" s="62">
        <v>1</v>
      </c>
      <c r="AX26" s="62">
        <v>0</v>
      </c>
      <c r="AY26" s="62">
        <v>1</v>
      </c>
      <c r="AZ26" s="62">
        <v>1</v>
      </c>
      <c r="BA26" s="62">
        <v>0</v>
      </c>
      <c r="BB26" s="62">
        <v>1</v>
      </c>
      <c r="BC26" s="62">
        <v>0</v>
      </c>
      <c r="BD26" s="62">
        <v>0</v>
      </c>
      <c r="BE26" s="64">
        <v>0.5</v>
      </c>
      <c r="BF26" s="64">
        <v>0.5</v>
      </c>
      <c r="BG26" s="64">
        <v>0.5</v>
      </c>
      <c r="BH26" s="64">
        <v>0.5</v>
      </c>
      <c r="BI26" s="64">
        <v>0.5</v>
      </c>
      <c r="BJ26" s="61">
        <v>0.5</v>
      </c>
      <c r="BK26" s="61">
        <v>0</v>
      </c>
      <c r="BL26" s="61">
        <v>0</v>
      </c>
      <c r="BM26" s="61">
        <v>0</v>
      </c>
      <c r="BN26" s="61">
        <v>0.5</v>
      </c>
      <c r="BO26" s="61">
        <v>0</v>
      </c>
      <c r="BP26" s="61">
        <v>0</v>
      </c>
      <c r="BQ26" s="61">
        <v>0.5</v>
      </c>
      <c r="BR26" s="64">
        <v>0.5</v>
      </c>
      <c r="BS26" s="64">
        <v>0.5</v>
      </c>
      <c r="BT26" s="64">
        <v>0.5</v>
      </c>
      <c r="BU26" s="64">
        <v>0.5</v>
      </c>
      <c r="BV26" s="64">
        <v>0</v>
      </c>
      <c r="BW26" s="64">
        <v>0.5</v>
      </c>
      <c r="BX26" s="64">
        <v>0.5</v>
      </c>
      <c r="BY26" s="64">
        <v>0.5</v>
      </c>
      <c r="BZ26" s="61">
        <v>0.5</v>
      </c>
      <c r="CA26" s="61">
        <v>0.5</v>
      </c>
      <c r="CB26" s="61">
        <v>0.5</v>
      </c>
      <c r="CC26" s="61">
        <v>0.5</v>
      </c>
      <c r="CD26" s="61">
        <v>0.5</v>
      </c>
      <c r="CE26" s="61">
        <v>0.5</v>
      </c>
      <c r="CF26" s="64">
        <v>0</v>
      </c>
      <c r="CG26" s="64">
        <v>0.5</v>
      </c>
      <c r="CH26" s="64">
        <v>0.5</v>
      </c>
      <c r="CI26" s="64">
        <v>0</v>
      </c>
      <c r="CJ26" s="64">
        <v>0.5</v>
      </c>
      <c r="CK26" s="71">
        <f t="shared" si="0"/>
        <v>51</v>
      </c>
      <c r="CL26" s="72">
        <v>14</v>
      </c>
      <c r="CM26" s="76">
        <f t="shared" si="1"/>
        <v>0.62962962962962965</v>
      </c>
      <c r="CN26" s="73" t="s">
        <v>352</v>
      </c>
      <c r="CO26" s="203" t="s">
        <v>916</v>
      </c>
      <c r="CP26" s="220" t="s">
        <v>575</v>
      </c>
      <c r="CQ26" s="203" t="s">
        <v>499</v>
      </c>
      <c r="CR26" s="82" t="s">
        <v>346</v>
      </c>
      <c r="CS26" s="75">
        <v>11</v>
      </c>
      <c r="CT26" s="231" t="s">
        <v>711</v>
      </c>
      <c r="CU26" s="232" t="s">
        <v>883</v>
      </c>
      <c r="CV26" s="232" t="s">
        <v>507</v>
      </c>
      <c r="CW26" s="232" t="s">
        <v>510</v>
      </c>
    </row>
    <row r="27" spans="1:101" s="68" customFormat="1" ht="18" customHeight="1" x14ac:dyDescent="0.3">
      <c r="A27" s="72" t="s">
        <v>193</v>
      </c>
      <c r="B27" s="62">
        <v>0</v>
      </c>
      <c r="C27" s="62">
        <v>0</v>
      </c>
      <c r="D27" s="62">
        <v>1</v>
      </c>
      <c r="E27" s="62">
        <v>0</v>
      </c>
      <c r="F27" s="62">
        <v>1</v>
      </c>
      <c r="G27" s="62">
        <v>0</v>
      </c>
      <c r="H27" s="62">
        <v>1</v>
      </c>
      <c r="I27" s="62">
        <v>1</v>
      </c>
      <c r="J27" s="62">
        <v>1</v>
      </c>
      <c r="K27" s="62">
        <v>1</v>
      </c>
      <c r="L27" s="62">
        <v>0</v>
      </c>
      <c r="M27" s="62">
        <v>1</v>
      </c>
      <c r="N27" s="62">
        <v>0</v>
      </c>
      <c r="O27" s="62">
        <v>1</v>
      </c>
      <c r="P27" s="62">
        <v>1</v>
      </c>
      <c r="Q27" s="62">
        <v>1</v>
      </c>
      <c r="R27" s="62">
        <v>0</v>
      </c>
      <c r="S27" s="62">
        <v>0</v>
      </c>
      <c r="T27" s="62">
        <v>0</v>
      </c>
      <c r="U27" s="62">
        <v>0</v>
      </c>
      <c r="V27" s="62">
        <v>1</v>
      </c>
      <c r="W27" s="62">
        <v>1</v>
      </c>
      <c r="X27" s="62">
        <v>1</v>
      </c>
      <c r="Y27" s="62">
        <v>0</v>
      </c>
      <c r="Z27" s="62">
        <v>1</v>
      </c>
      <c r="AA27" s="62">
        <v>1</v>
      </c>
      <c r="AB27" s="62">
        <v>0</v>
      </c>
      <c r="AC27" s="62">
        <v>1</v>
      </c>
      <c r="AD27" s="62">
        <v>0</v>
      </c>
      <c r="AE27" s="62">
        <v>1</v>
      </c>
      <c r="AF27" s="63">
        <v>2</v>
      </c>
      <c r="AG27" s="63">
        <v>2</v>
      </c>
      <c r="AH27" s="63">
        <v>2</v>
      </c>
      <c r="AI27" s="63">
        <v>0</v>
      </c>
      <c r="AJ27" s="63">
        <v>0</v>
      </c>
      <c r="AK27" s="63">
        <v>2</v>
      </c>
      <c r="AL27" s="63">
        <v>2</v>
      </c>
      <c r="AM27" s="63">
        <v>0</v>
      </c>
      <c r="AN27" s="63">
        <v>2</v>
      </c>
      <c r="AO27" s="63">
        <v>2</v>
      </c>
      <c r="AP27" s="62">
        <v>1</v>
      </c>
      <c r="AQ27" s="62">
        <v>1</v>
      </c>
      <c r="AR27" s="62">
        <v>0</v>
      </c>
      <c r="AS27" s="62">
        <v>0</v>
      </c>
      <c r="AT27" s="62">
        <v>1</v>
      </c>
      <c r="AU27" s="62">
        <v>1</v>
      </c>
      <c r="AV27" s="62">
        <v>1</v>
      </c>
      <c r="AW27" s="62">
        <v>1</v>
      </c>
      <c r="AX27" s="62">
        <v>0</v>
      </c>
      <c r="AY27" s="62">
        <v>0</v>
      </c>
      <c r="AZ27" s="62">
        <v>1</v>
      </c>
      <c r="BA27" s="62">
        <v>0</v>
      </c>
      <c r="BB27" s="62">
        <v>1</v>
      </c>
      <c r="BC27" s="62">
        <v>0</v>
      </c>
      <c r="BD27" s="62">
        <v>1</v>
      </c>
      <c r="BE27" s="64">
        <v>0.5</v>
      </c>
      <c r="BF27" s="64">
        <v>0</v>
      </c>
      <c r="BG27" s="64">
        <v>0.5</v>
      </c>
      <c r="BH27" s="64">
        <v>0.5</v>
      </c>
      <c r="BI27" s="64">
        <v>0</v>
      </c>
      <c r="BJ27" s="61">
        <v>0</v>
      </c>
      <c r="BK27" s="61">
        <v>0</v>
      </c>
      <c r="BL27" s="61">
        <v>0.5</v>
      </c>
      <c r="BM27" s="61">
        <v>0.5</v>
      </c>
      <c r="BN27" s="61">
        <v>0.5</v>
      </c>
      <c r="BO27" s="61">
        <v>0.5</v>
      </c>
      <c r="BP27" s="61">
        <v>0.5</v>
      </c>
      <c r="BQ27" s="61">
        <v>0.5</v>
      </c>
      <c r="BR27" s="64">
        <v>0</v>
      </c>
      <c r="BS27" s="64">
        <v>0.5</v>
      </c>
      <c r="BT27" s="64">
        <v>0.5</v>
      </c>
      <c r="BU27" s="64">
        <v>0.5</v>
      </c>
      <c r="BV27" s="64">
        <v>0.5</v>
      </c>
      <c r="BW27" s="64">
        <v>0.5</v>
      </c>
      <c r="BX27" s="64">
        <v>0.5</v>
      </c>
      <c r="BY27" s="64">
        <v>0</v>
      </c>
      <c r="BZ27" s="61">
        <v>0</v>
      </c>
      <c r="CA27" s="61">
        <v>0</v>
      </c>
      <c r="CB27" s="61">
        <v>0</v>
      </c>
      <c r="CC27" s="61">
        <v>0</v>
      </c>
      <c r="CD27" s="61">
        <v>0.5</v>
      </c>
      <c r="CE27" s="61">
        <v>0.5</v>
      </c>
      <c r="CF27" s="64">
        <v>0</v>
      </c>
      <c r="CG27" s="64">
        <v>0.5</v>
      </c>
      <c r="CH27" s="64">
        <v>0.5</v>
      </c>
      <c r="CI27" s="64">
        <v>0</v>
      </c>
      <c r="CJ27" s="64">
        <v>0.5</v>
      </c>
      <c r="CK27" s="71">
        <f t="shared" si="0"/>
        <v>50</v>
      </c>
      <c r="CL27" s="72">
        <v>15</v>
      </c>
      <c r="CM27" s="76">
        <f t="shared" si="1"/>
        <v>0.61728395061728392</v>
      </c>
      <c r="CN27" s="73" t="s">
        <v>352</v>
      </c>
      <c r="CO27" s="203" t="s">
        <v>917</v>
      </c>
      <c r="CP27" s="220" t="s">
        <v>918</v>
      </c>
      <c r="CQ27" s="203" t="s">
        <v>499</v>
      </c>
      <c r="CR27" s="82" t="s">
        <v>338</v>
      </c>
      <c r="CS27" s="75">
        <v>11</v>
      </c>
      <c r="CT27" s="231" t="s">
        <v>725</v>
      </c>
      <c r="CU27" s="232" t="s">
        <v>704</v>
      </c>
      <c r="CV27" s="232" t="s">
        <v>705</v>
      </c>
      <c r="CW27" s="232" t="s">
        <v>706</v>
      </c>
    </row>
    <row r="28" spans="1:101" s="68" customFormat="1" ht="18" customHeight="1" x14ac:dyDescent="0.3">
      <c r="A28" s="72" t="s">
        <v>182</v>
      </c>
      <c r="B28" s="62">
        <v>1</v>
      </c>
      <c r="C28" s="62">
        <v>0</v>
      </c>
      <c r="D28" s="62">
        <v>0</v>
      </c>
      <c r="E28" s="62">
        <v>0</v>
      </c>
      <c r="F28" s="62">
        <v>1</v>
      </c>
      <c r="G28" s="62">
        <v>1</v>
      </c>
      <c r="H28" s="62">
        <v>0</v>
      </c>
      <c r="I28" s="62">
        <v>1</v>
      </c>
      <c r="J28" s="62">
        <v>1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1</v>
      </c>
      <c r="Q28" s="62">
        <v>1</v>
      </c>
      <c r="R28" s="62">
        <v>0</v>
      </c>
      <c r="S28" s="62">
        <v>1</v>
      </c>
      <c r="T28" s="62">
        <v>1</v>
      </c>
      <c r="U28" s="62">
        <v>0</v>
      </c>
      <c r="V28" s="62">
        <v>0</v>
      </c>
      <c r="W28" s="62">
        <v>1</v>
      </c>
      <c r="X28" s="62">
        <v>1</v>
      </c>
      <c r="Y28" s="62">
        <v>0</v>
      </c>
      <c r="Z28" s="62">
        <v>1</v>
      </c>
      <c r="AA28" s="62">
        <v>0</v>
      </c>
      <c r="AB28" s="62">
        <v>1</v>
      </c>
      <c r="AC28" s="62">
        <v>1</v>
      </c>
      <c r="AD28" s="62">
        <v>0</v>
      </c>
      <c r="AE28" s="62">
        <v>0</v>
      </c>
      <c r="AF28" s="63">
        <v>2</v>
      </c>
      <c r="AG28" s="63">
        <v>2</v>
      </c>
      <c r="AH28" s="63">
        <v>2</v>
      </c>
      <c r="AI28" s="63">
        <v>2</v>
      </c>
      <c r="AJ28" s="63">
        <v>2</v>
      </c>
      <c r="AK28" s="63">
        <v>2</v>
      </c>
      <c r="AL28" s="63">
        <v>2</v>
      </c>
      <c r="AM28" s="63">
        <v>0</v>
      </c>
      <c r="AN28" s="63">
        <v>2</v>
      </c>
      <c r="AO28" s="63">
        <v>2</v>
      </c>
      <c r="AP28" s="62">
        <v>0</v>
      </c>
      <c r="AQ28" s="62">
        <v>0</v>
      </c>
      <c r="AR28" s="62">
        <v>1</v>
      </c>
      <c r="AS28" s="62">
        <v>1</v>
      </c>
      <c r="AT28" s="62">
        <v>1</v>
      </c>
      <c r="AU28" s="62">
        <v>1</v>
      </c>
      <c r="AV28" s="62">
        <v>0</v>
      </c>
      <c r="AW28" s="62">
        <v>1</v>
      </c>
      <c r="AX28" s="62">
        <v>0</v>
      </c>
      <c r="AY28" s="62">
        <v>1</v>
      </c>
      <c r="AZ28" s="62">
        <v>1</v>
      </c>
      <c r="BA28" s="62">
        <v>0</v>
      </c>
      <c r="BB28" s="62">
        <v>1</v>
      </c>
      <c r="BC28" s="62">
        <v>1</v>
      </c>
      <c r="BD28" s="62">
        <v>0</v>
      </c>
      <c r="BE28" s="64">
        <v>0.5</v>
      </c>
      <c r="BF28" s="64">
        <v>0.5</v>
      </c>
      <c r="BG28" s="64">
        <v>0</v>
      </c>
      <c r="BH28" s="64">
        <v>0</v>
      </c>
      <c r="BI28" s="64">
        <v>0.5</v>
      </c>
      <c r="BJ28" s="61">
        <v>0</v>
      </c>
      <c r="BK28" s="61">
        <v>0</v>
      </c>
      <c r="BL28" s="61">
        <v>0.5</v>
      </c>
      <c r="BM28" s="61">
        <v>0</v>
      </c>
      <c r="BN28" s="61">
        <v>0.5</v>
      </c>
      <c r="BO28" s="61">
        <v>0</v>
      </c>
      <c r="BP28" s="61">
        <v>0.5</v>
      </c>
      <c r="BQ28" s="61">
        <v>0.5</v>
      </c>
      <c r="BR28" s="64">
        <v>0.5</v>
      </c>
      <c r="BS28" s="64">
        <v>0.5</v>
      </c>
      <c r="BT28" s="64">
        <v>0.5</v>
      </c>
      <c r="BU28" s="64">
        <v>0.5</v>
      </c>
      <c r="BV28" s="64">
        <v>0.5</v>
      </c>
      <c r="BW28" s="64">
        <v>0.5</v>
      </c>
      <c r="BX28" s="64">
        <v>0</v>
      </c>
      <c r="BY28" s="64">
        <v>0.5</v>
      </c>
      <c r="BZ28" s="61">
        <v>0</v>
      </c>
      <c r="CA28" s="61">
        <v>0</v>
      </c>
      <c r="CB28" s="61">
        <v>0</v>
      </c>
      <c r="CC28" s="61">
        <v>0.5</v>
      </c>
      <c r="CD28" s="61">
        <v>0.5</v>
      </c>
      <c r="CE28" s="61">
        <v>0.5</v>
      </c>
      <c r="CF28" s="64">
        <v>0</v>
      </c>
      <c r="CG28" s="64">
        <v>0</v>
      </c>
      <c r="CH28" s="64">
        <v>0</v>
      </c>
      <c r="CI28" s="64">
        <v>0</v>
      </c>
      <c r="CJ28" s="64">
        <v>0.5</v>
      </c>
      <c r="CK28" s="71">
        <f t="shared" si="0"/>
        <v>50</v>
      </c>
      <c r="CL28" s="72">
        <v>15</v>
      </c>
      <c r="CM28" s="76">
        <f t="shared" si="1"/>
        <v>0.61728395061728392</v>
      </c>
      <c r="CN28" s="73" t="s">
        <v>352</v>
      </c>
      <c r="CO28" s="209" t="s">
        <v>919</v>
      </c>
      <c r="CP28" s="228" t="s">
        <v>920</v>
      </c>
      <c r="CQ28" s="209" t="s">
        <v>478</v>
      </c>
      <c r="CR28" s="82" t="s">
        <v>343</v>
      </c>
      <c r="CS28" s="75">
        <v>11</v>
      </c>
      <c r="CT28" s="234" t="s">
        <v>729</v>
      </c>
      <c r="CU28" s="235" t="s">
        <v>722</v>
      </c>
      <c r="CV28" s="235" t="s">
        <v>577</v>
      </c>
      <c r="CW28" s="235" t="s">
        <v>524</v>
      </c>
    </row>
    <row r="29" spans="1:101" s="68" customFormat="1" ht="18" customHeight="1" x14ac:dyDescent="0.3">
      <c r="A29" s="72" t="s">
        <v>173</v>
      </c>
      <c r="B29" s="62">
        <v>0</v>
      </c>
      <c r="C29" s="62">
        <v>1</v>
      </c>
      <c r="D29" s="62">
        <v>1</v>
      </c>
      <c r="E29" s="62">
        <v>1</v>
      </c>
      <c r="F29" s="62">
        <v>0</v>
      </c>
      <c r="G29" s="62">
        <v>0</v>
      </c>
      <c r="H29" s="62">
        <v>0</v>
      </c>
      <c r="I29" s="62">
        <v>1</v>
      </c>
      <c r="J29" s="62">
        <v>0</v>
      </c>
      <c r="K29" s="62">
        <v>1</v>
      </c>
      <c r="L29" s="62">
        <v>0</v>
      </c>
      <c r="M29" s="62">
        <v>0</v>
      </c>
      <c r="N29" s="62">
        <v>0</v>
      </c>
      <c r="O29" s="62">
        <v>1</v>
      </c>
      <c r="P29" s="62">
        <v>1</v>
      </c>
      <c r="Q29" s="62">
        <v>0</v>
      </c>
      <c r="R29" s="62">
        <v>0</v>
      </c>
      <c r="S29" s="62">
        <v>1</v>
      </c>
      <c r="T29" s="62">
        <v>0</v>
      </c>
      <c r="U29" s="62">
        <v>0</v>
      </c>
      <c r="V29" s="62">
        <v>0</v>
      </c>
      <c r="W29" s="62">
        <v>1</v>
      </c>
      <c r="X29" s="62">
        <v>0</v>
      </c>
      <c r="Y29" s="62">
        <v>1</v>
      </c>
      <c r="Z29" s="62">
        <v>1</v>
      </c>
      <c r="AA29" s="62">
        <v>0</v>
      </c>
      <c r="AB29" s="62">
        <v>0</v>
      </c>
      <c r="AC29" s="62">
        <v>0</v>
      </c>
      <c r="AD29" s="62">
        <v>1</v>
      </c>
      <c r="AE29" s="62">
        <v>1</v>
      </c>
      <c r="AF29" s="63">
        <v>2</v>
      </c>
      <c r="AG29" s="63">
        <v>0</v>
      </c>
      <c r="AH29" s="63">
        <v>2</v>
      </c>
      <c r="AI29" s="63">
        <v>2</v>
      </c>
      <c r="AJ29" s="63">
        <v>2</v>
      </c>
      <c r="AK29" s="63">
        <v>2</v>
      </c>
      <c r="AL29" s="63">
        <v>2</v>
      </c>
      <c r="AM29" s="63">
        <v>0</v>
      </c>
      <c r="AN29" s="63">
        <v>2</v>
      </c>
      <c r="AO29" s="63">
        <v>2</v>
      </c>
      <c r="AP29" s="62">
        <v>1</v>
      </c>
      <c r="AQ29" s="62">
        <v>1</v>
      </c>
      <c r="AR29" s="62">
        <v>1</v>
      </c>
      <c r="AS29" s="62">
        <v>1</v>
      </c>
      <c r="AT29" s="62">
        <v>0</v>
      </c>
      <c r="AU29" s="62">
        <v>1</v>
      </c>
      <c r="AV29" s="62">
        <v>1</v>
      </c>
      <c r="AW29" s="62">
        <v>1</v>
      </c>
      <c r="AX29" s="62">
        <v>1</v>
      </c>
      <c r="AY29" s="62">
        <v>0</v>
      </c>
      <c r="AZ29" s="62">
        <v>1</v>
      </c>
      <c r="BA29" s="62">
        <v>1</v>
      </c>
      <c r="BB29" s="62">
        <v>1</v>
      </c>
      <c r="BC29" s="62">
        <v>0</v>
      </c>
      <c r="BD29" s="62">
        <v>1</v>
      </c>
      <c r="BE29" s="64">
        <v>0.5</v>
      </c>
      <c r="BF29" s="64">
        <v>0.5</v>
      </c>
      <c r="BG29" s="64">
        <v>0.5</v>
      </c>
      <c r="BH29" s="64">
        <v>0.5</v>
      </c>
      <c r="BI29" s="64">
        <v>0.5</v>
      </c>
      <c r="BJ29" s="61">
        <v>0.5</v>
      </c>
      <c r="BK29" s="61">
        <v>0</v>
      </c>
      <c r="BL29" s="61">
        <v>0.5</v>
      </c>
      <c r="BM29" s="61">
        <v>0.5</v>
      </c>
      <c r="BN29" s="61">
        <v>0</v>
      </c>
      <c r="BO29" s="61">
        <v>0</v>
      </c>
      <c r="BP29" s="61">
        <v>0</v>
      </c>
      <c r="BQ29" s="61">
        <v>0</v>
      </c>
      <c r="BR29" s="64">
        <v>0</v>
      </c>
      <c r="BS29" s="64">
        <v>0.5</v>
      </c>
      <c r="BT29" s="64">
        <v>0.5</v>
      </c>
      <c r="BU29" s="64">
        <v>0.5</v>
      </c>
      <c r="BV29" s="64">
        <v>0</v>
      </c>
      <c r="BW29" s="64">
        <v>0.5</v>
      </c>
      <c r="BX29" s="64">
        <v>0.5</v>
      </c>
      <c r="BY29" s="64">
        <v>0.5</v>
      </c>
      <c r="BZ29" s="61">
        <v>0</v>
      </c>
      <c r="CA29" s="61">
        <v>0</v>
      </c>
      <c r="CB29" s="61">
        <v>0</v>
      </c>
      <c r="CC29" s="61">
        <v>0.5</v>
      </c>
      <c r="CD29" s="61">
        <v>0.5</v>
      </c>
      <c r="CE29" s="61">
        <v>0.5</v>
      </c>
      <c r="CF29" s="64">
        <v>0</v>
      </c>
      <c r="CG29" s="64">
        <v>0</v>
      </c>
      <c r="CH29" s="64">
        <v>0</v>
      </c>
      <c r="CI29" s="64">
        <v>0</v>
      </c>
      <c r="CJ29" s="64">
        <v>0</v>
      </c>
      <c r="CK29" s="71">
        <f t="shared" si="0"/>
        <v>49.5</v>
      </c>
      <c r="CL29" s="72">
        <v>16</v>
      </c>
      <c r="CM29" s="76">
        <f t="shared" si="1"/>
        <v>0.61111111111111116</v>
      </c>
      <c r="CN29" s="73" t="s">
        <v>352</v>
      </c>
      <c r="CO29" s="207" t="s">
        <v>921</v>
      </c>
      <c r="CP29" s="223" t="s">
        <v>543</v>
      </c>
      <c r="CQ29" s="207" t="s">
        <v>539</v>
      </c>
      <c r="CR29" s="82" t="s">
        <v>347</v>
      </c>
      <c r="CS29" s="75">
        <v>11</v>
      </c>
      <c r="CT29" s="231" t="s">
        <v>700</v>
      </c>
      <c r="CU29" s="233" t="s">
        <v>1000</v>
      </c>
      <c r="CV29" s="233" t="s">
        <v>720</v>
      </c>
      <c r="CW29" s="233" t="s">
        <v>516</v>
      </c>
    </row>
    <row r="30" spans="1:101" s="68" customFormat="1" ht="18" customHeight="1" x14ac:dyDescent="0.3">
      <c r="A30" s="72" t="s">
        <v>192</v>
      </c>
      <c r="B30" s="62">
        <v>1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  <c r="H30" s="62">
        <v>1</v>
      </c>
      <c r="I30" s="62">
        <v>1</v>
      </c>
      <c r="J30" s="62">
        <v>1</v>
      </c>
      <c r="K30" s="62">
        <v>0</v>
      </c>
      <c r="L30" s="62">
        <v>1</v>
      </c>
      <c r="M30" s="62">
        <v>1</v>
      </c>
      <c r="N30" s="62">
        <v>0</v>
      </c>
      <c r="O30" s="62">
        <v>0</v>
      </c>
      <c r="P30" s="62">
        <v>1</v>
      </c>
      <c r="Q30" s="62">
        <v>1</v>
      </c>
      <c r="R30" s="62">
        <v>0</v>
      </c>
      <c r="S30" s="62">
        <v>1</v>
      </c>
      <c r="T30" s="62">
        <v>1</v>
      </c>
      <c r="U30" s="62">
        <v>0</v>
      </c>
      <c r="V30" s="62">
        <v>1</v>
      </c>
      <c r="W30" s="62">
        <v>1</v>
      </c>
      <c r="X30" s="62">
        <v>1</v>
      </c>
      <c r="Y30" s="62">
        <v>0</v>
      </c>
      <c r="Z30" s="62">
        <v>1</v>
      </c>
      <c r="AA30" s="62">
        <v>0</v>
      </c>
      <c r="AB30" s="62">
        <v>1</v>
      </c>
      <c r="AC30" s="62">
        <v>1</v>
      </c>
      <c r="AD30" s="62">
        <v>0</v>
      </c>
      <c r="AE30" s="62">
        <v>0</v>
      </c>
      <c r="AF30" s="63">
        <v>2</v>
      </c>
      <c r="AG30" s="63">
        <v>0</v>
      </c>
      <c r="AH30" s="63">
        <v>2</v>
      </c>
      <c r="AI30" s="63">
        <v>0</v>
      </c>
      <c r="AJ30" s="63">
        <v>2</v>
      </c>
      <c r="AK30" s="63">
        <v>2</v>
      </c>
      <c r="AL30" s="63">
        <v>2</v>
      </c>
      <c r="AM30" s="63">
        <v>2</v>
      </c>
      <c r="AN30" s="63">
        <v>2</v>
      </c>
      <c r="AO30" s="63">
        <v>2</v>
      </c>
      <c r="AP30" s="62">
        <v>1</v>
      </c>
      <c r="AQ30" s="62">
        <v>1</v>
      </c>
      <c r="AR30" s="62">
        <v>1</v>
      </c>
      <c r="AS30" s="62">
        <v>1</v>
      </c>
      <c r="AT30" s="62">
        <v>0</v>
      </c>
      <c r="AU30" s="62">
        <v>1</v>
      </c>
      <c r="AV30" s="62">
        <v>0</v>
      </c>
      <c r="AW30" s="62">
        <v>0</v>
      </c>
      <c r="AX30" s="62">
        <v>0</v>
      </c>
      <c r="AY30" s="62">
        <v>0</v>
      </c>
      <c r="AZ30" s="62">
        <v>0</v>
      </c>
      <c r="BA30" s="62">
        <v>0</v>
      </c>
      <c r="BB30" s="62">
        <v>0</v>
      </c>
      <c r="BC30" s="62">
        <v>0</v>
      </c>
      <c r="BD30" s="62">
        <v>0</v>
      </c>
      <c r="BE30" s="64">
        <v>0</v>
      </c>
      <c r="BF30" s="64">
        <v>0.5</v>
      </c>
      <c r="BG30" s="64">
        <v>0.5</v>
      </c>
      <c r="BH30" s="64">
        <v>0.5</v>
      </c>
      <c r="BI30" s="64">
        <v>0.5</v>
      </c>
      <c r="BJ30" s="61">
        <v>0</v>
      </c>
      <c r="BK30" s="61">
        <v>0</v>
      </c>
      <c r="BL30" s="61">
        <v>0.5</v>
      </c>
      <c r="BM30" s="61">
        <v>0</v>
      </c>
      <c r="BN30" s="61">
        <v>0.5</v>
      </c>
      <c r="BO30" s="61">
        <v>0.5</v>
      </c>
      <c r="BP30" s="61">
        <v>0.5</v>
      </c>
      <c r="BQ30" s="61">
        <v>0.5</v>
      </c>
      <c r="BR30" s="64">
        <v>0.5</v>
      </c>
      <c r="BS30" s="64">
        <v>0.5</v>
      </c>
      <c r="BT30" s="64">
        <v>0.5</v>
      </c>
      <c r="BU30" s="64">
        <v>0.5</v>
      </c>
      <c r="BV30" s="64">
        <v>0.5</v>
      </c>
      <c r="BW30" s="64">
        <v>0.5</v>
      </c>
      <c r="BX30" s="64">
        <v>0.5</v>
      </c>
      <c r="BY30" s="64">
        <v>0.5</v>
      </c>
      <c r="BZ30" s="61">
        <v>0</v>
      </c>
      <c r="CA30" s="61">
        <v>0</v>
      </c>
      <c r="CB30" s="61">
        <v>0</v>
      </c>
      <c r="CC30" s="61">
        <v>0.5</v>
      </c>
      <c r="CD30" s="61">
        <v>0.5</v>
      </c>
      <c r="CE30" s="61">
        <v>0.5</v>
      </c>
      <c r="CF30" s="64">
        <v>0.5</v>
      </c>
      <c r="CG30" s="64">
        <v>0.5</v>
      </c>
      <c r="CH30" s="64">
        <v>0.5</v>
      </c>
      <c r="CI30" s="64">
        <v>0.5</v>
      </c>
      <c r="CJ30" s="64">
        <v>0.5</v>
      </c>
      <c r="CK30" s="71">
        <f t="shared" si="0"/>
        <v>49.5</v>
      </c>
      <c r="CL30" s="72">
        <v>16</v>
      </c>
      <c r="CM30" s="76">
        <f t="shared" si="1"/>
        <v>0.61111111111111116</v>
      </c>
      <c r="CN30" s="73" t="s">
        <v>352</v>
      </c>
      <c r="CO30" s="203" t="s">
        <v>922</v>
      </c>
      <c r="CP30" s="220" t="s">
        <v>684</v>
      </c>
      <c r="CQ30" s="203" t="s">
        <v>459</v>
      </c>
      <c r="CR30" s="82" t="s">
        <v>338</v>
      </c>
      <c r="CS30" s="75">
        <v>11</v>
      </c>
      <c r="CT30" s="231" t="s">
        <v>725</v>
      </c>
      <c r="CU30" s="232" t="s">
        <v>704</v>
      </c>
      <c r="CV30" s="232" t="s">
        <v>705</v>
      </c>
      <c r="CW30" s="232" t="s">
        <v>706</v>
      </c>
    </row>
    <row r="31" spans="1:101" s="68" customFormat="1" ht="18" customHeight="1" x14ac:dyDescent="0.3">
      <c r="A31" s="72" t="s">
        <v>174</v>
      </c>
      <c r="B31" s="62">
        <v>0</v>
      </c>
      <c r="C31" s="62">
        <v>0</v>
      </c>
      <c r="D31" s="62">
        <v>0</v>
      </c>
      <c r="E31" s="62">
        <v>0</v>
      </c>
      <c r="F31" s="62">
        <v>1</v>
      </c>
      <c r="G31" s="62">
        <v>0</v>
      </c>
      <c r="H31" s="62">
        <v>1</v>
      </c>
      <c r="I31" s="62">
        <v>0</v>
      </c>
      <c r="J31" s="62">
        <v>0</v>
      </c>
      <c r="K31" s="62">
        <v>1</v>
      </c>
      <c r="L31" s="62">
        <v>1</v>
      </c>
      <c r="M31" s="62">
        <v>1</v>
      </c>
      <c r="N31" s="62">
        <v>0</v>
      </c>
      <c r="O31" s="62">
        <v>0</v>
      </c>
      <c r="P31" s="62">
        <v>1</v>
      </c>
      <c r="Q31" s="62">
        <v>1</v>
      </c>
      <c r="R31" s="62">
        <v>0</v>
      </c>
      <c r="S31" s="62">
        <v>0</v>
      </c>
      <c r="T31" s="62">
        <v>1</v>
      </c>
      <c r="U31" s="62">
        <v>1</v>
      </c>
      <c r="V31" s="62">
        <v>0</v>
      </c>
      <c r="W31" s="62">
        <v>1</v>
      </c>
      <c r="X31" s="62">
        <v>1</v>
      </c>
      <c r="Y31" s="62">
        <v>1</v>
      </c>
      <c r="Z31" s="62">
        <v>1</v>
      </c>
      <c r="AA31" s="62">
        <v>0</v>
      </c>
      <c r="AB31" s="62">
        <v>1</v>
      </c>
      <c r="AC31" s="62">
        <v>1</v>
      </c>
      <c r="AD31" s="62">
        <v>0</v>
      </c>
      <c r="AE31" s="62">
        <v>1</v>
      </c>
      <c r="AF31" s="63">
        <v>2</v>
      </c>
      <c r="AG31" s="63">
        <v>0</v>
      </c>
      <c r="AH31" s="63">
        <v>0</v>
      </c>
      <c r="AI31" s="63">
        <v>0</v>
      </c>
      <c r="AJ31" s="63">
        <v>2</v>
      </c>
      <c r="AK31" s="63">
        <v>2</v>
      </c>
      <c r="AL31" s="63">
        <v>2</v>
      </c>
      <c r="AM31" s="63">
        <v>0</v>
      </c>
      <c r="AN31" s="63">
        <v>2</v>
      </c>
      <c r="AO31" s="63">
        <v>2</v>
      </c>
      <c r="AP31" s="62">
        <v>1</v>
      </c>
      <c r="AQ31" s="62">
        <v>1</v>
      </c>
      <c r="AR31" s="62">
        <v>1</v>
      </c>
      <c r="AS31" s="62">
        <v>1</v>
      </c>
      <c r="AT31" s="62">
        <v>1</v>
      </c>
      <c r="AU31" s="62">
        <v>0</v>
      </c>
      <c r="AV31" s="62">
        <v>0</v>
      </c>
      <c r="AW31" s="62">
        <v>1</v>
      </c>
      <c r="AX31" s="62">
        <v>0</v>
      </c>
      <c r="AY31" s="62">
        <v>0</v>
      </c>
      <c r="AZ31" s="62">
        <v>1</v>
      </c>
      <c r="BA31" s="62">
        <v>1</v>
      </c>
      <c r="BB31" s="62">
        <v>1</v>
      </c>
      <c r="BC31" s="62">
        <v>1</v>
      </c>
      <c r="BD31" s="62">
        <v>1</v>
      </c>
      <c r="BE31" s="64">
        <v>0.5</v>
      </c>
      <c r="BF31" s="64">
        <v>0.5</v>
      </c>
      <c r="BG31" s="64">
        <v>0.5</v>
      </c>
      <c r="BH31" s="64">
        <v>0.5</v>
      </c>
      <c r="BI31" s="64">
        <v>0.5</v>
      </c>
      <c r="BJ31" s="61">
        <v>0</v>
      </c>
      <c r="BK31" s="61">
        <v>0.5</v>
      </c>
      <c r="BL31" s="61">
        <v>0.5</v>
      </c>
      <c r="BM31" s="61">
        <v>0.5</v>
      </c>
      <c r="BN31" s="61">
        <v>0.5</v>
      </c>
      <c r="BO31" s="61">
        <v>0</v>
      </c>
      <c r="BP31" s="61">
        <v>0.5</v>
      </c>
      <c r="BQ31" s="61">
        <v>0.5</v>
      </c>
      <c r="BR31" s="64">
        <v>0</v>
      </c>
      <c r="BS31" s="64">
        <v>0.5</v>
      </c>
      <c r="BT31" s="64">
        <v>0</v>
      </c>
      <c r="BU31" s="64">
        <v>0</v>
      </c>
      <c r="BV31" s="64">
        <v>0</v>
      </c>
      <c r="BW31" s="64">
        <v>0.5</v>
      </c>
      <c r="BX31" s="64">
        <v>0.5</v>
      </c>
      <c r="BY31" s="64">
        <v>0</v>
      </c>
      <c r="BZ31" s="61">
        <v>0.5</v>
      </c>
      <c r="CA31" s="61">
        <v>0</v>
      </c>
      <c r="CB31" s="61">
        <v>0</v>
      </c>
      <c r="CC31" s="61">
        <v>0</v>
      </c>
      <c r="CD31" s="61">
        <v>0.5</v>
      </c>
      <c r="CE31" s="61">
        <v>0.5</v>
      </c>
      <c r="CF31" s="64">
        <v>0</v>
      </c>
      <c r="CG31" s="64">
        <v>0.5</v>
      </c>
      <c r="CH31" s="64">
        <v>0.5</v>
      </c>
      <c r="CI31" s="64">
        <v>0</v>
      </c>
      <c r="CJ31" s="64">
        <v>0.5</v>
      </c>
      <c r="CK31" s="71">
        <f t="shared" si="0"/>
        <v>49</v>
      </c>
      <c r="CL31" s="72">
        <v>17</v>
      </c>
      <c r="CM31" s="76">
        <f t="shared" si="1"/>
        <v>0.60493827160493829</v>
      </c>
      <c r="CN31" s="73" t="s">
        <v>352</v>
      </c>
      <c r="CO31" s="207" t="s">
        <v>923</v>
      </c>
      <c r="CP31" s="223" t="s">
        <v>911</v>
      </c>
      <c r="CQ31" s="207" t="s">
        <v>475</v>
      </c>
      <c r="CR31" s="82" t="s">
        <v>347</v>
      </c>
      <c r="CS31" s="75">
        <v>11</v>
      </c>
      <c r="CT31" s="231" t="s">
        <v>700</v>
      </c>
      <c r="CU31" s="233" t="s">
        <v>1000</v>
      </c>
      <c r="CV31" s="233" t="s">
        <v>720</v>
      </c>
      <c r="CW31" s="233" t="s">
        <v>516</v>
      </c>
    </row>
    <row r="32" spans="1:101" s="68" customFormat="1" ht="18" customHeight="1" x14ac:dyDescent="0.3">
      <c r="A32" s="72" t="s">
        <v>225</v>
      </c>
      <c r="B32" s="62">
        <v>1</v>
      </c>
      <c r="C32" s="62">
        <v>0</v>
      </c>
      <c r="D32" s="62">
        <v>0</v>
      </c>
      <c r="E32" s="62">
        <v>0</v>
      </c>
      <c r="F32" s="62">
        <v>1</v>
      </c>
      <c r="G32" s="62">
        <v>0</v>
      </c>
      <c r="H32" s="62">
        <v>1</v>
      </c>
      <c r="I32" s="62">
        <v>1</v>
      </c>
      <c r="J32" s="62">
        <v>1</v>
      </c>
      <c r="K32" s="62">
        <v>1</v>
      </c>
      <c r="L32" s="62">
        <v>0</v>
      </c>
      <c r="M32" s="62">
        <v>0</v>
      </c>
      <c r="N32" s="62">
        <v>0</v>
      </c>
      <c r="O32" s="62">
        <v>1</v>
      </c>
      <c r="P32" s="62">
        <v>0</v>
      </c>
      <c r="Q32" s="62">
        <v>0</v>
      </c>
      <c r="R32" s="62">
        <v>0</v>
      </c>
      <c r="S32" s="62">
        <v>1</v>
      </c>
      <c r="T32" s="62">
        <v>0</v>
      </c>
      <c r="U32" s="62">
        <v>0</v>
      </c>
      <c r="V32" s="62">
        <v>0</v>
      </c>
      <c r="W32" s="62">
        <v>1</v>
      </c>
      <c r="X32" s="62">
        <v>0</v>
      </c>
      <c r="Y32" s="62">
        <v>0</v>
      </c>
      <c r="Z32" s="62">
        <v>1</v>
      </c>
      <c r="AA32" s="62">
        <v>1</v>
      </c>
      <c r="AB32" s="62">
        <v>0</v>
      </c>
      <c r="AC32" s="62">
        <v>1</v>
      </c>
      <c r="AD32" s="62">
        <v>1</v>
      </c>
      <c r="AE32" s="62">
        <v>0</v>
      </c>
      <c r="AF32" s="63">
        <v>2</v>
      </c>
      <c r="AG32" s="63">
        <v>0</v>
      </c>
      <c r="AH32" s="63">
        <v>2</v>
      </c>
      <c r="AI32" s="63">
        <v>2</v>
      </c>
      <c r="AJ32" s="63">
        <v>2</v>
      </c>
      <c r="AK32" s="63">
        <v>2</v>
      </c>
      <c r="AL32" s="63">
        <v>2</v>
      </c>
      <c r="AM32" s="63">
        <v>2</v>
      </c>
      <c r="AN32" s="63">
        <v>2</v>
      </c>
      <c r="AO32" s="63">
        <v>2</v>
      </c>
      <c r="AP32" s="62">
        <v>1</v>
      </c>
      <c r="AQ32" s="62">
        <v>0</v>
      </c>
      <c r="AR32" s="62">
        <v>0</v>
      </c>
      <c r="AS32" s="62">
        <v>1</v>
      </c>
      <c r="AT32" s="62">
        <v>0</v>
      </c>
      <c r="AU32" s="62">
        <v>1</v>
      </c>
      <c r="AV32" s="62">
        <v>1</v>
      </c>
      <c r="AW32" s="62">
        <v>1</v>
      </c>
      <c r="AX32" s="62">
        <v>0</v>
      </c>
      <c r="AY32" s="62">
        <v>1</v>
      </c>
      <c r="AZ32" s="62">
        <v>1</v>
      </c>
      <c r="BA32" s="62">
        <v>0</v>
      </c>
      <c r="BB32" s="62">
        <v>1</v>
      </c>
      <c r="BC32" s="62">
        <v>1</v>
      </c>
      <c r="BD32" s="62">
        <v>1</v>
      </c>
      <c r="BE32" s="64">
        <v>0.5</v>
      </c>
      <c r="BF32" s="64">
        <v>0</v>
      </c>
      <c r="BG32" s="64">
        <v>0.5</v>
      </c>
      <c r="BH32" s="64">
        <v>0</v>
      </c>
      <c r="BI32" s="64">
        <v>0</v>
      </c>
      <c r="BJ32" s="61">
        <v>0</v>
      </c>
      <c r="BK32" s="61">
        <v>0</v>
      </c>
      <c r="BL32" s="61">
        <v>0.5</v>
      </c>
      <c r="BM32" s="61">
        <v>0</v>
      </c>
      <c r="BN32" s="61">
        <v>0.5</v>
      </c>
      <c r="BO32" s="61">
        <v>0</v>
      </c>
      <c r="BP32" s="61">
        <v>0.5</v>
      </c>
      <c r="BQ32" s="61">
        <v>0</v>
      </c>
      <c r="BR32" s="64">
        <v>0</v>
      </c>
      <c r="BS32" s="64">
        <v>0.5</v>
      </c>
      <c r="BT32" s="64">
        <v>0.5</v>
      </c>
      <c r="BU32" s="64">
        <v>0.5</v>
      </c>
      <c r="BV32" s="64">
        <v>0.5</v>
      </c>
      <c r="BW32" s="64">
        <v>0.5</v>
      </c>
      <c r="BX32" s="64">
        <v>0.5</v>
      </c>
      <c r="BY32" s="64">
        <v>0.5</v>
      </c>
      <c r="BZ32" s="61">
        <v>0</v>
      </c>
      <c r="CA32" s="61">
        <v>0</v>
      </c>
      <c r="CB32" s="61">
        <v>0</v>
      </c>
      <c r="CC32" s="61">
        <v>0.5</v>
      </c>
      <c r="CD32" s="61">
        <v>0.5</v>
      </c>
      <c r="CE32" s="61">
        <v>0.5</v>
      </c>
      <c r="CF32" s="64">
        <v>0</v>
      </c>
      <c r="CG32" s="64">
        <v>0</v>
      </c>
      <c r="CH32" s="64">
        <v>0</v>
      </c>
      <c r="CI32" s="64">
        <v>0</v>
      </c>
      <c r="CJ32" s="64">
        <v>0.5</v>
      </c>
      <c r="CK32" s="71">
        <f t="shared" si="0"/>
        <v>49</v>
      </c>
      <c r="CL32" s="72">
        <v>17</v>
      </c>
      <c r="CM32" s="76">
        <f t="shared" si="1"/>
        <v>0.60493827160493829</v>
      </c>
      <c r="CN32" s="73" t="s">
        <v>352</v>
      </c>
      <c r="CO32" s="203" t="s">
        <v>967</v>
      </c>
      <c r="CP32" s="220" t="s">
        <v>498</v>
      </c>
      <c r="CQ32" s="203" t="s">
        <v>968</v>
      </c>
      <c r="CR32" s="82" t="s">
        <v>330</v>
      </c>
      <c r="CS32" s="75">
        <v>11</v>
      </c>
      <c r="CT32" s="231" t="s">
        <v>700</v>
      </c>
      <c r="CU32" s="232" t="s">
        <v>877</v>
      </c>
      <c r="CV32" s="232" t="s">
        <v>507</v>
      </c>
      <c r="CW32" s="232" t="s">
        <v>551</v>
      </c>
    </row>
    <row r="33" spans="1:101" s="68" customFormat="1" ht="18" customHeight="1" x14ac:dyDescent="0.3">
      <c r="A33" s="72" t="s">
        <v>216</v>
      </c>
      <c r="B33" s="62">
        <v>1</v>
      </c>
      <c r="C33" s="62">
        <v>1</v>
      </c>
      <c r="D33" s="62">
        <v>0</v>
      </c>
      <c r="E33" s="62">
        <v>1</v>
      </c>
      <c r="F33" s="62">
        <v>0</v>
      </c>
      <c r="G33" s="62">
        <v>0</v>
      </c>
      <c r="H33" s="62">
        <v>0</v>
      </c>
      <c r="I33" s="62">
        <v>0</v>
      </c>
      <c r="J33" s="62">
        <v>0</v>
      </c>
      <c r="K33" s="62">
        <v>1</v>
      </c>
      <c r="L33" s="62">
        <v>0</v>
      </c>
      <c r="M33" s="62">
        <v>0</v>
      </c>
      <c r="N33" s="62">
        <v>0</v>
      </c>
      <c r="O33" s="62">
        <v>0</v>
      </c>
      <c r="P33" s="62">
        <v>1</v>
      </c>
      <c r="Q33" s="62">
        <v>0</v>
      </c>
      <c r="R33" s="62">
        <v>1</v>
      </c>
      <c r="S33" s="62">
        <v>1</v>
      </c>
      <c r="T33" s="62">
        <v>1</v>
      </c>
      <c r="U33" s="62">
        <v>0</v>
      </c>
      <c r="V33" s="62">
        <v>0</v>
      </c>
      <c r="W33" s="62">
        <v>1</v>
      </c>
      <c r="X33" s="62">
        <v>1</v>
      </c>
      <c r="Y33" s="62">
        <v>1</v>
      </c>
      <c r="Z33" s="62">
        <v>1</v>
      </c>
      <c r="AA33" s="62">
        <v>1</v>
      </c>
      <c r="AB33" s="62">
        <v>1</v>
      </c>
      <c r="AC33" s="62">
        <v>0</v>
      </c>
      <c r="AD33" s="62">
        <v>0</v>
      </c>
      <c r="AE33" s="62">
        <v>0</v>
      </c>
      <c r="AF33" s="63">
        <v>2</v>
      </c>
      <c r="AG33" s="63">
        <v>2</v>
      </c>
      <c r="AH33" s="63">
        <v>2</v>
      </c>
      <c r="AI33" s="63">
        <v>2</v>
      </c>
      <c r="AJ33" s="63">
        <v>2</v>
      </c>
      <c r="AK33" s="63">
        <v>0</v>
      </c>
      <c r="AL33" s="63">
        <v>2</v>
      </c>
      <c r="AM33" s="63">
        <v>2</v>
      </c>
      <c r="AN33" s="63">
        <v>2</v>
      </c>
      <c r="AO33" s="63">
        <v>2</v>
      </c>
      <c r="AP33" s="62">
        <v>0</v>
      </c>
      <c r="AQ33" s="62">
        <v>1</v>
      </c>
      <c r="AR33" s="62">
        <v>0</v>
      </c>
      <c r="AS33" s="62">
        <v>1</v>
      </c>
      <c r="AT33" s="62">
        <v>1</v>
      </c>
      <c r="AU33" s="62">
        <v>0</v>
      </c>
      <c r="AV33" s="62">
        <v>1</v>
      </c>
      <c r="AW33" s="62">
        <v>1</v>
      </c>
      <c r="AX33" s="62">
        <v>0</v>
      </c>
      <c r="AY33" s="62">
        <v>0</v>
      </c>
      <c r="AZ33" s="62">
        <v>0</v>
      </c>
      <c r="BA33" s="62">
        <v>0</v>
      </c>
      <c r="BB33" s="62">
        <v>1</v>
      </c>
      <c r="BC33" s="62">
        <v>1</v>
      </c>
      <c r="BD33" s="62">
        <v>1</v>
      </c>
      <c r="BE33" s="64">
        <v>0</v>
      </c>
      <c r="BF33" s="64">
        <v>0</v>
      </c>
      <c r="BG33" s="64">
        <v>0</v>
      </c>
      <c r="BH33" s="64">
        <v>0.5</v>
      </c>
      <c r="BI33" s="64">
        <v>0</v>
      </c>
      <c r="BJ33" s="61">
        <v>0.5</v>
      </c>
      <c r="BK33" s="61">
        <v>0.5</v>
      </c>
      <c r="BL33" s="61">
        <v>0.5</v>
      </c>
      <c r="BM33" s="61">
        <v>0</v>
      </c>
      <c r="BN33" s="61">
        <v>0.5</v>
      </c>
      <c r="BO33" s="61">
        <v>0.5</v>
      </c>
      <c r="BP33" s="61">
        <v>0.5</v>
      </c>
      <c r="BQ33" s="61">
        <v>0</v>
      </c>
      <c r="BR33" s="64">
        <v>0.5</v>
      </c>
      <c r="BS33" s="64">
        <v>0.5</v>
      </c>
      <c r="BT33" s="64">
        <v>0.5</v>
      </c>
      <c r="BU33" s="64">
        <v>0</v>
      </c>
      <c r="BV33" s="64">
        <v>0.5</v>
      </c>
      <c r="BW33" s="64">
        <v>0</v>
      </c>
      <c r="BX33" s="64">
        <v>0.5</v>
      </c>
      <c r="BY33" s="64">
        <v>0</v>
      </c>
      <c r="BZ33" s="61">
        <v>0</v>
      </c>
      <c r="CA33" s="61">
        <v>0</v>
      </c>
      <c r="CB33" s="61">
        <v>0</v>
      </c>
      <c r="CC33" s="61">
        <v>0</v>
      </c>
      <c r="CD33" s="61">
        <v>0.5</v>
      </c>
      <c r="CE33" s="61">
        <v>0.5</v>
      </c>
      <c r="CF33" s="64">
        <v>0</v>
      </c>
      <c r="CG33" s="64">
        <v>0</v>
      </c>
      <c r="CH33" s="64">
        <v>0.5</v>
      </c>
      <c r="CI33" s="64">
        <v>0.5</v>
      </c>
      <c r="CJ33" s="64">
        <v>0.5</v>
      </c>
      <c r="CK33" s="71">
        <f t="shared" si="0"/>
        <v>48.5</v>
      </c>
      <c r="CL33" s="72">
        <v>18</v>
      </c>
      <c r="CM33" s="76">
        <f t="shared" si="1"/>
        <v>0.59876543209876543</v>
      </c>
      <c r="CN33" s="73" t="s">
        <v>352</v>
      </c>
      <c r="CO33" s="237" t="s">
        <v>965</v>
      </c>
      <c r="CP33" s="220" t="s">
        <v>966</v>
      </c>
      <c r="CQ33" s="203" t="s">
        <v>499</v>
      </c>
      <c r="CR33" s="82" t="s">
        <v>331</v>
      </c>
      <c r="CS33" s="75">
        <v>11</v>
      </c>
      <c r="CT33" s="231">
        <v>2</v>
      </c>
      <c r="CU33" s="232" t="s">
        <v>758</v>
      </c>
      <c r="CV33" s="232" t="s">
        <v>759</v>
      </c>
      <c r="CW33" s="232" t="s">
        <v>473</v>
      </c>
    </row>
    <row r="34" spans="1:101" s="68" customFormat="1" ht="18" customHeight="1" x14ac:dyDescent="0.3">
      <c r="A34" s="72" t="s">
        <v>188</v>
      </c>
      <c r="B34" s="62">
        <v>0</v>
      </c>
      <c r="C34" s="62">
        <v>0</v>
      </c>
      <c r="D34" s="62">
        <v>0</v>
      </c>
      <c r="E34" s="62">
        <v>0</v>
      </c>
      <c r="F34" s="62">
        <v>1</v>
      </c>
      <c r="G34" s="62">
        <v>0</v>
      </c>
      <c r="H34" s="62">
        <v>1</v>
      </c>
      <c r="I34" s="62">
        <v>1</v>
      </c>
      <c r="J34" s="62">
        <v>1</v>
      </c>
      <c r="K34" s="62">
        <v>1</v>
      </c>
      <c r="L34" s="62">
        <v>0</v>
      </c>
      <c r="M34" s="62">
        <v>1</v>
      </c>
      <c r="N34" s="62">
        <v>0</v>
      </c>
      <c r="O34" s="62">
        <v>1</v>
      </c>
      <c r="P34" s="62">
        <v>1</v>
      </c>
      <c r="Q34" s="62">
        <v>1</v>
      </c>
      <c r="R34" s="62">
        <v>1</v>
      </c>
      <c r="S34" s="62">
        <v>1</v>
      </c>
      <c r="T34" s="62">
        <v>1</v>
      </c>
      <c r="U34" s="62">
        <v>1</v>
      </c>
      <c r="V34" s="62">
        <v>0</v>
      </c>
      <c r="W34" s="62">
        <v>0</v>
      </c>
      <c r="X34" s="62">
        <v>1</v>
      </c>
      <c r="Y34" s="62">
        <v>0</v>
      </c>
      <c r="Z34" s="62">
        <v>1</v>
      </c>
      <c r="AA34" s="62">
        <v>0</v>
      </c>
      <c r="AB34" s="62">
        <v>1</v>
      </c>
      <c r="AC34" s="62">
        <v>0</v>
      </c>
      <c r="AD34" s="62">
        <v>0</v>
      </c>
      <c r="AE34" s="62">
        <v>0</v>
      </c>
      <c r="AF34" s="63">
        <v>2</v>
      </c>
      <c r="AG34" s="63">
        <v>2</v>
      </c>
      <c r="AH34" s="63">
        <v>2</v>
      </c>
      <c r="AI34" s="63">
        <v>0</v>
      </c>
      <c r="AJ34" s="63">
        <v>2</v>
      </c>
      <c r="AK34" s="63">
        <v>2</v>
      </c>
      <c r="AL34" s="63">
        <v>2</v>
      </c>
      <c r="AM34" s="63">
        <v>0</v>
      </c>
      <c r="AN34" s="63">
        <v>2</v>
      </c>
      <c r="AO34" s="63">
        <v>2</v>
      </c>
      <c r="AP34" s="62">
        <v>0</v>
      </c>
      <c r="AQ34" s="62">
        <v>0</v>
      </c>
      <c r="AR34" s="62">
        <v>0</v>
      </c>
      <c r="AS34" s="62">
        <v>0</v>
      </c>
      <c r="AT34" s="62">
        <v>1</v>
      </c>
      <c r="AU34" s="62">
        <v>1</v>
      </c>
      <c r="AV34" s="62">
        <v>1</v>
      </c>
      <c r="AW34" s="62">
        <v>1</v>
      </c>
      <c r="AX34" s="62">
        <v>0</v>
      </c>
      <c r="AY34" s="62">
        <v>0</v>
      </c>
      <c r="AZ34" s="62">
        <v>0</v>
      </c>
      <c r="BA34" s="62">
        <v>0</v>
      </c>
      <c r="BB34" s="62">
        <v>1</v>
      </c>
      <c r="BC34" s="62">
        <v>0</v>
      </c>
      <c r="BD34" s="62">
        <v>1</v>
      </c>
      <c r="BE34" s="64">
        <v>0.5</v>
      </c>
      <c r="BF34" s="64">
        <v>0</v>
      </c>
      <c r="BG34" s="64">
        <v>0</v>
      </c>
      <c r="BH34" s="64">
        <v>0</v>
      </c>
      <c r="BI34" s="64">
        <v>0</v>
      </c>
      <c r="BJ34" s="61">
        <v>0</v>
      </c>
      <c r="BK34" s="61">
        <v>0</v>
      </c>
      <c r="BL34" s="61">
        <v>0.5</v>
      </c>
      <c r="BM34" s="61">
        <v>0</v>
      </c>
      <c r="BN34" s="61">
        <v>0.5</v>
      </c>
      <c r="BO34" s="61">
        <v>0</v>
      </c>
      <c r="BP34" s="61">
        <v>0.5</v>
      </c>
      <c r="BQ34" s="61">
        <v>0.5</v>
      </c>
      <c r="BR34" s="64">
        <v>0</v>
      </c>
      <c r="BS34" s="64">
        <v>0</v>
      </c>
      <c r="BT34" s="64">
        <v>0</v>
      </c>
      <c r="BU34" s="64">
        <v>0</v>
      </c>
      <c r="BV34" s="64">
        <v>0.5</v>
      </c>
      <c r="BW34" s="64">
        <v>0.5</v>
      </c>
      <c r="BX34" s="64">
        <v>0.5</v>
      </c>
      <c r="BY34" s="64">
        <v>0</v>
      </c>
      <c r="BZ34" s="61">
        <v>0.5</v>
      </c>
      <c r="CA34" s="61">
        <v>0.5</v>
      </c>
      <c r="CB34" s="61">
        <v>0.5</v>
      </c>
      <c r="CC34" s="61">
        <v>0.5</v>
      </c>
      <c r="CD34" s="61">
        <v>0.5</v>
      </c>
      <c r="CE34" s="61">
        <v>0.5</v>
      </c>
      <c r="CF34" s="64">
        <v>0.5</v>
      </c>
      <c r="CG34" s="64">
        <v>0.5</v>
      </c>
      <c r="CH34" s="64">
        <v>0.5</v>
      </c>
      <c r="CI34" s="64">
        <v>0.5</v>
      </c>
      <c r="CJ34" s="64">
        <v>0.5</v>
      </c>
      <c r="CK34" s="71">
        <f t="shared" si="0"/>
        <v>47.5</v>
      </c>
      <c r="CL34" s="72">
        <v>19</v>
      </c>
      <c r="CM34" s="76">
        <f t="shared" si="1"/>
        <v>0.5864197530864198</v>
      </c>
      <c r="CN34" s="73" t="s">
        <v>352</v>
      </c>
      <c r="CO34" s="203" t="s">
        <v>924</v>
      </c>
      <c r="CP34" s="220" t="s">
        <v>617</v>
      </c>
      <c r="CQ34" s="203" t="s">
        <v>499</v>
      </c>
      <c r="CR34" s="82" t="s">
        <v>340</v>
      </c>
      <c r="CS34" s="75">
        <v>11</v>
      </c>
      <c r="CT34" s="231" t="s">
        <v>729</v>
      </c>
      <c r="CU34" s="232" t="s">
        <v>730</v>
      </c>
      <c r="CV34" s="232" t="s">
        <v>731</v>
      </c>
      <c r="CW34" s="232" t="s">
        <v>473</v>
      </c>
    </row>
    <row r="35" spans="1:101" s="68" customFormat="1" ht="18" customHeight="1" x14ac:dyDescent="0.3">
      <c r="A35" s="72" t="s">
        <v>161</v>
      </c>
      <c r="B35" s="62">
        <v>0</v>
      </c>
      <c r="C35" s="62">
        <v>0</v>
      </c>
      <c r="D35" s="62">
        <v>0</v>
      </c>
      <c r="E35" s="62">
        <v>1</v>
      </c>
      <c r="F35" s="62">
        <v>1</v>
      </c>
      <c r="G35" s="62">
        <v>1</v>
      </c>
      <c r="H35" s="62">
        <v>0</v>
      </c>
      <c r="I35" s="62">
        <v>1</v>
      </c>
      <c r="J35" s="62">
        <v>0</v>
      </c>
      <c r="K35" s="62">
        <v>1</v>
      </c>
      <c r="L35" s="62">
        <v>0</v>
      </c>
      <c r="M35" s="62">
        <v>0</v>
      </c>
      <c r="N35" s="62">
        <v>0</v>
      </c>
      <c r="O35" s="62">
        <v>1</v>
      </c>
      <c r="P35" s="62">
        <v>0</v>
      </c>
      <c r="Q35" s="62">
        <v>1</v>
      </c>
      <c r="R35" s="62">
        <v>0</v>
      </c>
      <c r="S35" s="62">
        <v>1</v>
      </c>
      <c r="T35" s="62">
        <v>0</v>
      </c>
      <c r="U35" s="62">
        <v>0</v>
      </c>
      <c r="V35" s="62">
        <v>0</v>
      </c>
      <c r="W35" s="62">
        <v>1</v>
      </c>
      <c r="X35" s="62">
        <v>1</v>
      </c>
      <c r="Y35" s="62">
        <v>0</v>
      </c>
      <c r="Z35" s="62">
        <v>1</v>
      </c>
      <c r="AA35" s="62">
        <v>0</v>
      </c>
      <c r="AB35" s="62">
        <v>0</v>
      </c>
      <c r="AC35" s="62">
        <v>1</v>
      </c>
      <c r="AD35" s="62">
        <v>0</v>
      </c>
      <c r="AE35" s="62">
        <v>1</v>
      </c>
      <c r="AF35" s="63">
        <v>2</v>
      </c>
      <c r="AG35" s="63">
        <v>0</v>
      </c>
      <c r="AH35" s="63">
        <v>2</v>
      </c>
      <c r="AI35" s="63">
        <v>0</v>
      </c>
      <c r="AJ35" s="63">
        <v>2</v>
      </c>
      <c r="AK35" s="63">
        <v>2</v>
      </c>
      <c r="AL35" s="63">
        <v>2</v>
      </c>
      <c r="AM35" s="63">
        <v>2</v>
      </c>
      <c r="AN35" s="63">
        <v>2</v>
      </c>
      <c r="AO35" s="63">
        <v>2</v>
      </c>
      <c r="AP35" s="62">
        <v>0</v>
      </c>
      <c r="AQ35" s="62">
        <v>1</v>
      </c>
      <c r="AR35" s="62">
        <v>0</v>
      </c>
      <c r="AS35" s="62">
        <v>1</v>
      </c>
      <c r="AT35" s="62">
        <v>0</v>
      </c>
      <c r="AU35" s="62">
        <v>1</v>
      </c>
      <c r="AV35" s="62">
        <v>1</v>
      </c>
      <c r="AW35" s="62">
        <v>1</v>
      </c>
      <c r="AX35" s="62">
        <v>1</v>
      </c>
      <c r="AY35" s="62">
        <v>1</v>
      </c>
      <c r="AZ35" s="62">
        <v>0</v>
      </c>
      <c r="BA35" s="62">
        <v>0</v>
      </c>
      <c r="BB35" s="62">
        <v>0</v>
      </c>
      <c r="BC35" s="62">
        <v>0</v>
      </c>
      <c r="BD35" s="62">
        <v>1</v>
      </c>
      <c r="BE35" s="64">
        <v>0.5</v>
      </c>
      <c r="BF35" s="64">
        <v>0</v>
      </c>
      <c r="BG35" s="64">
        <v>0.5</v>
      </c>
      <c r="BH35" s="64">
        <v>0.5</v>
      </c>
      <c r="BI35" s="64">
        <v>0</v>
      </c>
      <c r="BJ35" s="61">
        <v>0.5</v>
      </c>
      <c r="BK35" s="61">
        <v>0</v>
      </c>
      <c r="BL35" s="61">
        <v>0</v>
      </c>
      <c r="BM35" s="61">
        <v>0</v>
      </c>
      <c r="BN35" s="61">
        <v>0.5</v>
      </c>
      <c r="BO35" s="61">
        <v>0.5</v>
      </c>
      <c r="BP35" s="61">
        <v>0.5</v>
      </c>
      <c r="BQ35" s="61">
        <v>0.5</v>
      </c>
      <c r="BR35" s="64">
        <v>0</v>
      </c>
      <c r="BS35" s="64">
        <v>0.5</v>
      </c>
      <c r="BT35" s="64">
        <v>0</v>
      </c>
      <c r="BU35" s="64">
        <v>0.5</v>
      </c>
      <c r="BV35" s="64">
        <v>0.5</v>
      </c>
      <c r="BW35" s="64">
        <v>0.5</v>
      </c>
      <c r="BX35" s="64">
        <v>0</v>
      </c>
      <c r="BY35" s="64">
        <v>0</v>
      </c>
      <c r="BZ35" s="61">
        <v>0.5</v>
      </c>
      <c r="CA35" s="61">
        <v>0.5</v>
      </c>
      <c r="CB35" s="61">
        <v>0.5</v>
      </c>
      <c r="CC35" s="61">
        <v>0.5</v>
      </c>
      <c r="CD35" s="61">
        <v>0.5</v>
      </c>
      <c r="CE35" s="61">
        <v>0.5</v>
      </c>
      <c r="CF35" s="64">
        <v>0</v>
      </c>
      <c r="CG35" s="64">
        <v>0.5</v>
      </c>
      <c r="CH35" s="64">
        <v>0</v>
      </c>
      <c r="CI35" s="64">
        <v>0.5</v>
      </c>
      <c r="CJ35" s="64">
        <v>0.5</v>
      </c>
      <c r="CK35" s="71">
        <f t="shared" si="0"/>
        <v>47.5</v>
      </c>
      <c r="CL35" s="72">
        <v>19</v>
      </c>
      <c r="CM35" s="76">
        <f t="shared" si="1"/>
        <v>0.5864197530864198</v>
      </c>
      <c r="CN35" s="73" t="s">
        <v>352</v>
      </c>
      <c r="CO35" s="208" t="s">
        <v>925</v>
      </c>
      <c r="CP35" s="226" t="s">
        <v>538</v>
      </c>
      <c r="CQ35" s="208" t="s">
        <v>491</v>
      </c>
      <c r="CR35" s="82" t="s">
        <v>351</v>
      </c>
      <c r="CS35" s="75">
        <v>11</v>
      </c>
      <c r="CT35" s="236" t="s">
        <v>711</v>
      </c>
      <c r="CU35" s="232" t="s">
        <v>708</v>
      </c>
      <c r="CV35" s="232" t="s">
        <v>709</v>
      </c>
      <c r="CW35" s="232" t="s">
        <v>710</v>
      </c>
    </row>
    <row r="36" spans="1:101" s="13" customFormat="1" ht="18" customHeight="1" x14ac:dyDescent="0.3">
      <c r="A36" s="196" t="s">
        <v>221</v>
      </c>
      <c r="B36" s="196">
        <v>1</v>
      </c>
      <c r="C36" s="196">
        <v>1</v>
      </c>
      <c r="D36" s="196">
        <v>1</v>
      </c>
      <c r="E36" s="196">
        <v>0</v>
      </c>
      <c r="F36" s="196">
        <v>1</v>
      </c>
      <c r="G36" s="196">
        <v>0</v>
      </c>
      <c r="H36" s="196">
        <v>0</v>
      </c>
      <c r="I36" s="196">
        <v>1</v>
      </c>
      <c r="J36" s="196">
        <v>0</v>
      </c>
      <c r="K36" s="196">
        <v>1</v>
      </c>
      <c r="L36" s="196">
        <v>0</v>
      </c>
      <c r="M36" s="196">
        <v>0</v>
      </c>
      <c r="N36" s="196">
        <v>0</v>
      </c>
      <c r="O36" s="196">
        <v>0</v>
      </c>
      <c r="P36" s="196">
        <v>0</v>
      </c>
      <c r="Q36" s="196">
        <v>1</v>
      </c>
      <c r="R36" s="196">
        <v>0</v>
      </c>
      <c r="S36" s="196">
        <v>0</v>
      </c>
      <c r="T36" s="196">
        <v>1</v>
      </c>
      <c r="U36" s="196">
        <v>0</v>
      </c>
      <c r="V36" s="196">
        <v>1</v>
      </c>
      <c r="W36" s="196">
        <v>1</v>
      </c>
      <c r="X36" s="196">
        <v>1</v>
      </c>
      <c r="Y36" s="196">
        <v>0</v>
      </c>
      <c r="Z36" s="196">
        <v>1</v>
      </c>
      <c r="AA36" s="196">
        <v>1</v>
      </c>
      <c r="AB36" s="196">
        <v>1</v>
      </c>
      <c r="AC36" s="196">
        <v>0</v>
      </c>
      <c r="AD36" s="196">
        <v>1</v>
      </c>
      <c r="AE36" s="196">
        <v>0</v>
      </c>
      <c r="AF36" s="37">
        <v>2</v>
      </c>
      <c r="AG36" s="37">
        <v>2</v>
      </c>
      <c r="AH36" s="37">
        <v>0</v>
      </c>
      <c r="AI36" s="37">
        <v>2</v>
      </c>
      <c r="AJ36" s="37">
        <v>2</v>
      </c>
      <c r="AK36" s="37">
        <v>0</v>
      </c>
      <c r="AL36" s="37">
        <v>0</v>
      </c>
      <c r="AM36" s="37">
        <v>0</v>
      </c>
      <c r="AN36" s="37">
        <v>2</v>
      </c>
      <c r="AO36" s="37">
        <v>2</v>
      </c>
      <c r="AP36" s="196">
        <v>1</v>
      </c>
      <c r="AQ36" s="196">
        <v>1</v>
      </c>
      <c r="AR36" s="196">
        <v>1</v>
      </c>
      <c r="AS36" s="196">
        <v>0</v>
      </c>
      <c r="AT36" s="196">
        <v>0</v>
      </c>
      <c r="AU36" s="196">
        <v>0</v>
      </c>
      <c r="AV36" s="196">
        <v>1</v>
      </c>
      <c r="AW36" s="196">
        <v>1</v>
      </c>
      <c r="AX36" s="196">
        <v>0</v>
      </c>
      <c r="AY36" s="196">
        <v>0</v>
      </c>
      <c r="AZ36" s="196">
        <v>1</v>
      </c>
      <c r="BA36" s="196">
        <v>1</v>
      </c>
      <c r="BB36" s="196">
        <v>1</v>
      </c>
      <c r="BC36" s="196">
        <v>1</v>
      </c>
      <c r="BD36" s="196">
        <v>1</v>
      </c>
      <c r="BE36" s="38">
        <v>0</v>
      </c>
      <c r="BF36" s="38">
        <v>0</v>
      </c>
      <c r="BG36" s="38">
        <v>0.5</v>
      </c>
      <c r="BH36" s="38">
        <v>0</v>
      </c>
      <c r="BI36" s="38">
        <v>0</v>
      </c>
      <c r="BJ36" s="39">
        <v>0.5</v>
      </c>
      <c r="BK36" s="39">
        <v>0</v>
      </c>
      <c r="BL36" s="39">
        <v>0.5</v>
      </c>
      <c r="BM36" s="39">
        <v>0</v>
      </c>
      <c r="BN36" s="39">
        <v>0.5</v>
      </c>
      <c r="BO36" s="39">
        <v>0.5</v>
      </c>
      <c r="BP36" s="39">
        <v>0.5</v>
      </c>
      <c r="BQ36" s="39">
        <v>0</v>
      </c>
      <c r="BR36" s="38">
        <v>0</v>
      </c>
      <c r="BS36" s="38">
        <v>0.5</v>
      </c>
      <c r="BT36" s="38">
        <v>0.5</v>
      </c>
      <c r="BU36" s="38">
        <v>0.5</v>
      </c>
      <c r="BV36" s="38">
        <v>0</v>
      </c>
      <c r="BW36" s="38">
        <v>0.5</v>
      </c>
      <c r="BX36" s="38">
        <v>0.5</v>
      </c>
      <c r="BY36" s="38">
        <v>0.5</v>
      </c>
      <c r="BZ36" s="39">
        <v>0</v>
      </c>
      <c r="CA36" s="39">
        <v>0</v>
      </c>
      <c r="CB36" s="39">
        <v>0</v>
      </c>
      <c r="CC36" s="39">
        <v>0.5</v>
      </c>
      <c r="CD36" s="39">
        <v>0.5</v>
      </c>
      <c r="CE36" s="39">
        <v>0</v>
      </c>
      <c r="CF36" s="38">
        <v>0.5</v>
      </c>
      <c r="CG36" s="38">
        <v>0.5</v>
      </c>
      <c r="CH36" s="38">
        <v>0.5</v>
      </c>
      <c r="CI36" s="38">
        <v>0.5</v>
      </c>
      <c r="CJ36" s="38">
        <v>0.5</v>
      </c>
      <c r="CK36" s="39">
        <f t="shared" si="0"/>
        <v>46.5</v>
      </c>
      <c r="CL36" s="196">
        <v>20</v>
      </c>
      <c r="CM36" s="53">
        <f t="shared" si="1"/>
        <v>0.57407407407407407</v>
      </c>
      <c r="CN36" s="197" t="s">
        <v>354</v>
      </c>
      <c r="CO36" s="210" t="s">
        <v>976</v>
      </c>
      <c r="CP36" s="171" t="s">
        <v>977</v>
      </c>
      <c r="CQ36" s="188" t="s">
        <v>510</v>
      </c>
      <c r="CR36" s="211" t="s">
        <v>331</v>
      </c>
      <c r="CS36" s="198">
        <v>11</v>
      </c>
      <c r="CT36" s="106">
        <v>2</v>
      </c>
      <c r="CU36" s="116" t="s">
        <v>758</v>
      </c>
      <c r="CV36" s="98" t="s">
        <v>759</v>
      </c>
      <c r="CW36" s="98" t="s">
        <v>473</v>
      </c>
    </row>
    <row r="37" spans="1:101" s="13" customFormat="1" ht="18" customHeight="1" x14ac:dyDescent="0.3">
      <c r="A37" s="196" t="s">
        <v>201</v>
      </c>
      <c r="B37" s="196">
        <v>0</v>
      </c>
      <c r="C37" s="196">
        <v>0</v>
      </c>
      <c r="D37" s="196">
        <v>0</v>
      </c>
      <c r="E37" s="196">
        <v>0</v>
      </c>
      <c r="F37" s="196">
        <v>0</v>
      </c>
      <c r="G37" s="196">
        <v>0</v>
      </c>
      <c r="H37" s="196">
        <v>0</v>
      </c>
      <c r="I37" s="196">
        <v>1</v>
      </c>
      <c r="J37" s="196">
        <v>0</v>
      </c>
      <c r="K37" s="196">
        <v>1</v>
      </c>
      <c r="L37" s="196">
        <v>1</v>
      </c>
      <c r="M37" s="196">
        <v>1</v>
      </c>
      <c r="N37" s="196">
        <v>0</v>
      </c>
      <c r="O37" s="196">
        <v>1</v>
      </c>
      <c r="P37" s="196">
        <v>1</v>
      </c>
      <c r="Q37" s="196">
        <v>0</v>
      </c>
      <c r="R37" s="196">
        <v>0</v>
      </c>
      <c r="S37" s="196">
        <v>0</v>
      </c>
      <c r="T37" s="196">
        <v>1</v>
      </c>
      <c r="U37" s="196">
        <v>1</v>
      </c>
      <c r="V37" s="196">
        <v>1</v>
      </c>
      <c r="W37" s="196">
        <v>0</v>
      </c>
      <c r="X37" s="196">
        <v>1</v>
      </c>
      <c r="Y37" s="196">
        <v>0</v>
      </c>
      <c r="Z37" s="196">
        <v>1</v>
      </c>
      <c r="AA37" s="196">
        <v>1</v>
      </c>
      <c r="AB37" s="196">
        <v>1</v>
      </c>
      <c r="AC37" s="196">
        <v>1</v>
      </c>
      <c r="AD37" s="196">
        <v>1</v>
      </c>
      <c r="AE37" s="196">
        <v>0</v>
      </c>
      <c r="AF37" s="37">
        <v>2</v>
      </c>
      <c r="AG37" s="37">
        <v>2</v>
      </c>
      <c r="AH37" s="37">
        <v>2</v>
      </c>
      <c r="AI37" s="37">
        <v>2</v>
      </c>
      <c r="AJ37" s="37">
        <v>0</v>
      </c>
      <c r="AK37" s="37">
        <v>0</v>
      </c>
      <c r="AL37" s="37">
        <v>2</v>
      </c>
      <c r="AM37" s="37">
        <v>2</v>
      </c>
      <c r="AN37" s="37">
        <v>2</v>
      </c>
      <c r="AO37" s="37">
        <v>2</v>
      </c>
      <c r="AP37" s="196">
        <v>0</v>
      </c>
      <c r="AQ37" s="196">
        <v>1</v>
      </c>
      <c r="AR37" s="196">
        <v>0</v>
      </c>
      <c r="AS37" s="196">
        <v>1</v>
      </c>
      <c r="AT37" s="196">
        <v>1</v>
      </c>
      <c r="AU37" s="196">
        <v>0</v>
      </c>
      <c r="AV37" s="196">
        <v>1</v>
      </c>
      <c r="AW37" s="196">
        <v>1</v>
      </c>
      <c r="AX37" s="196">
        <v>1</v>
      </c>
      <c r="AY37" s="196">
        <v>0</v>
      </c>
      <c r="AZ37" s="196">
        <v>0</v>
      </c>
      <c r="BA37" s="196">
        <v>0</v>
      </c>
      <c r="BB37" s="196">
        <v>1</v>
      </c>
      <c r="BC37" s="196">
        <v>1</v>
      </c>
      <c r="BD37" s="196">
        <v>1</v>
      </c>
      <c r="BE37" s="38">
        <v>0.5</v>
      </c>
      <c r="BF37" s="38">
        <v>0</v>
      </c>
      <c r="BG37" s="38">
        <v>0</v>
      </c>
      <c r="BH37" s="38">
        <v>0.5</v>
      </c>
      <c r="BI37" s="38">
        <v>0</v>
      </c>
      <c r="BJ37" s="39">
        <v>0</v>
      </c>
      <c r="BK37" s="39">
        <v>0</v>
      </c>
      <c r="BL37" s="39">
        <v>0.5</v>
      </c>
      <c r="BM37" s="39">
        <v>0</v>
      </c>
      <c r="BN37" s="39">
        <v>0</v>
      </c>
      <c r="BO37" s="39">
        <v>0</v>
      </c>
      <c r="BP37" s="39">
        <v>0.5</v>
      </c>
      <c r="BQ37" s="39">
        <v>0.5</v>
      </c>
      <c r="BR37" s="38">
        <v>0</v>
      </c>
      <c r="BS37" s="38">
        <v>0.5</v>
      </c>
      <c r="BT37" s="38">
        <v>0.5</v>
      </c>
      <c r="BU37" s="38">
        <v>0.5</v>
      </c>
      <c r="BV37" s="38">
        <v>0</v>
      </c>
      <c r="BW37" s="38">
        <v>0.5</v>
      </c>
      <c r="BX37" s="38">
        <v>0</v>
      </c>
      <c r="BY37" s="38">
        <v>0</v>
      </c>
      <c r="BZ37" s="39">
        <v>0</v>
      </c>
      <c r="CA37" s="39">
        <v>0</v>
      </c>
      <c r="CB37" s="39">
        <v>0</v>
      </c>
      <c r="CC37" s="39">
        <v>0</v>
      </c>
      <c r="CD37" s="39">
        <v>0.5</v>
      </c>
      <c r="CE37" s="39">
        <v>0.5</v>
      </c>
      <c r="CF37" s="38">
        <v>0</v>
      </c>
      <c r="CG37" s="38">
        <v>0.5</v>
      </c>
      <c r="CH37" s="38">
        <v>0.5</v>
      </c>
      <c r="CI37" s="38">
        <v>0</v>
      </c>
      <c r="CJ37" s="38">
        <v>0</v>
      </c>
      <c r="CK37" s="39">
        <f t="shared" si="0"/>
        <v>46.5</v>
      </c>
      <c r="CL37" s="196">
        <v>20</v>
      </c>
      <c r="CM37" s="53">
        <f t="shared" si="1"/>
        <v>0.57407407407407407</v>
      </c>
      <c r="CN37" s="197" t="s">
        <v>354</v>
      </c>
      <c r="CO37" s="91" t="s">
        <v>926</v>
      </c>
      <c r="CP37" s="90" t="s">
        <v>470</v>
      </c>
      <c r="CQ37" s="91" t="s">
        <v>524</v>
      </c>
      <c r="CR37" s="211" t="s">
        <v>334</v>
      </c>
      <c r="CS37" s="198">
        <v>11</v>
      </c>
      <c r="CT37" s="106" t="s">
        <v>725</v>
      </c>
      <c r="CU37" s="107" t="s">
        <v>738</v>
      </c>
      <c r="CV37" s="110" t="s">
        <v>739</v>
      </c>
      <c r="CW37" s="110" t="s">
        <v>491</v>
      </c>
    </row>
    <row r="38" spans="1:101" s="13" customFormat="1" ht="18" customHeight="1" x14ac:dyDescent="0.3">
      <c r="A38" s="196" t="s">
        <v>178</v>
      </c>
      <c r="B38" s="196">
        <v>1</v>
      </c>
      <c r="C38" s="196">
        <v>0</v>
      </c>
      <c r="D38" s="196">
        <v>0</v>
      </c>
      <c r="E38" s="196">
        <v>0</v>
      </c>
      <c r="F38" s="196">
        <v>0</v>
      </c>
      <c r="G38" s="196">
        <v>1</v>
      </c>
      <c r="H38" s="196">
        <v>0</v>
      </c>
      <c r="I38" s="196">
        <v>1</v>
      </c>
      <c r="J38" s="196">
        <v>0</v>
      </c>
      <c r="K38" s="196">
        <v>1</v>
      </c>
      <c r="L38" s="196">
        <v>1</v>
      </c>
      <c r="M38" s="196">
        <v>0</v>
      </c>
      <c r="N38" s="196">
        <v>0</v>
      </c>
      <c r="O38" s="196">
        <v>0</v>
      </c>
      <c r="P38" s="196">
        <v>1</v>
      </c>
      <c r="Q38" s="196">
        <v>1</v>
      </c>
      <c r="R38" s="196">
        <v>1</v>
      </c>
      <c r="S38" s="196">
        <v>1</v>
      </c>
      <c r="T38" s="196">
        <v>1</v>
      </c>
      <c r="U38" s="196">
        <v>0</v>
      </c>
      <c r="V38" s="196">
        <v>0</v>
      </c>
      <c r="W38" s="196">
        <v>1</v>
      </c>
      <c r="X38" s="196">
        <v>1</v>
      </c>
      <c r="Y38" s="196">
        <v>0</v>
      </c>
      <c r="Z38" s="196">
        <v>1</v>
      </c>
      <c r="AA38" s="196">
        <v>1</v>
      </c>
      <c r="AB38" s="196">
        <v>0</v>
      </c>
      <c r="AC38" s="196">
        <v>1</v>
      </c>
      <c r="AD38" s="196">
        <v>0</v>
      </c>
      <c r="AE38" s="196">
        <v>0</v>
      </c>
      <c r="AF38" s="37">
        <v>2</v>
      </c>
      <c r="AG38" s="37">
        <v>0</v>
      </c>
      <c r="AH38" s="37">
        <v>2</v>
      </c>
      <c r="AI38" s="37">
        <v>0</v>
      </c>
      <c r="AJ38" s="37">
        <v>2</v>
      </c>
      <c r="AK38" s="37">
        <v>2</v>
      </c>
      <c r="AL38" s="37">
        <v>0</v>
      </c>
      <c r="AM38" s="37">
        <v>2</v>
      </c>
      <c r="AN38" s="37">
        <v>2</v>
      </c>
      <c r="AO38" s="37">
        <v>2</v>
      </c>
      <c r="AP38" s="196">
        <v>0</v>
      </c>
      <c r="AQ38" s="196">
        <v>1</v>
      </c>
      <c r="AR38" s="196">
        <v>1</v>
      </c>
      <c r="AS38" s="196">
        <v>1</v>
      </c>
      <c r="AT38" s="196">
        <v>0</v>
      </c>
      <c r="AU38" s="196">
        <v>0</v>
      </c>
      <c r="AV38" s="196">
        <v>1</v>
      </c>
      <c r="AW38" s="196">
        <v>1</v>
      </c>
      <c r="AX38" s="196">
        <v>1</v>
      </c>
      <c r="AY38" s="196">
        <v>0</v>
      </c>
      <c r="AZ38" s="196">
        <v>0</v>
      </c>
      <c r="BA38" s="196">
        <v>0</v>
      </c>
      <c r="BB38" s="196">
        <v>0</v>
      </c>
      <c r="BC38" s="196">
        <v>1</v>
      </c>
      <c r="BD38" s="196">
        <v>1</v>
      </c>
      <c r="BE38" s="38">
        <v>0.5</v>
      </c>
      <c r="BF38" s="38">
        <v>0</v>
      </c>
      <c r="BG38" s="38">
        <v>0.5</v>
      </c>
      <c r="BH38" s="38">
        <v>0</v>
      </c>
      <c r="BI38" s="38">
        <v>0</v>
      </c>
      <c r="BJ38" s="39">
        <v>0</v>
      </c>
      <c r="BK38" s="39">
        <v>0</v>
      </c>
      <c r="BL38" s="39">
        <v>0.5</v>
      </c>
      <c r="BM38" s="39">
        <v>0</v>
      </c>
      <c r="BN38" s="39">
        <v>0.5</v>
      </c>
      <c r="BO38" s="39">
        <v>0.5</v>
      </c>
      <c r="BP38" s="39">
        <v>0.5</v>
      </c>
      <c r="BQ38" s="39">
        <v>0.5</v>
      </c>
      <c r="BR38" s="38">
        <v>0</v>
      </c>
      <c r="BS38" s="38">
        <v>0.5</v>
      </c>
      <c r="BT38" s="38">
        <v>0.5</v>
      </c>
      <c r="BU38" s="38">
        <v>0</v>
      </c>
      <c r="BV38" s="38">
        <v>0</v>
      </c>
      <c r="BW38" s="38">
        <v>0</v>
      </c>
      <c r="BX38" s="38">
        <v>0.5</v>
      </c>
      <c r="BY38" s="38">
        <v>0</v>
      </c>
      <c r="BZ38" s="39">
        <v>0</v>
      </c>
      <c r="CA38" s="39">
        <v>0</v>
      </c>
      <c r="CB38" s="39">
        <v>0</v>
      </c>
      <c r="CC38" s="39">
        <v>0.5</v>
      </c>
      <c r="CD38" s="39">
        <v>0.5</v>
      </c>
      <c r="CE38" s="39">
        <v>0.5</v>
      </c>
      <c r="CF38" s="38">
        <v>0.5</v>
      </c>
      <c r="CG38" s="38">
        <v>0.5</v>
      </c>
      <c r="CH38" s="38">
        <v>0.5</v>
      </c>
      <c r="CI38" s="38">
        <v>0.5</v>
      </c>
      <c r="CJ38" s="38">
        <v>0.5</v>
      </c>
      <c r="CK38" s="39">
        <f t="shared" si="0"/>
        <v>46</v>
      </c>
      <c r="CL38" s="196">
        <v>21</v>
      </c>
      <c r="CM38" s="53">
        <f t="shared" si="1"/>
        <v>0.5679012345679012</v>
      </c>
      <c r="CN38" s="197" t="s">
        <v>354</v>
      </c>
      <c r="CO38" s="188" t="s">
        <v>927</v>
      </c>
      <c r="CP38" s="171" t="s">
        <v>688</v>
      </c>
      <c r="CQ38" s="188" t="s">
        <v>491</v>
      </c>
      <c r="CR38" s="211" t="s">
        <v>346</v>
      </c>
      <c r="CS38" s="198">
        <v>11</v>
      </c>
      <c r="CT38" s="106" t="s">
        <v>711</v>
      </c>
      <c r="CU38" s="116" t="s">
        <v>883</v>
      </c>
      <c r="CV38" s="98" t="s">
        <v>507</v>
      </c>
      <c r="CW38" s="98" t="s">
        <v>510</v>
      </c>
    </row>
    <row r="39" spans="1:101" s="13" customFormat="1" ht="18" customHeight="1" x14ac:dyDescent="0.3">
      <c r="A39" s="196" t="s">
        <v>170</v>
      </c>
      <c r="B39" s="196">
        <v>1</v>
      </c>
      <c r="C39" s="196">
        <v>0</v>
      </c>
      <c r="D39" s="196">
        <v>0</v>
      </c>
      <c r="E39" s="196">
        <v>0</v>
      </c>
      <c r="F39" s="196">
        <v>1</v>
      </c>
      <c r="G39" s="196">
        <v>0</v>
      </c>
      <c r="H39" s="196">
        <v>0</v>
      </c>
      <c r="I39" s="196">
        <v>1</v>
      </c>
      <c r="J39" s="196">
        <v>0</v>
      </c>
      <c r="K39" s="196">
        <v>0</v>
      </c>
      <c r="L39" s="196">
        <v>1</v>
      </c>
      <c r="M39" s="196">
        <v>1</v>
      </c>
      <c r="N39" s="196">
        <v>1</v>
      </c>
      <c r="O39" s="196">
        <v>0</v>
      </c>
      <c r="P39" s="196">
        <v>1</v>
      </c>
      <c r="Q39" s="196">
        <v>1</v>
      </c>
      <c r="R39" s="196">
        <v>1</v>
      </c>
      <c r="S39" s="196">
        <v>1</v>
      </c>
      <c r="T39" s="196">
        <v>0</v>
      </c>
      <c r="U39" s="196">
        <v>1</v>
      </c>
      <c r="V39" s="196">
        <v>1</v>
      </c>
      <c r="W39" s="196">
        <v>0</v>
      </c>
      <c r="X39" s="196">
        <v>0</v>
      </c>
      <c r="Y39" s="196">
        <v>1</v>
      </c>
      <c r="Z39" s="196">
        <v>1</v>
      </c>
      <c r="AA39" s="196">
        <v>1</v>
      </c>
      <c r="AB39" s="196">
        <v>0</v>
      </c>
      <c r="AC39" s="196">
        <v>0</v>
      </c>
      <c r="AD39" s="196">
        <v>0</v>
      </c>
      <c r="AE39" s="196">
        <v>0</v>
      </c>
      <c r="AF39" s="37">
        <v>2</v>
      </c>
      <c r="AG39" s="37">
        <v>0</v>
      </c>
      <c r="AH39" s="37">
        <v>2</v>
      </c>
      <c r="AI39" s="37">
        <v>0</v>
      </c>
      <c r="AJ39" s="37">
        <v>0</v>
      </c>
      <c r="AK39" s="37">
        <v>2</v>
      </c>
      <c r="AL39" s="37">
        <v>2</v>
      </c>
      <c r="AM39" s="37">
        <v>2</v>
      </c>
      <c r="AN39" s="37">
        <v>2</v>
      </c>
      <c r="AO39" s="37">
        <v>2</v>
      </c>
      <c r="AP39" s="196">
        <v>0</v>
      </c>
      <c r="AQ39" s="196">
        <v>1</v>
      </c>
      <c r="AR39" s="196">
        <v>0</v>
      </c>
      <c r="AS39" s="196">
        <v>0</v>
      </c>
      <c r="AT39" s="196">
        <v>0</v>
      </c>
      <c r="AU39" s="196">
        <v>1</v>
      </c>
      <c r="AV39" s="196">
        <v>1</v>
      </c>
      <c r="AW39" s="196">
        <v>0</v>
      </c>
      <c r="AX39" s="196">
        <v>0</v>
      </c>
      <c r="AY39" s="196">
        <v>0</v>
      </c>
      <c r="AZ39" s="196">
        <v>1</v>
      </c>
      <c r="BA39" s="196">
        <v>0</v>
      </c>
      <c r="BB39" s="196">
        <v>1</v>
      </c>
      <c r="BC39" s="196">
        <v>1</v>
      </c>
      <c r="BD39" s="196">
        <v>1</v>
      </c>
      <c r="BE39" s="38">
        <v>0</v>
      </c>
      <c r="BF39" s="38">
        <v>0</v>
      </c>
      <c r="BG39" s="38">
        <v>0</v>
      </c>
      <c r="BH39" s="38">
        <v>0.5</v>
      </c>
      <c r="BI39" s="38">
        <v>0</v>
      </c>
      <c r="BJ39" s="39">
        <v>0</v>
      </c>
      <c r="BK39" s="39">
        <v>0</v>
      </c>
      <c r="BL39" s="39">
        <v>0.5</v>
      </c>
      <c r="BM39" s="39">
        <v>0.5</v>
      </c>
      <c r="BN39" s="39">
        <v>0.5</v>
      </c>
      <c r="BO39" s="39">
        <v>0</v>
      </c>
      <c r="BP39" s="39">
        <v>0.5</v>
      </c>
      <c r="BQ39" s="39">
        <v>0.5</v>
      </c>
      <c r="BR39" s="38">
        <v>0</v>
      </c>
      <c r="BS39" s="38">
        <v>0.5</v>
      </c>
      <c r="BT39" s="38">
        <v>0.5</v>
      </c>
      <c r="BU39" s="38">
        <v>0.5</v>
      </c>
      <c r="BV39" s="38">
        <v>0.5</v>
      </c>
      <c r="BW39" s="38">
        <v>0.5</v>
      </c>
      <c r="BX39" s="38">
        <v>0.5</v>
      </c>
      <c r="BY39" s="38">
        <v>0</v>
      </c>
      <c r="BZ39" s="39">
        <v>0</v>
      </c>
      <c r="CA39" s="39">
        <v>0</v>
      </c>
      <c r="CB39" s="39">
        <v>0.5</v>
      </c>
      <c r="CC39" s="39">
        <v>0.5</v>
      </c>
      <c r="CD39" s="39">
        <v>0.5</v>
      </c>
      <c r="CE39" s="39">
        <v>0.5</v>
      </c>
      <c r="CF39" s="38">
        <v>0.5</v>
      </c>
      <c r="CG39" s="38">
        <v>0.5</v>
      </c>
      <c r="CH39" s="38">
        <v>0.5</v>
      </c>
      <c r="CI39" s="38">
        <v>0</v>
      </c>
      <c r="CJ39" s="38">
        <v>0</v>
      </c>
      <c r="CK39" s="39">
        <f t="shared" si="0"/>
        <v>45.5</v>
      </c>
      <c r="CL39" s="196">
        <v>22</v>
      </c>
      <c r="CM39" s="53">
        <f t="shared" si="1"/>
        <v>0.56172839506172845</v>
      </c>
      <c r="CN39" s="197" t="s">
        <v>354</v>
      </c>
      <c r="CO39" s="91" t="s">
        <v>928</v>
      </c>
      <c r="CP39" s="90" t="s">
        <v>929</v>
      </c>
      <c r="CQ39" s="91" t="s">
        <v>930</v>
      </c>
      <c r="CR39" s="211" t="s">
        <v>348</v>
      </c>
      <c r="CS39" s="198">
        <v>11</v>
      </c>
      <c r="CT39" s="106" t="s">
        <v>700</v>
      </c>
      <c r="CU39" s="107" t="s">
        <v>1001</v>
      </c>
      <c r="CV39" s="107" t="s">
        <v>507</v>
      </c>
      <c r="CW39" s="107" t="s">
        <v>524</v>
      </c>
    </row>
    <row r="40" spans="1:101" s="13" customFormat="1" ht="18" customHeight="1" x14ac:dyDescent="0.3">
      <c r="A40" s="196" t="s">
        <v>220</v>
      </c>
      <c r="B40" s="196">
        <v>1</v>
      </c>
      <c r="C40" s="196">
        <v>0</v>
      </c>
      <c r="D40" s="196">
        <v>1</v>
      </c>
      <c r="E40" s="196">
        <v>0</v>
      </c>
      <c r="F40" s="196">
        <v>0</v>
      </c>
      <c r="G40" s="196">
        <v>1</v>
      </c>
      <c r="H40" s="196">
        <v>0</v>
      </c>
      <c r="I40" s="196">
        <v>1</v>
      </c>
      <c r="J40" s="196">
        <v>1</v>
      </c>
      <c r="K40" s="196">
        <v>1</v>
      </c>
      <c r="L40" s="196">
        <v>0</v>
      </c>
      <c r="M40" s="196">
        <v>1</v>
      </c>
      <c r="N40" s="196">
        <v>0</v>
      </c>
      <c r="O40" s="196">
        <v>1</v>
      </c>
      <c r="P40" s="196">
        <v>1</v>
      </c>
      <c r="Q40" s="196">
        <v>0</v>
      </c>
      <c r="R40" s="196">
        <v>0</v>
      </c>
      <c r="S40" s="196">
        <v>0</v>
      </c>
      <c r="T40" s="196">
        <v>1</v>
      </c>
      <c r="U40" s="196">
        <v>0</v>
      </c>
      <c r="V40" s="196">
        <v>1</v>
      </c>
      <c r="W40" s="196">
        <v>1</v>
      </c>
      <c r="X40" s="196">
        <v>1</v>
      </c>
      <c r="Y40" s="196">
        <v>0</v>
      </c>
      <c r="Z40" s="196">
        <v>1</v>
      </c>
      <c r="AA40" s="196">
        <v>1</v>
      </c>
      <c r="AB40" s="196">
        <v>0</v>
      </c>
      <c r="AC40" s="196">
        <v>0</v>
      </c>
      <c r="AD40" s="196">
        <v>0</v>
      </c>
      <c r="AE40" s="196">
        <v>1</v>
      </c>
      <c r="AF40" s="37">
        <v>2</v>
      </c>
      <c r="AG40" s="37">
        <v>2</v>
      </c>
      <c r="AH40" s="37">
        <v>2</v>
      </c>
      <c r="AI40" s="37">
        <v>0</v>
      </c>
      <c r="AJ40" s="37">
        <v>2</v>
      </c>
      <c r="AK40" s="37">
        <v>2</v>
      </c>
      <c r="AL40" s="37">
        <v>2</v>
      </c>
      <c r="AM40" s="37">
        <v>0</v>
      </c>
      <c r="AN40" s="37">
        <v>2</v>
      </c>
      <c r="AO40" s="37">
        <v>2</v>
      </c>
      <c r="AP40" s="196">
        <v>1</v>
      </c>
      <c r="AQ40" s="196">
        <v>0</v>
      </c>
      <c r="AR40" s="196">
        <v>1</v>
      </c>
      <c r="AS40" s="196">
        <v>1</v>
      </c>
      <c r="AT40" s="196">
        <v>0</v>
      </c>
      <c r="AU40" s="196">
        <v>1</v>
      </c>
      <c r="AV40" s="196">
        <v>1</v>
      </c>
      <c r="AW40" s="196">
        <v>1</v>
      </c>
      <c r="AX40" s="196">
        <v>0</v>
      </c>
      <c r="AY40" s="196">
        <v>0</v>
      </c>
      <c r="AZ40" s="196">
        <v>0</v>
      </c>
      <c r="BA40" s="196">
        <v>1</v>
      </c>
      <c r="BB40" s="196">
        <v>0</v>
      </c>
      <c r="BC40" s="196">
        <v>1</v>
      </c>
      <c r="BD40" s="196">
        <v>0</v>
      </c>
      <c r="BE40" s="38">
        <v>0.5</v>
      </c>
      <c r="BF40" s="38">
        <v>0.5</v>
      </c>
      <c r="BG40" s="38">
        <v>0</v>
      </c>
      <c r="BH40" s="38">
        <v>0</v>
      </c>
      <c r="BI40" s="38">
        <v>0.5</v>
      </c>
      <c r="BJ40" s="39">
        <v>0</v>
      </c>
      <c r="BK40" s="39">
        <v>0</v>
      </c>
      <c r="BL40" s="39">
        <v>0.5</v>
      </c>
      <c r="BM40" s="39">
        <v>0</v>
      </c>
      <c r="BN40" s="39">
        <v>0.5</v>
      </c>
      <c r="BO40" s="39">
        <v>0</v>
      </c>
      <c r="BP40" s="39">
        <v>0</v>
      </c>
      <c r="BQ40" s="39">
        <v>0</v>
      </c>
      <c r="BR40" s="38">
        <v>0</v>
      </c>
      <c r="BS40" s="38">
        <v>0</v>
      </c>
      <c r="BT40" s="38">
        <v>0</v>
      </c>
      <c r="BU40" s="38">
        <v>0.5</v>
      </c>
      <c r="BV40" s="38">
        <v>0.5</v>
      </c>
      <c r="BW40" s="38">
        <v>0</v>
      </c>
      <c r="BX40" s="38">
        <v>0</v>
      </c>
      <c r="BY40" s="38">
        <v>0</v>
      </c>
      <c r="BZ40" s="39">
        <v>0</v>
      </c>
      <c r="CA40" s="39">
        <v>0</v>
      </c>
      <c r="CB40" s="39">
        <v>0</v>
      </c>
      <c r="CC40" s="39">
        <v>0</v>
      </c>
      <c r="CD40" s="39">
        <v>0.5</v>
      </c>
      <c r="CE40" s="39">
        <v>0</v>
      </c>
      <c r="CF40" s="38">
        <v>0</v>
      </c>
      <c r="CG40" s="38">
        <v>0.5</v>
      </c>
      <c r="CH40" s="38">
        <v>0.5</v>
      </c>
      <c r="CI40" s="38">
        <v>0</v>
      </c>
      <c r="CJ40" s="38">
        <v>0.5</v>
      </c>
      <c r="CK40" s="39">
        <f t="shared" si="0"/>
        <v>45.5</v>
      </c>
      <c r="CL40" s="196">
        <v>22</v>
      </c>
      <c r="CM40" s="53">
        <f t="shared" si="1"/>
        <v>0.56172839506172845</v>
      </c>
      <c r="CN40" s="197" t="s">
        <v>354</v>
      </c>
      <c r="CO40" s="210" t="s">
        <v>962</v>
      </c>
      <c r="CP40" s="171" t="s">
        <v>963</v>
      </c>
      <c r="CQ40" s="188" t="s">
        <v>964</v>
      </c>
      <c r="CR40" s="211" t="s">
        <v>331</v>
      </c>
      <c r="CS40" s="198">
        <v>11</v>
      </c>
      <c r="CT40" s="106">
        <v>2</v>
      </c>
      <c r="CU40" s="116" t="s">
        <v>758</v>
      </c>
      <c r="CV40" s="98" t="s">
        <v>759</v>
      </c>
      <c r="CW40" s="98" t="s">
        <v>473</v>
      </c>
    </row>
    <row r="41" spans="1:101" s="13" customFormat="1" ht="18" customHeight="1" x14ac:dyDescent="0.3">
      <c r="A41" s="196" t="s">
        <v>169</v>
      </c>
      <c r="B41" s="196">
        <v>0</v>
      </c>
      <c r="C41" s="196">
        <v>0</v>
      </c>
      <c r="D41" s="196">
        <v>0</v>
      </c>
      <c r="E41" s="196">
        <v>0</v>
      </c>
      <c r="F41" s="196">
        <v>0</v>
      </c>
      <c r="G41" s="196">
        <v>0</v>
      </c>
      <c r="H41" s="196">
        <v>0</v>
      </c>
      <c r="I41" s="196">
        <v>1</v>
      </c>
      <c r="J41" s="196">
        <v>1</v>
      </c>
      <c r="K41" s="196">
        <v>0</v>
      </c>
      <c r="L41" s="196">
        <v>0</v>
      </c>
      <c r="M41" s="196">
        <v>1</v>
      </c>
      <c r="N41" s="196">
        <v>0</v>
      </c>
      <c r="O41" s="196">
        <v>0</v>
      </c>
      <c r="P41" s="196">
        <v>1</v>
      </c>
      <c r="Q41" s="196">
        <v>0</v>
      </c>
      <c r="R41" s="196">
        <v>1</v>
      </c>
      <c r="S41" s="196">
        <v>1</v>
      </c>
      <c r="T41" s="196">
        <v>0</v>
      </c>
      <c r="U41" s="196">
        <v>1</v>
      </c>
      <c r="V41" s="196">
        <v>1</v>
      </c>
      <c r="W41" s="196">
        <v>1</v>
      </c>
      <c r="X41" s="196">
        <v>1</v>
      </c>
      <c r="Y41" s="196">
        <v>1</v>
      </c>
      <c r="Z41" s="196">
        <v>1</v>
      </c>
      <c r="AA41" s="196">
        <v>0</v>
      </c>
      <c r="AB41" s="196">
        <v>1</v>
      </c>
      <c r="AC41" s="196">
        <v>0</v>
      </c>
      <c r="AD41" s="196">
        <v>0</v>
      </c>
      <c r="AE41" s="196">
        <v>1</v>
      </c>
      <c r="AF41" s="37">
        <v>2</v>
      </c>
      <c r="AG41" s="37">
        <v>0</v>
      </c>
      <c r="AH41" s="37">
        <v>2</v>
      </c>
      <c r="AI41" s="37">
        <v>0</v>
      </c>
      <c r="AJ41" s="37">
        <v>0</v>
      </c>
      <c r="AK41" s="37">
        <v>2</v>
      </c>
      <c r="AL41" s="37">
        <v>2</v>
      </c>
      <c r="AM41" s="37">
        <v>0</v>
      </c>
      <c r="AN41" s="37">
        <v>2</v>
      </c>
      <c r="AO41" s="37">
        <v>2</v>
      </c>
      <c r="AP41" s="196">
        <v>1</v>
      </c>
      <c r="AQ41" s="196">
        <v>1</v>
      </c>
      <c r="AR41" s="196">
        <v>0</v>
      </c>
      <c r="AS41" s="196">
        <v>0</v>
      </c>
      <c r="AT41" s="196">
        <v>1</v>
      </c>
      <c r="AU41" s="196">
        <v>1</v>
      </c>
      <c r="AV41" s="196">
        <v>0</v>
      </c>
      <c r="AW41" s="196">
        <v>1</v>
      </c>
      <c r="AX41" s="196">
        <v>1</v>
      </c>
      <c r="AY41" s="196">
        <v>0</v>
      </c>
      <c r="AZ41" s="196">
        <v>0</v>
      </c>
      <c r="BA41" s="196">
        <v>0</v>
      </c>
      <c r="BB41" s="196">
        <v>1</v>
      </c>
      <c r="BC41" s="196">
        <v>0</v>
      </c>
      <c r="BD41" s="196">
        <v>1</v>
      </c>
      <c r="BE41" s="38">
        <v>0</v>
      </c>
      <c r="BF41" s="38">
        <v>0</v>
      </c>
      <c r="BG41" s="38">
        <v>0.5</v>
      </c>
      <c r="BH41" s="38">
        <v>0</v>
      </c>
      <c r="BI41" s="38">
        <v>0.5</v>
      </c>
      <c r="BJ41" s="39">
        <v>0.5</v>
      </c>
      <c r="BK41" s="39">
        <v>0.5</v>
      </c>
      <c r="BL41" s="39">
        <v>0.5</v>
      </c>
      <c r="BM41" s="39">
        <v>0.5</v>
      </c>
      <c r="BN41" s="39">
        <v>0.5</v>
      </c>
      <c r="BO41" s="39">
        <v>0</v>
      </c>
      <c r="BP41" s="39">
        <v>0</v>
      </c>
      <c r="BQ41" s="39">
        <v>0.5</v>
      </c>
      <c r="BR41" s="38">
        <v>0.5</v>
      </c>
      <c r="BS41" s="38">
        <v>0.5</v>
      </c>
      <c r="BT41" s="38">
        <v>0.5</v>
      </c>
      <c r="BU41" s="38">
        <v>0.5</v>
      </c>
      <c r="BV41" s="38">
        <v>0.5</v>
      </c>
      <c r="BW41" s="38">
        <v>0.5</v>
      </c>
      <c r="BX41" s="38">
        <v>0.5</v>
      </c>
      <c r="BY41" s="38">
        <v>0</v>
      </c>
      <c r="BZ41" s="39">
        <v>0.5</v>
      </c>
      <c r="CA41" s="39">
        <v>0.5</v>
      </c>
      <c r="CB41" s="39">
        <v>0.5</v>
      </c>
      <c r="CC41" s="39">
        <v>0.5</v>
      </c>
      <c r="CD41" s="39">
        <v>0.5</v>
      </c>
      <c r="CE41" s="39">
        <v>0.5</v>
      </c>
      <c r="CF41" s="38">
        <v>0</v>
      </c>
      <c r="CG41" s="38">
        <v>0.5</v>
      </c>
      <c r="CH41" s="38">
        <v>0.5</v>
      </c>
      <c r="CI41" s="38">
        <v>0</v>
      </c>
      <c r="CJ41" s="38">
        <v>0</v>
      </c>
      <c r="CK41" s="39">
        <f t="shared" ref="CK41:CK72" si="2">SUM(B41:CJ41)</f>
        <v>45.5</v>
      </c>
      <c r="CL41" s="196">
        <v>22</v>
      </c>
      <c r="CM41" s="53">
        <f t="shared" ref="CM41:CM72" si="3">CK41/81</f>
        <v>0.56172839506172845</v>
      </c>
      <c r="CN41" s="197" t="s">
        <v>354</v>
      </c>
      <c r="CO41" s="214" t="s">
        <v>931</v>
      </c>
      <c r="CP41" s="215" t="s">
        <v>461</v>
      </c>
      <c r="CQ41" s="214" t="s">
        <v>529</v>
      </c>
      <c r="CR41" s="211" t="s">
        <v>348</v>
      </c>
      <c r="CS41" s="198">
        <v>11</v>
      </c>
      <c r="CT41" s="127" t="s">
        <v>700</v>
      </c>
      <c r="CU41" s="107" t="s">
        <v>1001</v>
      </c>
      <c r="CV41" s="107" t="s">
        <v>507</v>
      </c>
      <c r="CW41" s="107" t="s">
        <v>524</v>
      </c>
    </row>
    <row r="42" spans="1:101" s="13" customFormat="1" ht="18" customHeight="1" x14ac:dyDescent="0.3">
      <c r="A42" s="196" t="s">
        <v>190</v>
      </c>
      <c r="B42" s="196">
        <v>1</v>
      </c>
      <c r="C42" s="196">
        <v>0</v>
      </c>
      <c r="D42" s="196">
        <v>0</v>
      </c>
      <c r="E42" s="196">
        <v>0</v>
      </c>
      <c r="F42" s="196">
        <v>1</v>
      </c>
      <c r="G42" s="196">
        <v>0</v>
      </c>
      <c r="H42" s="196">
        <v>1</v>
      </c>
      <c r="I42" s="196">
        <v>1</v>
      </c>
      <c r="J42" s="196">
        <v>1</v>
      </c>
      <c r="K42" s="196">
        <v>1</v>
      </c>
      <c r="L42" s="196">
        <v>1</v>
      </c>
      <c r="M42" s="196">
        <v>0</v>
      </c>
      <c r="N42" s="196">
        <v>0</v>
      </c>
      <c r="O42" s="196">
        <v>1</v>
      </c>
      <c r="P42" s="196">
        <v>1</v>
      </c>
      <c r="Q42" s="196">
        <v>1</v>
      </c>
      <c r="R42" s="196">
        <v>0</v>
      </c>
      <c r="S42" s="196">
        <v>1</v>
      </c>
      <c r="T42" s="196">
        <v>1</v>
      </c>
      <c r="U42" s="196">
        <v>0</v>
      </c>
      <c r="V42" s="196">
        <v>1</v>
      </c>
      <c r="W42" s="196">
        <v>1</v>
      </c>
      <c r="X42" s="196">
        <v>1</v>
      </c>
      <c r="Y42" s="196">
        <v>1</v>
      </c>
      <c r="Z42" s="196">
        <v>1</v>
      </c>
      <c r="AA42" s="196">
        <v>1</v>
      </c>
      <c r="AB42" s="196">
        <v>1</v>
      </c>
      <c r="AC42" s="196">
        <v>1</v>
      </c>
      <c r="AD42" s="196">
        <v>0</v>
      </c>
      <c r="AE42" s="196">
        <v>0</v>
      </c>
      <c r="AF42" s="37">
        <v>2</v>
      </c>
      <c r="AG42" s="37">
        <v>2</v>
      </c>
      <c r="AH42" s="37">
        <v>0</v>
      </c>
      <c r="AI42" s="37">
        <v>0</v>
      </c>
      <c r="AJ42" s="37">
        <v>0</v>
      </c>
      <c r="AK42" s="37">
        <v>0</v>
      </c>
      <c r="AL42" s="37">
        <v>2</v>
      </c>
      <c r="AM42" s="37">
        <v>2</v>
      </c>
      <c r="AN42" s="37">
        <v>2</v>
      </c>
      <c r="AO42" s="37">
        <v>0</v>
      </c>
      <c r="AP42" s="196">
        <v>1</v>
      </c>
      <c r="AQ42" s="196">
        <v>0</v>
      </c>
      <c r="AR42" s="196">
        <v>0</v>
      </c>
      <c r="AS42" s="196">
        <v>0</v>
      </c>
      <c r="AT42" s="196">
        <v>1</v>
      </c>
      <c r="AU42" s="196">
        <v>0</v>
      </c>
      <c r="AV42" s="196">
        <v>1</v>
      </c>
      <c r="AW42" s="196">
        <v>1</v>
      </c>
      <c r="AX42" s="196">
        <v>0</v>
      </c>
      <c r="AY42" s="196">
        <v>0</v>
      </c>
      <c r="AZ42" s="196">
        <v>0</v>
      </c>
      <c r="BA42" s="196">
        <v>0</v>
      </c>
      <c r="BB42" s="196">
        <v>1</v>
      </c>
      <c r="BC42" s="196">
        <v>0</v>
      </c>
      <c r="BD42" s="196">
        <v>1</v>
      </c>
      <c r="BE42" s="38">
        <v>0.5</v>
      </c>
      <c r="BF42" s="38">
        <v>0</v>
      </c>
      <c r="BG42" s="38">
        <v>0.5</v>
      </c>
      <c r="BH42" s="38">
        <v>0</v>
      </c>
      <c r="BI42" s="38">
        <v>0</v>
      </c>
      <c r="BJ42" s="39">
        <v>0</v>
      </c>
      <c r="BK42" s="39">
        <v>0.5</v>
      </c>
      <c r="BL42" s="39">
        <v>0.5</v>
      </c>
      <c r="BM42" s="39">
        <v>0</v>
      </c>
      <c r="BN42" s="39">
        <v>0.5</v>
      </c>
      <c r="BO42" s="39">
        <v>0</v>
      </c>
      <c r="BP42" s="39">
        <v>0</v>
      </c>
      <c r="BQ42" s="39">
        <v>0</v>
      </c>
      <c r="BR42" s="38">
        <v>0</v>
      </c>
      <c r="BS42" s="38">
        <v>0</v>
      </c>
      <c r="BT42" s="38">
        <v>0.5</v>
      </c>
      <c r="BU42" s="38">
        <v>0.5</v>
      </c>
      <c r="BV42" s="38">
        <v>0.5</v>
      </c>
      <c r="BW42" s="38">
        <v>0.5</v>
      </c>
      <c r="BX42" s="38">
        <v>0</v>
      </c>
      <c r="BY42" s="38">
        <v>0</v>
      </c>
      <c r="BZ42" s="39">
        <v>0</v>
      </c>
      <c r="CA42" s="39">
        <v>0</v>
      </c>
      <c r="CB42" s="39">
        <v>0</v>
      </c>
      <c r="CC42" s="39">
        <v>0.5</v>
      </c>
      <c r="CD42" s="39">
        <v>0.5</v>
      </c>
      <c r="CE42" s="39">
        <v>0.5</v>
      </c>
      <c r="CF42" s="38">
        <v>0.5</v>
      </c>
      <c r="CG42" s="38">
        <v>0.5</v>
      </c>
      <c r="CH42" s="38">
        <v>0.5</v>
      </c>
      <c r="CI42" s="38">
        <v>0.5</v>
      </c>
      <c r="CJ42" s="38">
        <v>0.5</v>
      </c>
      <c r="CK42" s="39">
        <f t="shared" si="2"/>
        <v>44.5</v>
      </c>
      <c r="CL42" s="196">
        <v>22</v>
      </c>
      <c r="CM42" s="53">
        <f t="shared" si="3"/>
        <v>0.54938271604938271</v>
      </c>
      <c r="CN42" s="197" t="s">
        <v>354</v>
      </c>
      <c r="CO42" s="188" t="s">
        <v>932</v>
      </c>
      <c r="CP42" s="171" t="s">
        <v>782</v>
      </c>
      <c r="CQ42" s="188" t="s">
        <v>933</v>
      </c>
      <c r="CR42" s="211" t="s">
        <v>338</v>
      </c>
      <c r="CS42" s="198">
        <v>11</v>
      </c>
      <c r="CT42" s="106" t="s">
        <v>725</v>
      </c>
      <c r="CU42" s="116" t="s">
        <v>704</v>
      </c>
      <c r="CV42" s="98" t="s">
        <v>705</v>
      </c>
      <c r="CW42" s="98" t="s">
        <v>706</v>
      </c>
    </row>
    <row r="43" spans="1:101" s="13" customFormat="1" ht="18" customHeight="1" x14ac:dyDescent="0.3">
      <c r="A43" s="196" t="s">
        <v>163</v>
      </c>
      <c r="B43" s="196">
        <v>0</v>
      </c>
      <c r="C43" s="196">
        <v>1</v>
      </c>
      <c r="D43" s="196">
        <v>0</v>
      </c>
      <c r="E43" s="196">
        <v>0</v>
      </c>
      <c r="F43" s="196">
        <v>0</v>
      </c>
      <c r="G43" s="196">
        <v>0</v>
      </c>
      <c r="H43" s="196">
        <v>0</v>
      </c>
      <c r="I43" s="196">
        <v>1</v>
      </c>
      <c r="J43" s="196">
        <v>0</v>
      </c>
      <c r="K43" s="196">
        <v>1</v>
      </c>
      <c r="L43" s="196">
        <v>1</v>
      </c>
      <c r="M43" s="196">
        <v>1</v>
      </c>
      <c r="N43" s="196">
        <v>0</v>
      </c>
      <c r="O43" s="196">
        <v>0</v>
      </c>
      <c r="P43" s="196">
        <v>1</v>
      </c>
      <c r="Q43" s="196">
        <v>1</v>
      </c>
      <c r="R43" s="196">
        <v>1</v>
      </c>
      <c r="S43" s="196">
        <v>1</v>
      </c>
      <c r="T43" s="196">
        <v>0</v>
      </c>
      <c r="U43" s="196">
        <v>0</v>
      </c>
      <c r="V43" s="196">
        <v>1</v>
      </c>
      <c r="W43" s="196">
        <v>1</v>
      </c>
      <c r="X43" s="196">
        <v>1</v>
      </c>
      <c r="Y43" s="196">
        <v>0</v>
      </c>
      <c r="Z43" s="196">
        <v>1</v>
      </c>
      <c r="AA43" s="196">
        <v>0</v>
      </c>
      <c r="AB43" s="196">
        <v>1</v>
      </c>
      <c r="AC43" s="196">
        <v>0</v>
      </c>
      <c r="AD43" s="196">
        <v>0</v>
      </c>
      <c r="AE43" s="196">
        <v>0</v>
      </c>
      <c r="AF43" s="37">
        <v>2</v>
      </c>
      <c r="AG43" s="37">
        <v>0</v>
      </c>
      <c r="AH43" s="37">
        <v>0</v>
      </c>
      <c r="AI43" s="37">
        <v>2</v>
      </c>
      <c r="AJ43" s="37">
        <v>0</v>
      </c>
      <c r="AK43" s="37">
        <v>0</v>
      </c>
      <c r="AL43" s="37">
        <v>2</v>
      </c>
      <c r="AM43" s="37">
        <v>2</v>
      </c>
      <c r="AN43" s="37">
        <v>2</v>
      </c>
      <c r="AO43" s="37">
        <v>0</v>
      </c>
      <c r="AP43" s="196">
        <v>0</v>
      </c>
      <c r="AQ43" s="196">
        <v>0</v>
      </c>
      <c r="AR43" s="196">
        <v>1</v>
      </c>
      <c r="AS43" s="196">
        <v>1</v>
      </c>
      <c r="AT43" s="196">
        <v>1</v>
      </c>
      <c r="AU43" s="196">
        <v>1</v>
      </c>
      <c r="AV43" s="196">
        <v>1</v>
      </c>
      <c r="AW43" s="196">
        <v>1</v>
      </c>
      <c r="AX43" s="196">
        <v>1</v>
      </c>
      <c r="AY43" s="196">
        <v>0</v>
      </c>
      <c r="AZ43" s="196">
        <v>0</v>
      </c>
      <c r="BA43" s="196">
        <v>0</v>
      </c>
      <c r="BB43" s="196">
        <v>1</v>
      </c>
      <c r="BC43" s="196">
        <v>1</v>
      </c>
      <c r="BD43" s="196">
        <v>1</v>
      </c>
      <c r="BE43" s="38">
        <v>0.5</v>
      </c>
      <c r="BF43" s="38">
        <v>0.5</v>
      </c>
      <c r="BG43" s="38">
        <v>0.5</v>
      </c>
      <c r="BH43" s="38">
        <v>0.5</v>
      </c>
      <c r="BI43" s="38">
        <v>0.5</v>
      </c>
      <c r="BJ43" s="39">
        <v>0</v>
      </c>
      <c r="BK43" s="39">
        <v>0</v>
      </c>
      <c r="BL43" s="39">
        <v>0</v>
      </c>
      <c r="BM43" s="39">
        <v>0</v>
      </c>
      <c r="BN43" s="39">
        <v>0</v>
      </c>
      <c r="BO43" s="39">
        <v>0</v>
      </c>
      <c r="BP43" s="39">
        <v>0</v>
      </c>
      <c r="BQ43" s="39">
        <v>0.5</v>
      </c>
      <c r="BR43" s="38">
        <v>0</v>
      </c>
      <c r="BS43" s="38">
        <v>0.5</v>
      </c>
      <c r="BT43" s="38">
        <v>0.5</v>
      </c>
      <c r="BU43" s="38">
        <v>0</v>
      </c>
      <c r="BV43" s="38">
        <v>0.5</v>
      </c>
      <c r="BW43" s="38">
        <v>0</v>
      </c>
      <c r="BX43" s="38">
        <v>0.5</v>
      </c>
      <c r="BY43" s="38">
        <v>0.5</v>
      </c>
      <c r="BZ43" s="39">
        <v>0.5</v>
      </c>
      <c r="CA43" s="39">
        <v>0.5</v>
      </c>
      <c r="CB43" s="39">
        <v>0.5</v>
      </c>
      <c r="CC43" s="39">
        <v>0.5</v>
      </c>
      <c r="CD43" s="39">
        <v>0.5</v>
      </c>
      <c r="CE43" s="39">
        <v>0.5</v>
      </c>
      <c r="CF43" s="38">
        <v>0</v>
      </c>
      <c r="CG43" s="38">
        <v>0</v>
      </c>
      <c r="CH43" s="38">
        <v>0.5</v>
      </c>
      <c r="CI43" s="38">
        <v>0.5</v>
      </c>
      <c r="CJ43" s="38">
        <v>0.5</v>
      </c>
      <c r="CK43" s="39">
        <f t="shared" si="2"/>
        <v>44</v>
      </c>
      <c r="CL43" s="196">
        <v>23</v>
      </c>
      <c r="CM43" s="53">
        <f t="shared" si="3"/>
        <v>0.54320987654320985</v>
      </c>
      <c r="CN43" s="197" t="s">
        <v>354</v>
      </c>
      <c r="CO43" s="91" t="s">
        <v>934</v>
      </c>
      <c r="CP43" s="90" t="s">
        <v>461</v>
      </c>
      <c r="CQ43" s="91" t="s">
        <v>935</v>
      </c>
      <c r="CR43" s="211" t="s">
        <v>453</v>
      </c>
      <c r="CS43" s="198">
        <v>11</v>
      </c>
      <c r="CT43" s="106">
        <v>1</v>
      </c>
      <c r="CU43" s="107" t="s">
        <v>715</v>
      </c>
      <c r="CV43" s="107" t="s">
        <v>821</v>
      </c>
      <c r="CW43" s="107" t="s">
        <v>524</v>
      </c>
    </row>
    <row r="44" spans="1:101" s="13" customFormat="1" ht="18" customHeight="1" x14ac:dyDescent="0.3">
      <c r="A44" s="196" t="s">
        <v>168</v>
      </c>
      <c r="B44" s="196">
        <v>1</v>
      </c>
      <c r="C44" s="196">
        <v>0</v>
      </c>
      <c r="D44" s="196">
        <v>0</v>
      </c>
      <c r="E44" s="196">
        <v>0</v>
      </c>
      <c r="F44" s="196">
        <v>0</v>
      </c>
      <c r="G44" s="196">
        <v>1</v>
      </c>
      <c r="H44" s="196">
        <v>0</v>
      </c>
      <c r="I44" s="196">
        <v>0</v>
      </c>
      <c r="J44" s="196">
        <v>0</v>
      </c>
      <c r="K44" s="196">
        <v>1</v>
      </c>
      <c r="L44" s="196">
        <v>1</v>
      </c>
      <c r="M44" s="196">
        <v>0</v>
      </c>
      <c r="N44" s="196">
        <v>0</v>
      </c>
      <c r="O44" s="196">
        <v>1</v>
      </c>
      <c r="P44" s="196">
        <v>1</v>
      </c>
      <c r="Q44" s="196">
        <v>0</v>
      </c>
      <c r="R44" s="196">
        <v>0</v>
      </c>
      <c r="S44" s="196">
        <v>1</v>
      </c>
      <c r="T44" s="196">
        <v>0</v>
      </c>
      <c r="U44" s="196">
        <v>0</v>
      </c>
      <c r="V44" s="196">
        <v>0</v>
      </c>
      <c r="W44" s="196">
        <v>0</v>
      </c>
      <c r="X44" s="196">
        <v>1</v>
      </c>
      <c r="Y44" s="196">
        <v>0</v>
      </c>
      <c r="Z44" s="196">
        <v>1</v>
      </c>
      <c r="AA44" s="196">
        <v>1</v>
      </c>
      <c r="AB44" s="196">
        <v>1</v>
      </c>
      <c r="AC44" s="196">
        <v>1</v>
      </c>
      <c r="AD44" s="196">
        <v>0</v>
      </c>
      <c r="AE44" s="196">
        <v>0</v>
      </c>
      <c r="AF44" s="37">
        <v>2</v>
      </c>
      <c r="AG44" s="37">
        <v>2</v>
      </c>
      <c r="AH44" s="37">
        <v>0</v>
      </c>
      <c r="AI44" s="37">
        <v>0</v>
      </c>
      <c r="AJ44" s="37">
        <v>2</v>
      </c>
      <c r="AK44" s="37">
        <v>2</v>
      </c>
      <c r="AL44" s="37">
        <v>2</v>
      </c>
      <c r="AM44" s="37">
        <v>0</v>
      </c>
      <c r="AN44" s="37">
        <v>0</v>
      </c>
      <c r="AO44" s="37">
        <v>2</v>
      </c>
      <c r="AP44" s="196">
        <v>0</v>
      </c>
      <c r="AQ44" s="196">
        <v>0</v>
      </c>
      <c r="AR44" s="196">
        <v>1</v>
      </c>
      <c r="AS44" s="196">
        <v>1</v>
      </c>
      <c r="AT44" s="196">
        <v>0</v>
      </c>
      <c r="AU44" s="196">
        <v>1</v>
      </c>
      <c r="AV44" s="196">
        <v>0</v>
      </c>
      <c r="AW44" s="196">
        <v>1</v>
      </c>
      <c r="AX44" s="196">
        <v>1</v>
      </c>
      <c r="AY44" s="196">
        <v>0</v>
      </c>
      <c r="AZ44" s="196">
        <v>0</v>
      </c>
      <c r="BA44" s="196">
        <v>0</v>
      </c>
      <c r="BB44" s="196">
        <v>1</v>
      </c>
      <c r="BC44" s="196">
        <v>0</v>
      </c>
      <c r="BD44" s="196">
        <v>0</v>
      </c>
      <c r="BE44" s="38">
        <v>0.5</v>
      </c>
      <c r="BF44" s="38">
        <v>0.5</v>
      </c>
      <c r="BG44" s="38">
        <v>0.5</v>
      </c>
      <c r="BH44" s="38">
        <v>0.5</v>
      </c>
      <c r="BI44" s="38">
        <v>0.5</v>
      </c>
      <c r="BJ44" s="39">
        <v>0</v>
      </c>
      <c r="BK44" s="39">
        <v>0.5</v>
      </c>
      <c r="BL44" s="39">
        <v>0.5</v>
      </c>
      <c r="BM44" s="39">
        <v>0.5</v>
      </c>
      <c r="BN44" s="39">
        <v>0.5</v>
      </c>
      <c r="BO44" s="39">
        <v>0</v>
      </c>
      <c r="BP44" s="39">
        <v>0.5</v>
      </c>
      <c r="BQ44" s="39">
        <v>0.5</v>
      </c>
      <c r="BR44" s="38">
        <v>0.5</v>
      </c>
      <c r="BS44" s="38">
        <v>0.5</v>
      </c>
      <c r="BT44" s="38">
        <v>0.5</v>
      </c>
      <c r="BU44" s="38">
        <v>0.5</v>
      </c>
      <c r="BV44" s="38">
        <v>0.5</v>
      </c>
      <c r="BW44" s="38">
        <v>0.5</v>
      </c>
      <c r="BX44" s="38">
        <v>0.5</v>
      </c>
      <c r="BY44" s="38">
        <v>0.5</v>
      </c>
      <c r="BZ44" s="39">
        <v>0.5</v>
      </c>
      <c r="CA44" s="39">
        <v>0.5</v>
      </c>
      <c r="CB44" s="39">
        <v>0</v>
      </c>
      <c r="CC44" s="39">
        <v>0</v>
      </c>
      <c r="CD44" s="39">
        <v>0.5</v>
      </c>
      <c r="CE44" s="39">
        <v>0.5</v>
      </c>
      <c r="CF44" s="38">
        <v>0.5</v>
      </c>
      <c r="CG44" s="38">
        <v>0.5</v>
      </c>
      <c r="CH44" s="38">
        <v>0.5</v>
      </c>
      <c r="CI44" s="38">
        <v>0.5</v>
      </c>
      <c r="CJ44" s="38">
        <v>0.5</v>
      </c>
      <c r="CK44" s="39">
        <f t="shared" si="2"/>
        <v>44</v>
      </c>
      <c r="CL44" s="196">
        <v>23</v>
      </c>
      <c r="CM44" s="53">
        <f t="shared" si="3"/>
        <v>0.54320987654320985</v>
      </c>
      <c r="CN44" s="197" t="s">
        <v>354</v>
      </c>
      <c r="CO44" s="214" t="s">
        <v>936</v>
      </c>
      <c r="CP44" s="215" t="s">
        <v>482</v>
      </c>
      <c r="CQ44" s="214" t="s">
        <v>459</v>
      </c>
      <c r="CR44" s="211" t="s">
        <v>348</v>
      </c>
      <c r="CS44" s="198">
        <v>11</v>
      </c>
      <c r="CT44" s="127" t="s">
        <v>700</v>
      </c>
      <c r="CU44" s="107" t="s">
        <v>1001</v>
      </c>
      <c r="CV44" s="107" t="s">
        <v>507</v>
      </c>
      <c r="CW44" s="107" t="s">
        <v>524</v>
      </c>
    </row>
    <row r="45" spans="1:101" s="13" customFormat="1" ht="18" customHeight="1" x14ac:dyDescent="0.3">
      <c r="A45" s="196" t="s">
        <v>185</v>
      </c>
      <c r="B45" s="196">
        <v>1</v>
      </c>
      <c r="C45" s="196">
        <v>0</v>
      </c>
      <c r="D45" s="196">
        <v>1</v>
      </c>
      <c r="E45" s="196">
        <v>0</v>
      </c>
      <c r="F45" s="196">
        <v>0</v>
      </c>
      <c r="G45" s="196">
        <v>0</v>
      </c>
      <c r="H45" s="196">
        <v>1</v>
      </c>
      <c r="I45" s="196">
        <v>1</v>
      </c>
      <c r="J45" s="196">
        <v>1</v>
      </c>
      <c r="K45" s="196">
        <v>0</v>
      </c>
      <c r="L45" s="196">
        <v>0</v>
      </c>
      <c r="M45" s="196">
        <v>0</v>
      </c>
      <c r="N45" s="196">
        <v>0</v>
      </c>
      <c r="O45" s="196">
        <v>1</v>
      </c>
      <c r="P45" s="196">
        <v>1</v>
      </c>
      <c r="Q45" s="196">
        <v>1</v>
      </c>
      <c r="R45" s="196">
        <v>0</v>
      </c>
      <c r="S45" s="196">
        <v>1</v>
      </c>
      <c r="T45" s="196">
        <v>0</v>
      </c>
      <c r="U45" s="196">
        <v>1</v>
      </c>
      <c r="V45" s="196">
        <v>1</v>
      </c>
      <c r="W45" s="196">
        <v>1</v>
      </c>
      <c r="X45" s="196">
        <v>0</v>
      </c>
      <c r="Y45" s="196">
        <v>0</v>
      </c>
      <c r="Z45" s="196">
        <v>1</v>
      </c>
      <c r="AA45" s="196">
        <v>0</v>
      </c>
      <c r="AB45" s="196">
        <v>0</v>
      </c>
      <c r="AC45" s="196">
        <v>0</v>
      </c>
      <c r="AD45" s="196">
        <v>1</v>
      </c>
      <c r="AE45" s="196">
        <v>0</v>
      </c>
      <c r="AF45" s="37">
        <v>2</v>
      </c>
      <c r="AG45" s="37">
        <v>0</v>
      </c>
      <c r="AH45" s="37">
        <v>2</v>
      </c>
      <c r="AI45" s="37">
        <v>2</v>
      </c>
      <c r="AJ45" s="37">
        <v>2</v>
      </c>
      <c r="AK45" s="37">
        <v>2</v>
      </c>
      <c r="AL45" s="37">
        <v>0</v>
      </c>
      <c r="AM45" s="37">
        <v>0</v>
      </c>
      <c r="AN45" s="37">
        <v>2</v>
      </c>
      <c r="AO45" s="37">
        <v>0</v>
      </c>
      <c r="AP45" s="196">
        <v>1</v>
      </c>
      <c r="AQ45" s="196">
        <v>0</v>
      </c>
      <c r="AR45" s="196">
        <v>0</v>
      </c>
      <c r="AS45" s="196">
        <v>1</v>
      </c>
      <c r="AT45" s="196">
        <v>1</v>
      </c>
      <c r="AU45" s="196">
        <v>1</v>
      </c>
      <c r="AV45" s="196">
        <v>0</v>
      </c>
      <c r="AW45" s="196">
        <v>1</v>
      </c>
      <c r="AX45" s="196">
        <v>1</v>
      </c>
      <c r="AY45" s="196">
        <v>0</v>
      </c>
      <c r="AZ45" s="196">
        <v>1</v>
      </c>
      <c r="BA45" s="196">
        <v>1</v>
      </c>
      <c r="BB45" s="196">
        <v>0</v>
      </c>
      <c r="BC45" s="196">
        <v>1</v>
      </c>
      <c r="BD45" s="196">
        <v>0</v>
      </c>
      <c r="BE45" s="38">
        <v>0.5</v>
      </c>
      <c r="BF45" s="38">
        <v>0.5</v>
      </c>
      <c r="BG45" s="38">
        <v>0.5</v>
      </c>
      <c r="BH45" s="38">
        <v>0.5</v>
      </c>
      <c r="BI45" s="38">
        <v>0.5</v>
      </c>
      <c r="BJ45" s="39">
        <v>0.5</v>
      </c>
      <c r="BK45" s="39">
        <v>0</v>
      </c>
      <c r="BL45" s="39">
        <v>0.5</v>
      </c>
      <c r="BM45" s="39">
        <v>0</v>
      </c>
      <c r="BN45" s="39">
        <v>0.5</v>
      </c>
      <c r="BO45" s="39">
        <v>0</v>
      </c>
      <c r="BP45" s="39">
        <v>0.5</v>
      </c>
      <c r="BQ45" s="39">
        <v>0.5</v>
      </c>
      <c r="BR45" s="38">
        <v>0</v>
      </c>
      <c r="BS45" s="38">
        <v>0.5</v>
      </c>
      <c r="BT45" s="38">
        <v>0</v>
      </c>
      <c r="BU45" s="38">
        <v>0.5</v>
      </c>
      <c r="BV45" s="38">
        <v>0.5</v>
      </c>
      <c r="BW45" s="38">
        <v>0.5</v>
      </c>
      <c r="BX45" s="38">
        <v>0.5</v>
      </c>
      <c r="BY45" s="38">
        <v>0</v>
      </c>
      <c r="BZ45" s="39">
        <v>0</v>
      </c>
      <c r="CA45" s="39">
        <v>0</v>
      </c>
      <c r="CB45" s="39">
        <v>0</v>
      </c>
      <c r="CC45" s="39">
        <v>0.5</v>
      </c>
      <c r="CD45" s="39">
        <v>0.5</v>
      </c>
      <c r="CE45" s="39">
        <v>0</v>
      </c>
      <c r="CF45" s="38">
        <v>0</v>
      </c>
      <c r="CG45" s="38">
        <v>0.5</v>
      </c>
      <c r="CH45" s="38">
        <v>0</v>
      </c>
      <c r="CI45" s="38">
        <v>0</v>
      </c>
      <c r="CJ45" s="38">
        <v>0</v>
      </c>
      <c r="CK45" s="39">
        <f t="shared" si="2"/>
        <v>44</v>
      </c>
      <c r="CL45" s="196">
        <v>24</v>
      </c>
      <c r="CM45" s="53">
        <f t="shared" si="3"/>
        <v>0.54320987654320985</v>
      </c>
      <c r="CN45" s="197" t="s">
        <v>354</v>
      </c>
      <c r="CO45" s="188" t="s">
        <v>940</v>
      </c>
      <c r="CP45" s="171" t="s">
        <v>515</v>
      </c>
      <c r="CQ45" s="188" t="s">
        <v>473</v>
      </c>
      <c r="CR45" s="211" t="s">
        <v>342</v>
      </c>
      <c r="CS45" s="198">
        <v>11</v>
      </c>
      <c r="CT45" s="106" t="s">
        <v>700</v>
      </c>
      <c r="CU45" s="116" t="s">
        <v>511</v>
      </c>
      <c r="CV45" s="98" t="s">
        <v>705</v>
      </c>
      <c r="CW45" s="98" t="s">
        <v>703</v>
      </c>
    </row>
    <row r="46" spans="1:101" s="13" customFormat="1" ht="18" customHeight="1" x14ac:dyDescent="0.3">
      <c r="A46" s="196" t="s">
        <v>191</v>
      </c>
      <c r="B46" s="196">
        <v>1</v>
      </c>
      <c r="C46" s="196">
        <v>0</v>
      </c>
      <c r="D46" s="196">
        <v>0</v>
      </c>
      <c r="E46" s="196">
        <v>0</v>
      </c>
      <c r="F46" s="196">
        <v>0</v>
      </c>
      <c r="G46" s="196">
        <v>1</v>
      </c>
      <c r="H46" s="196">
        <v>1</v>
      </c>
      <c r="I46" s="196">
        <v>1</v>
      </c>
      <c r="J46" s="196">
        <v>0</v>
      </c>
      <c r="K46" s="196">
        <v>0</v>
      </c>
      <c r="L46" s="196">
        <v>0</v>
      </c>
      <c r="M46" s="196">
        <v>1</v>
      </c>
      <c r="N46" s="196">
        <v>1</v>
      </c>
      <c r="O46" s="196">
        <v>1</v>
      </c>
      <c r="P46" s="196">
        <v>0</v>
      </c>
      <c r="Q46" s="196">
        <v>0</v>
      </c>
      <c r="R46" s="196">
        <v>0</v>
      </c>
      <c r="S46" s="196">
        <v>1</v>
      </c>
      <c r="T46" s="196">
        <v>0</v>
      </c>
      <c r="U46" s="196">
        <v>0</v>
      </c>
      <c r="V46" s="196">
        <v>1</v>
      </c>
      <c r="W46" s="196">
        <v>1</v>
      </c>
      <c r="X46" s="196">
        <v>0</v>
      </c>
      <c r="Y46" s="196">
        <v>0</v>
      </c>
      <c r="Z46" s="196">
        <v>0</v>
      </c>
      <c r="AA46" s="196">
        <v>1</v>
      </c>
      <c r="AB46" s="196">
        <v>0</v>
      </c>
      <c r="AC46" s="196">
        <v>0</v>
      </c>
      <c r="AD46" s="196">
        <v>1</v>
      </c>
      <c r="AE46" s="196">
        <v>1</v>
      </c>
      <c r="AF46" s="37">
        <v>2</v>
      </c>
      <c r="AG46" s="37">
        <v>0</v>
      </c>
      <c r="AH46" s="37">
        <v>2</v>
      </c>
      <c r="AI46" s="37">
        <v>0</v>
      </c>
      <c r="AJ46" s="37">
        <v>2</v>
      </c>
      <c r="AK46" s="37">
        <v>0</v>
      </c>
      <c r="AL46" s="37">
        <v>0</v>
      </c>
      <c r="AM46" s="37">
        <v>2</v>
      </c>
      <c r="AN46" s="37">
        <v>2</v>
      </c>
      <c r="AO46" s="37">
        <v>2</v>
      </c>
      <c r="AP46" s="196">
        <v>0</v>
      </c>
      <c r="AQ46" s="196">
        <v>1</v>
      </c>
      <c r="AR46" s="196">
        <v>1</v>
      </c>
      <c r="AS46" s="196">
        <v>1</v>
      </c>
      <c r="AT46" s="196">
        <v>0</v>
      </c>
      <c r="AU46" s="196">
        <v>1</v>
      </c>
      <c r="AV46" s="196">
        <v>0</v>
      </c>
      <c r="AW46" s="196">
        <v>1</v>
      </c>
      <c r="AX46" s="196">
        <v>0</v>
      </c>
      <c r="AY46" s="196">
        <v>0</v>
      </c>
      <c r="AZ46" s="196">
        <v>0</v>
      </c>
      <c r="BA46" s="196">
        <v>1</v>
      </c>
      <c r="BB46" s="196">
        <v>1</v>
      </c>
      <c r="BC46" s="196">
        <v>1</v>
      </c>
      <c r="BD46" s="196">
        <v>0</v>
      </c>
      <c r="BE46" s="38">
        <v>0.5</v>
      </c>
      <c r="BF46" s="38">
        <v>0.5</v>
      </c>
      <c r="BG46" s="38">
        <v>0.5</v>
      </c>
      <c r="BH46" s="38">
        <v>0.5</v>
      </c>
      <c r="BI46" s="38">
        <v>0.5</v>
      </c>
      <c r="BJ46" s="39">
        <v>0.5</v>
      </c>
      <c r="BK46" s="39">
        <v>0.5</v>
      </c>
      <c r="BL46" s="39">
        <v>0.5</v>
      </c>
      <c r="BM46" s="39">
        <v>0</v>
      </c>
      <c r="BN46" s="39">
        <v>0.5</v>
      </c>
      <c r="BO46" s="39">
        <v>0.5</v>
      </c>
      <c r="BP46" s="39">
        <v>0.5</v>
      </c>
      <c r="BQ46" s="39">
        <v>0.5</v>
      </c>
      <c r="BR46" s="38">
        <v>0</v>
      </c>
      <c r="BS46" s="38">
        <v>0.5</v>
      </c>
      <c r="BT46" s="38">
        <v>0</v>
      </c>
      <c r="BU46" s="38">
        <v>0</v>
      </c>
      <c r="BV46" s="38">
        <v>0</v>
      </c>
      <c r="BW46" s="38">
        <v>0.5</v>
      </c>
      <c r="BX46" s="38">
        <v>0.5</v>
      </c>
      <c r="BY46" s="38">
        <v>0</v>
      </c>
      <c r="BZ46" s="39">
        <v>0.5</v>
      </c>
      <c r="CA46" s="39">
        <v>0</v>
      </c>
      <c r="CB46" s="39">
        <v>0</v>
      </c>
      <c r="CC46" s="39">
        <v>0.5</v>
      </c>
      <c r="CD46" s="39">
        <v>0.5</v>
      </c>
      <c r="CE46" s="39">
        <v>0.5</v>
      </c>
      <c r="CF46" s="38">
        <v>0</v>
      </c>
      <c r="CG46" s="38">
        <v>0.5</v>
      </c>
      <c r="CH46" s="38">
        <v>0</v>
      </c>
      <c r="CI46" s="38">
        <v>0</v>
      </c>
      <c r="CJ46" s="38">
        <v>0.5</v>
      </c>
      <c r="CK46" s="39">
        <f t="shared" si="2"/>
        <v>43.5</v>
      </c>
      <c r="CL46" s="196">
        <v>24</v>
      </c>
      <c r="CM46" s="53">
        <f t="shared" si="3"/>
        <v>0.53703703703703709</v>
      </c>
      <c r="CN46" s="197" t="s">
        <v>354</v>
      </c>
      <c r="CO46" s="188" t="s">
        <v>937</v>
      </c>
      <c r="CP46" s="171" t="s">
        <v>507</v>
      </c>
      <c r="CQ46" s="188" t="s">
        <v>938</v>
      </c>
      <c r="CR46" s="211" t="s">
        <v>338</v>
      </c>
      <c r="CS46" s="198">
        <v>11</v>
      </c>
      <c r="CT46" s="106" t="s">
        <v>725</v>
      </c>
      <c r="CU46" s="116" t="s">
        <v>704</v>
      </c>
      <c r="CV46" s="98" t="s">
        <v>705</v>
      </c>
      <c r="CW46" s="98" t="s">
        <v>706</v>
      </c>
    </row>
    <row r="47" spans="1:101" s="13" customFormat="1" ht="18" customHeight="1" x14ac:dyDescent="0.3">
      <c r="A47" s="196" t="s">
        <v>196</v>
      </c>
      <c r="B47" s="196">
        <v>1</v>
      </c>
      <c r="C47" s="196">
        <v>0</v>
      </c>
      <c r="D47" s="196">
        <v>0</v>
      </c>
      <c r="E47" s="196">
        <v>0</v>
      </c>
      <c r="F47" s="196">
        <v>0</v>
      </c>
      <c r="G47" s="196">
        <v>0</v>
      </c>
      <c r="H47" s="196">
        <v>1</v>
      </c>
      <c r="I47" s="196">
        <v>1</v>
      </c>
      <c r="J47" s="196">
        <v>1</v>
      </c>
      <c r="K47" s="196">
        <v>1</v>
      </c>
      <c r="L47" s="196">
        <v>0</v>
      </c>
      <c r="M47" s="196">
        <v>1</v>
      </c>
      <c r="N47" s="196">
        <v>1</v>
      </c>
      <c r="O47" s="196">
        <v>1</v>
      </c>
      <c r="P47" s="196">
        <v>1</v>
      </c>
      <c r="Q47" s="196">
        <v>1</v>
      </c>
      <c r="R47" s="196">
        <v>0</v>
      </c>
      <c r="S47" s="196">
        <v>1</v>
      </c>
      <c r="T47" s="196">
        <v>1</v>
      </c>
      <c r="U47" s="196">
        <v>0</v>
      </c>
      <c r="V47" s="196">
        <v>1</v>
      </c>
      <c r="W47" s="196">
        <v>1</v>
      </c>
      <c r="X47" s="196">
        <v>1</v>
      </c>
      <c r="Y47" s="196">
        <v>0</v>
      </c>
      <c r="Z47" s="196">
        <v>0</v>
      </c>
      <c r="AA47" s="196">
        <v>0</v>
      </c>
      <c r="AB47" s="196">
        <v>0</v>
      </c>
      <c r="AC47" s="196">
        <v>1</v>
      </c>
      <c r="AD47" s="196">
        <v>0</v>
      </c>
      <c r="AE47" s="196">
        <v>0</v>
      </c>
      <c r="AF47" s="37">
        <v>2</v>
      </c>
      <c r="AG47" s="37">
        <v>2</v>
      </c>
      <c r="AH47" s="37">
        <v>2</v>
      </c>
      <c r="AI47" s="37">
        <v>2</v>
      </c>
      <c r="AJ47" s="37">
        <v>2</v>
      </c>
      <c r="AK47" s="37">
        <v>0</v>
      </c>
      <c r="AL47" s="37">
        <v>0</v>
      </c>
      <c r="AM47" s="37">
        <v>0</v>
      </c>
      <c r="AN47" s="37">
        <v>2</v>
      </c>
      <c r="AO47" s="37">
        <v>2</v>
      </c>
      <c r="AP47" s="196">
        <v>0</v>
      </c>
      <c r="AQ47" s="196">
        <v>0</v>
      </c>
      <c r="AR47" s="196">
        <v>0</v>
      </c>
      <c r="AS47" s="196">
        <v>1</v>
      </c>
      <c r="AT47" s="196">
        <v>1</v>
      </c>
      <c r="AU47" s="196">
        <v>0</v>
      </c>
      <c r="AV47" s="196">
        <v>0</v>
      </c>
      <c r="AW47" s="196">
        <v>1</v>
      </c>
      <c r="AX47" s="196">
        <v>1</v>
      </c>
      <c r="AY47" s="196">
        <v>0</v>
      </c>
      <c r="AZ47" s="196">
        <v>0</v>
      </c>
      <c r="BA47" s="196">
        <v>1</v>
      </c>
      <c r="BB47" s="196">
        <v>1</v>
      </c>
      <c r="BC47" s="196">
        <v>0</v>
      </c>
      <c r="BD47" s="196">
        <v>0</v>
      </c>
      <c r="BE47" s="38">
        <v>0.5</v>
      </c>
      <c r="BF47" s="38">
        <v>0.5</v>
      </c>
      <c r="BG47" s="38">
        <v>0</v>
      </c>
      <c r="BH47" s="38">
        <v>0</v>
      </c>
      <c r="BI47" s="38">
        <v>0.5</v>
      </c>
      <c r="BJ47" s="39">
        <v>0</v>
      </c>
      <c r="BK47" s="39">
        <v>0.5</v>
      </c>
      <c r="BL47" s="39">
        <v>0</v>
      </c>
      <c r="BM47" s="39">
        <v>0</v>
      </c>
      <c r="BN47" s="39">
        <v>0.5</v>
      </c>
      <c r="BO47" s="39">
        <v>0</v>
      </c>
      <c r="BP47" s="39">
        <v>0.5</v>
      </c>
      <c r="BQ47" s="39">
        <v>0.5</v>
      </c>
      <c r="BR47" s="38">
        <v>0</v>
      </c>
      <c r="BS47" s="38">
        <v>0</v>
      </c>
      <c r="BT47" s="38">
        <v>0.5</v>
      </c>
      <c r="BU47" s="38">
        <v>0</v>
      </c>
      <c r="BV47" s="38">
        <v>0.5</v>
      </c>
      <c r="BW47" s="38">
        <v>0</v>
      </c>
      <c r="BX47" s="38">
        <v>0</v>
      </c>
      <c r="BY47" s="38">
        <v>0</v>
      </c>
      <c r="BZ47" s="39">
        <v>0.5</v>
      </c>
      <c r="CA47" s="39">
        <v>0.5</v>
      </c>
      <c r="CB47" s="39">
        <v>0.5</v>
      </c>
      <c r="CC47" s="39">
        <v>0.5</v>
      </c>
      <c r="CD47" s="39">
        <v>0.5</v>
      </c>
      <c r="CE47" s="39">
        <v>0.5</v>
      </c>
      <c r="CF47" s="38">
        <v>0</v>
      </c>
      <c r="CG47" s="38">
        <v>0</v>
      </c>
      <c r="CH47" s="38">
        <v>0</v>
      </c>
      <c r="CI47" s="38">
        <v>0</v>
      </c>
      <c r="CJ47" s="38">
        <v>0</v>
      </c>
      <c r="CK47" s="39">
        <f t="shared" si="2"/>
        <v>43.5</v>
      </c>
      <c r="CL47" s="196">
        <v>24</v>
      </c>
      <c r="CM47" s="53">
        <f t="shared" si="3"/>
        <v>0.53703703703703709</v>
      </c>
      <c r="CN47" s="197" t="s">
        <v>354</v>
      </c>
      <c r="CO47" s="188" t="s">
        <v>939</v>
      </c>
      <c r="CP47" s="171" t="s">
        <v>629</v>
      </c>
      <c r="CQ47" s="188" t="s">
        <v>478</v>
      </c>
      <c r="CR47" s="211" t="s">
        <v>455</v>
      </c>
      <c r="CS47" s="198">
        <v>11</v>
      </c>
      <c r="CT47" s="106" t="s">
        <v>700</v>
      </c>
      <c r="CU47" s="116" t="s">
        <v>1002</v>
      </c>
      <c r="CV47" s="98" t="s">
        <v>507</v>
      </c>
      <c r="CW47" s="98" t="s">
        <v>499</v>
      </c>
    </row>
    <row r="48" spans="1:101" s="13" customFormat="1" ht="18" customHeight="1" x14ac:dyDescent="0.3">
      <c r="A48" s="196" t="s">
        <v>175</v>
      </c>
      <c r="B48" s="46">
        <v>0</v>
      </c>
      <c r="C48" s="46">
        <v>0</v>
      </c>
      <c r="D48" s="46">
        <v>1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1</v>
      </c>
      <c r="N48" s="46">
        <v>0</v>
      </c>
      <c r="O48" s="46">
        <v>0</v>
      </c>
      <c r="P48" s="46">
        <v>1</v>
      </c>
      <c r="Q48" s="46">
        <v>1</v>
      </c>
      <c r="R48" s="46">
        <v>0</v>
      </c>
      <c r="S48" s="46">
        <v>1</v>
      </c>
      <c r="T48" s="46">
        <v>0</v>
      </c>
      <c r="U48" s="46">
        <v>0</v>
      </c>
      <c r="V48" s="46">
        <v>0</v>
      </c>
      <c r="W48" s="46">
        <v>1</v>
      </c>
      <c r="X48" s="46">
        <v>0</v>
      </c>
      <c r="Y48" s="46">
        <v>1</v>
      </c>
      <c r="Z48" s="46">
        <v>1</v>
      </c>
      <c r="AA48" s="46">
        <v>1</v>
      </c>
      <c r="AB48" s="46">
        <v>1</v>
      </c>
      <c r="AC48" s="46">
        <v>1</v>
      </c>
      <c r="AD48" s="46">
        <v>1</v>
      </c>
      <c r="AE48" s="46">
        <v>1</v>
      </c>
      <c r="AF48" s="37">
        <v>2</v>
      </c>
      <c r="AG48" s="37">
        <v>0</v>
      </c>
      <c r="AH48" s="37">
        <v>2</v>
      </c>
      <c r="AI48" s="37">
        <v>2</v>
      </c>
      <c r="AJ48" s="37">
        <v>2</v>
      </c>
      <c r="AK48" s="37">
        <v>2</v>
      </c>
      <c r="AL48" s="37">
        <v>2</v>
      </c>
      <c r="AM48" s="37">
        <v>0</v>
      </c>
      <c r="AN48" s="37">
        <v>0</v>
      </c>
      <c r="AO48" s="37">
        <v>0</v>
      </c>
      <c r="AP48" s="46">
        <v>1</v>
      </c>
      <c r="AQ48" s="46">
        <v>1</v>
      </c>
      <c r="AR48" s="46">
        <v>1</v>
      </c>
      <c r="AS48" s="46">
        <v>1</v>
      </c>
      <c r="AT48" s="46">
        <v>1</v>
      </c>
      <c r="AU48" s="46">
        <v>0</v>
      </c>
      <c r="AV48" s="46">
        <v>1</v>
      </c>
      <c r="AW48" s="46">
        <v>1</v>
      </c>
      <c r="AX48" s="46">
        <v>0</v>
      </c>
      <c r="AY48" s="46">
        <v>0</v>
      </c>
      <c r="AZ48" s="46">
        <v>1</v>
      </c>
      <c r="BA48" s="46">
        <v>1</v>
      </c>
      <c r="BB48" s="46">
        <v>1</v>
      </c>
      <c r="BC48" s="46">
        <v>0</v>
      </c>
      <c r="BD48" s="46">
        <v>0</v>
      </c>
      <c r="BE48" s="38">
        <v>0.5</v>
      </c>
      <c r="BF48" s="38">
        <v>0.5</v>
      </c>
      <c r="BG48" s="38">
        <v>0.5</v>
      </c>
      <c r="BH48" s="38">
        <v>0</v>
      </c>
      <c r="BI48" s="38">
        <v>0</v>
      </c>
      <c r="BJ48" s="39">
        <v>0.5</v>
      </c>
      <c r="BK48" s="39">
        <v>0</v>
      </c>
      <c r="BL48" s="39">
        <v>0.5</v>
      </c>
      <c r="BM48" s="39">
        <v>0</v>
      </c>
      <c r="BN48" s="39">
        <v>0.5</v>
      </c>
      <c r="BO48" s="39">
        <v>0</v>
      </c>
      <c r="BP48" s="39">
        <v>0</v>
      </c>
      <c r="BQ48" s="39">
        <v>0</v>
      </c>
      <c r="BR48" s="38">
        <v>0</v>
      </c>
      <c r="BS48" s="38">
        <v>0.5</v>
      </c>
      <c r="BT48" s="38">
        <v>0</v>
      </c>
      <c r="BU48" s="38">
        <v>0.5</v>
      </c>
      <c r="BV48" s="38">
        <v>0.5</v>
      </c>
      <c r="BW48" s="38">
        <v>0.5</v>
      </c>
      <c r="BX48" s="38">
        <v>0.5</v>
      </c>
      <c r="BY48" s="38">
        <v>0.5</v>
      </c>
      <c r="BZ48" s="39">
        <v>0</v>
      </c>
      <c r="CA48" s="39">
        <v>0</v>
      </c>
      <c r="CB48" s="39">
        <v>0</v>
      </c>
      <c r="CC48" s="39">
        <v>0.5</v>
      </c>
      <c r="CD48" s="39">
        <v>0.5</v>
      </c>
      <c r="CE48" s="39">
        <v>0.5</v>
      </c>
      <c r="CF48" s="38">
        <v>0</v>
      </c>
      <c r="CG48" s="38">
        <v>0</v>
      </c>
      <c r="CH48" s="38">
        <v>0.5</v>
      </c>
      <c r="CI48" s="38">
        <v>0</v>
      </c>
      <c r="CJ48" s="38">
        <v>0</v>
      </c>
      <c r="CK48" s="39">
        <f t="shared" si="2"/>
        <v>43</v>
      </c>
      <c r="CL48" s="196">
        <v>25</v>
      </c>
      <c r="CM48" s="53">
        <f t="shared" si="3"/>
        <v>0.53086419753086422</v>
      </c>
      <c r="CN48" s="197" t="s">
        <v>354</v>
      </c>
      <c r="CO48" s="91" t="s">
        <v>941</v>
      </c>
      <c r="CP48" s="90" t="s">
        <v>667</v>
      </c>
      <c r="CQ48" s="91" t="s">
        <v>710</v>
      </c>
      <c r="CR48" s="211" t="s">
        <v>347</v>
      </c>
      <c r="CS48" s="198">
        <v>11</v>
      </c>
      <c r="CT48" s="106" t="s">
        <v>700</v>
      </c>
      <c r="CU48" s="107" t="s">
        <v>1000</v>
      </c>
      <c r="CV48" s="107" t="s">
        <v>720</v>
      </c>
      <c r="CW48" s="107" t="s">
        <v>516</v>
      </c>
    </row>
    <row r="49" spans="1:101" s="13" customFormat="1" ht="18" customHeight="1" x14ac:dyDescent="0.3">
      <c r="A49" s="196" t="s">
        <v>167</v>
      </c>
      <c r="B49" s="153">
        <v>0</v>
      </c>
      <c r="C49" s="153">
        <v>0</v>
      </c>
      <c r="D49" s="153">
        <v>1</v>
      </c>
      <c r="E49" s="153">
        <v>0</v>
      </c>
      <c r="F49" s="153">
        <v>0</v>
      </c>
      <c r="G49" s="153">
        <v>0</v>
      </c>
      <c r="H49" s="153">
        <v>1</v>
      </c>
      <c r="I49" s="153">
        <v>1</v>
      </c>
      <c r="J49" s="153">
        <v>1</v>
      </c>
      <c r="K49" s="153">
        <v>0</v>
      </c>
      <c r="L49" s="153">
        <v>1</v>
      </c>
      <c r="M49" s="153">
        <v>1</v>
      </c>
      <c r="N49" s="153">
        <v>0</v>
      </c>
      <c r="O49" s="153">
        <v>1</v>
      </c>
      <c r="P49" s="153">
        <v>1</v>
      </c>
      <c r="Q49" s="153">
        <v>0</v>
      </c>
      <c r="R49" s="153">
        <v>0</v>
      </c>
      <c r="S49" s="153">
        <v>0</v>
      </c>
      <c r="T49" s="153">
        <v>1</v>
      </c>
      <c r="U49" s="153">
        <v>1</v>
      </c>
      <c r="V49" s="153">
        <v>1</v>
      </c>
      <c r="W49" s="153">
        <v>0</v>
      </c>
      <c r="X49" s="153">
        <v>1</v>
      </c>
      <c r="Y49" s="153">
        <v>0</v>
      </c>
      <c r="Z49" s="153">
        <v>1</v>
      </c>
      <c r="AA49" s="153">
        <v>0</v>
      </c>
      <c r="AB49" s="153">
        <v>1</v>
      </c>
      <c r="AC49" s="153">
        <v>0</v>
      </c>
      <c r="AD49" s="153">
        <v>0</v>
      </c>
      <c r="AE49" s="153">
        <v>0</v>
      </c>
      <c r="AF49" s="37">
        <v>2</v>
      </c>
      <c r="AG49" s="37">
        <v>2</v>
      </c>
      <c r="AH49" s="37">
        <v>0</v>
      </c>
      <c r="AI49" s="37">
        <v>2</v>
      </c>
      <c r="AJ49" s="37">
        <v>2</v>
      </c>
      <c r="AK49" s="37">
        <v>0</v>
      </c>
      <c r="AL49" s="37">
        <v>0</v>
      </c>
      <c r="AM49" s="37">
        <v>2</v>
      </c>
      <c r="AN49" s="37">
        <v>2</v>
      </c>
      <c r="AO49" s="37">
        <v>2</v>
      </c>
      <c r="AP49" s="153">
        <v>0</v>
      </c>
      <c r="AQ49" s="153">
        <v>0</v>
      </c>
      <c r="AR49" s="153">
        <v>1</v>
      </c>
      <c r="AS49" s="153">
        <v>1</v>
      </c>
      <c r="AT49" s="153">
        <v>1</v>
      </c>
      <c r="AU49" s="153">
        <v>0</v>
      </c>
      <c r="AV49" s="153">
        <v>1</v>
      </c>
      <c r="AW49" s="153">
        <v>0</v>
      </c>
      <c r="AX49" s="153">
        <v>1</v>
      </c>
      <c r="AY49" s="153">
        <v>1</v>
      </c>
      <c r="AZ49" s="153">
        <v>0</v>
      </c>
      <c r="BA49" s="153">
        <v>1</v>
      </c>
      <c r="BB49" s="153">
        <v>0</v>
      </c>
      <c r="BC49" s="153">
        <v>1</v>
      </c>
      <c r="BD49" s="153">
        <v>0</v>
      </c>
      <c r="BE49" s="38">
        <v>0.5</v>
      </c>
      <c r="BF49" s="38">
        <v>0</v>
      </c>
      <c r="BG49" s="38">
        <v>0</v>
      </c>
      <c r="BH49" s="38">
        <v>0</v>
      </c>
      <c r="BI49" s="38">
        <v>0.5</v>
      </c>
      <c r="BJ49" s="39">
        <v>0.5</v>
      </c>
      <c r="BK49" s="39">
        <v>0.5</v>
      </c>
      <c r="BL49" s="39">
        <v>0.5</v>
      </c>
      <c r="BM49" s="39">
        <v>0.5</v>
      </c>
      <c r="BN49" s="39">
        <v>0.5</v>
      </c>
      <c r="BO49" s="39">
        <v>0</v>
      </c>
      <c r="BP49" s="39">
        <v>0</v>
      </c>
      <c r="BQ49" s="39">
        <v>0</v>
      </c>
      <c r="BR49" s="38">
        <v>0</v>
      </c>
      <c r="BS49" s="38">
        <v>0</v>
      </c>
      <c r="BT49" s="38">
        <v>0</v>
      </c>
      <c r="BU49" s="38">
        <v>0.5</v>
      </c>
      <c r="BV49" s="38">
        <v>0.5</v>
      </c>
      <c r="BW49" s="38">
        <v>0</v>
      </c>
      <c r="BX49" s="38">
        <v>0</v>
      </c>
      <c r="BY49" s="38">
        <v>0</v>
      </c>
      <c r="BZ49" s="39">
        <v>0</v>
      </c>
      <c r="CA49" s="39">
        <v>0.5</v>
      </c>
      <c r="CB49" s="39">
        <v>0</v>
      </c>
      <c r="CC49" s="39">
        <v>0</v>
      </c>
      <c r="CD49" s="39">
        <v>0.5</v>
      </c>
      <c r="CE49" s="39">
        <v>0</v>
      </c>
      <c r="CF49" s="38">
        <v>0</v>
      </c>
      <c r="CG49" s="38">
        <v>0</v>
      </c>
      <c r="CH49" s="38">
        <v>0</v>
      </c>
      <c r="CI49" s="38">
        <v>0</v>
      </c>
      <c r="CJ49" s="38">
        <v>0.5</v>
      </c>
      <c r="CK49" s="39">
        <f t="shared" si="2"/>
        <v>42</v>
      </c>
      <c r="CL49" s="196">
        <v>26</v>
      </c>
      <c r="CM49" s="53">
        <f t="shared" si="3"/>
        <v>0.51851851851851849</v>
      </c>
      <c r="CN49" s="197" t="s">
        <v>354</v>
      </c>
      <c r="CO49" s="212" t="s">
        <v>942</v>
      </c>
      <c r="CP49" s="213" t="s">
        <v>943</v>
      </c>
      <c r="CQ49" s="212" t="s">
        <v>475</v>
      </c>
      <c r="CR49" s="211" t="s">
        <v>356</v>
      </c>
      <c r="CS49" s="198">
        <v>11</v>
      </c>
      <c r="CT49" s="106" t="s">
        <v>700</v>
      </c>
      <c r="CU49" s="107" t="s">
        <v>1003</v>
      </c>
      <c r="CV49" s="110" t="s">
        <v>720</v>
      </c>
      <c r="CW49" s="110" t="s">
        <v>703</v>
      </c>
    </row>
    <row r="50" spans="1:101" s="13" customFormat="1" ht="18" customHeight="1" x14ac:dyDescent="0.3">
      <c r="A50" s="153" t="s">
        <v>208</v>
      </c>
      <c r="B50" s="153">
        <v>1</v>
      </c>
      <c r="C50" s="153">
        <v>0</v>
      </c>
      <c r="D50" s="153">
        <v>1</v>
      </c>
      <c r="E50" s="153">
        <v>0</v>
      </c>
      <c r="F50" s="153">
        <v>1</v>
      </c>
      <c r="G50" s="153">
        <v>0</v>
      </c>
      <c r="H50" s="153">
        <v>0</v>
      </c>
      <c r="I50" s="153">
        <v>1</v>
      </c>
      <c r="J50" s="153">
        <v>0</v>
      </c>
      <c r="K50" s="153">
        <v>1</v>
      </c>
      <c r="L50" s="153">
        <v>0</v>
      </c>
      <c r="M50" s="153">
        <v>1</v>
      </c>
      <c r="N50" s="153">
        <v>0</v>
      </c>
      <c r="O50" s="153">
        <v>0</v>
      </c>
      <c r="P50" s="153">
        <v>1</v>
      </c>
      <c r="Q50" s="153">
        <v>1</v>
      </c>
      <c r="R50" s="153">
        <v>0</v>
      </c>
      <c r="S50" s="153">
        <v>0</v>
      </c>
      <c r="T50" s="153">
        <v>0</v>
      </c>
      <c r="U50" s="153">
        <v>1</v>
      </c>
      <c r="V50" s="153">
        <v>1</v>
      </c>
      <c r="W50" s="153">
        <v>1</v>
      </c>
      <c r="X50" s="153">
        <v>0</v>
      </c>
      <c r="Y50" s="153">
        <v>0</v>
      </c>
      <c r="Z50" s="153">
        <v>1</v>
      </c>
      <c r="AA50" s="153">
        <v>1</v>
      </c>
      <c r="AB50" s="153">
        <v>0</v>
      </c>
      <c r="AC50" s="153">
        <v>1</v>
      </c>
      <c r="AD50" s="153">
        <v>0</v>
      </c>
      <c r="AE50" s="153">
        <v>0</v>
      </c>
      <c r="AF50" s="37">
        <v>2</v>
      </c>
      <c r="AG50" s="37">
        <v>2</v>
      </c>
      <c r="AH50" s="37">
        <v>0</v>
      </c>
      <c r="AI50" s="37">
        <v>0</v>
      </c>
      <c r="AJ50" s="37">
        <v>2</v>
      </c>
      <c r="AK50" s="37">
        <v>2</v>
      </c>
      <c r="AL50" s="37">
        <v>2</v>
      </c>
      <c r="AM50" s="37">
        <v>0</v>
      </c>
      <c r="AN50" s="37">
        <v>2</v>
      </c>
      <c r="AO50" s="37">
        <v>2</v>
      </c>
      <c r="AP50" s="153">
        <v>0</v>
      </c>
      <c r="AQ50" s="153">
        <v>1</v>
      </c>
      <c r="AR50" s="153">
        <v>0</v>
      </c>
      <c r="AS50" s="153">
        <v>1</v>
      </c>
      <c r="AT50" s="153">
        <v>1</v>
      </c>
      <c r="AU50" s="153">
        <v>1</v>
      </c>
      <c r="AV50" s="153">
        <v>0</v>
      </c>
      <c r="AW50" s="153">
        <v>0</v>
      </c>
      <c r="AX50" s="153">
        <v>1</v>
      </c>
      <c r="AY50" s="153">
        <v>0</v>
      </c>
      <c r="AZ50" s="153">
        <v>1</v>
      </c>
      <c r="BA50" s="153">
        <v>0</v>
      </c>
      <c r="BB50" s="153">
        <v>1</v>
      </c>
      <c r="BC50" s="153">
        <v>0</v>
      </c>
      <c r="BD50" s="153">
        <v>0</v>
      </c>
      <c r="BE50" s="38">
        <v>0</v>
      </c>
      <c r="BF50" s="38">
        <v>0</v>
      </c>
      <c r="BG50" s="38">
        <v>0</v>
      </c>
      <c r="BH50" s="38">
        <v>0.5</v>
      </c>
      <c r="BI50" s="38">
        <v>0</v>
      </c>
      <c r="BJ50" s="39">
        <v>0</v>
      </c>
      <c r="BK50" s="39">
        <v>0</v>
      </c>
      <c r="BL50" s="39">
        <v>0.5</v>
      </c>
      <c r="BM50" s="39">
        <v>0</v>
      </c>
      <c r="BN50" s="39">
        <v>0.5</v>
      </c>
      <c r="BO50" s="39">
        <v>0</v>
      </c>
      <c r="BP50" s="39">
        <v>0.5</v>
      </c>
      <c r="BQ50" s="39">
        <v>0</v>
      </c>
      <c r="BR50" s="38">
        <v>0</v>
      </c>
      <c r="BS50" s="38">
        <v>0.5</v>
      </c>
      <c r="BT50" s="38">
        <v>0</v>
      </c>
      <c r="BU50" s="38">
        <v>0</v>
      </c>
      <c r="BV50" s="38">
        <v>0</v>
      </c>
      <c r="BW50" s="38">
        <v>0.5</v>
      </c>
      <c r="BX50" s="38">
        <v>0.5</v>
      </c>
      <c r="BY50" s="38">
        <v>0</v>
      </c>
      <c r="BZ50" s="39">
        <v>0.5</v>
      </c>
      <c r="CA50" s="39">
        <v>0.5</v>
      </c>
      <c r="CB50" s="39">
        <v>0.5</v>
      </c>
      <c r="CC50" s="39">
        <v>0.5</v>
      </c>
      <c r="CD50" s="39">
        <v>0.5</v>
      </c>
      <c r="CE50" s="39">
        <v>0.5</v>
      </c>
      <c r="CF50" s="38">
        <v>0</v>
      </c>
      <c r="CG50" s="38">
        <v>0.5</v>
      </c>
      <c r="CH50" s="38">
        <v>0</v>
      </c>
      <c r="CI50" s="38">
        <v>0</v>
      </c>
      <c r="CJ50" s="38">
        <v>0</v>
      </c>
      <c r="CK50" s="39">
        <f t="shared" si="2"/>
        <v>42</v>
      </c>
      <c r="CL50" s="196">
        <v>26</v>
      </c>
      <c r="CM50" s="53">
        <f t="shared" si="3"/>
        <v>0.51851851851851849</v>
      </c>
      <c r="CN50" s="197" t="s">
        <v>354</v>
      </c>
      <c r="CO50" s="88" t="s">
        <v>973</v>
      </c>
      <c r="CP50" s="89" t="s">
        <v>470</v>
      </c>
      <c r="CQ50" s="88" t="s">
        <v>473</v>
      </c>
      <c r="CR50" s="77" t="s">
        <v>334</v>
      </c>
      <c r="CS50" s="152">
        <v>11</v>
      </c>
      <c r="CT50" s="109" t="s">
        <v>725</v>
      </c>
      <c r="CU50" s="110" t="s">
        <v>738</v>
      </c>
      <c r="CV50" s="110" t="s">
        <v>739</v>
      </c>
      <c r="CW50" s="110" t="s">
        <v>491</v>
      </c>
    </row>
    <row r="51" spans="1:101" s="13" customFormat="1" ht="18" customHeight="1" x14ac:dyDescent="0.3">
      <c r="A51" s="46" t="s">
        <v>179</v>
      </c>
      <c r="B51" s="46">
        <v>0</v>
      </c>
      <c r="C51" s="46">
        <v>1</v>
      </c>
      <c r="D51" s="46">
        <v>0</v>
      </c>
      <c r="E51" s="46">
        <v>1</v>
      </c>
      <c r="F51" s="46">
        <v>0</v>
      </c>
      <c r="G51" s="46">
        <v>1</v>
      </c>
      <c r="H51" s="46">
        <v>1</v>
      </c>
      <c r="I51" s="46">
        <v>1</v>
      </c>
      <c r="J51" s="46">
        <v>0</v>
      </c>
      <c r="K51" s="46">
        <v>0</v>
      </c>
      <c r="L51" s="46">
        <v>1</v>
      </c>
      <c r="M51" s="46">
        <v>0</v>
      </c>
      <c r="N51" s="46">
        <v>0</v>
      </c>
      <c r="O51" s="46">
        <v>1</v>
      </c>
      <c r="P51" s="46">
        <v>0</v>
      </c>
      <c r="Q51" s="46">
        <v>0</v>
      </c>
      <c r="R51" s="46">
        <v>1</v>
      </c>
      <c r="S51" s="46">
        <v>0</v>
      </c>
      <c r="T51" s="46">
        <v>0</v>
      </c>
      <c r="U51" s="46">
        <v>0</v>
      </c>
      <c r="V51" s="46">
        <v>1</v>
      </c>
      <c r="W51" s="46">
        <v>1</v>
      </c>
      <c r="X51" s="46">
        <v>0</v>
      </c>
      <c r="Y51" s="46">
        <v>1</v>
      </c>
      <c r="Z51" s="46">
        <v>0</v>
      </c>
      <c r="AA51" s="46">
        <v>0</v>
      </c>
      <c r="AB51" s="46">
        <v>0</v>
      </c>
      <c r="AC51" s="46">
        <v>1</v>
      </c>
      <c r="AD51" s="46">
        <v>0</v>
      </c>
      <c r="AE51" s="46">
        <v>0</v>
      </c>
      <c r="AF51" s="37">
        <v>2</v>
      </c>
      <c r="AG51" s="37">
        <v>2</v>
      </c>
      <c r="AH51" s="37">
        <v>2</v>
      </c>
      <c r="AI51" s="37">
        <v>0</v>
      </c>
      <c r="AJ51" s="37">
        <v>2</v>
      </c>
      <c r="AK51" s="37">
        <v>2</v>
      </c>
      <c r="AL51" s="37">
        <v>2</v>
      </c>
      <c r="AM51" s="37">
        <v>0</v>
      </c>
      <c r="AN51" s="37">
        <v>2</v>
      </c>
      <c r="AO51" s="37">
        <v>2</v>
      </c>
      <c r="AP51" s="46">
        <v>0</v>
      </c>
      <c r="AQ51" s="46">
        <v>0</v>
      </c>
      <c r="AR51" s="46">
        <v>0</v>
      </c>
      <c r="AS51" s="46">
        <v>0</v>
      </c>
      <c r="AT51" s="46">
        <v>1</v>
      </c>
      <c r="AU51" s="46">
        <v>0</v>
      </c>
      <c r="AV51" s="46">
        <v>1</v>
      </c>
      <c r="AW51" s="46">
        <v>0</v>
      </c>
      <c r="AX51" s="46">
        <v>0</v>
      </c>
      <c r="AY51" s="46">
        <v>0</v>
      </c>
      <c r="AZ51" s="46">
        <v>0</v>
      </c>
      <c r="BA51" s="46">
        <v>0</v>
      </c>
      <c r="BB51" s="46">
        <v>1</v>
      </c>
      <c r="BC51" s="46">
        <v>1</v>
      </c>
      <c r="BD51" s="46">
        <v>1</v>
      </c>
      <c r="BE51" s="38">
        <v>0.5</v>
      </c>
      <c r="BF51" s="38">
        <v>0.5</v>
      </c>
      <c r="BG51" s="38">
        <v>0.5</v>
      </c>
      <c r="BH51" s="38">
        <v>0.5</v>
      </c>
      <c r="BI51" s="38">
        <v>0.5</v>
      </c>
      <c r="BJ51" s="39">
        <v>0</v>
      </c>
      <c r="BK51" s="39">
        <v>0</v>
      </c>
      <c r="BL51" s="39">
        <v>0.5</v>
      </c>
      <c r="BM51" s="39">
        <v>0</v>
      </c>
      <c r="BN51" s="39">
        <v>0.5</v>
      </c>
      <c r="BO51" s="39">
        <v>0</v>
      </c>
      <c r="BP51" s="39">
        <v>0.5</v>
      </c>
      <c r="BQ51" s="39">
        <v>0.5</v>
      </c>
      <c r="BR51" s="38">
        <v>0</v>
      </c>
      <c r="BS51" s="38">
        <v>0.5</v>
      </c>
      <c r="BT51" s="38">
        <v>0.5</v>
      </c>
      <c r="BU51" s="38">
        <v>0</v>
      </c>
      <c r="BV51" s="38">
        <v>0.5</v>
      </c>
      <c r="BW51" s="38">
        <v>0.5</v>
      </c>
      <c r="BX51" s="38">
        <v>0.5</v>
      </c>
      <c r="BY51" s="38">
        <v>0</v>
      </c>
      <c r="BZ51" s="39">
        <v>0</v>
      </c>
      <c r="CA51" s="39">
        <v>0</v>
      </c>
      <c r="CB51" s="39">
        <v>0</v>
      </c>
      <c r="CC51" s="39">
        <v>0.5</v>
      </c>
      <c r="CD51" s="39">
        <v>0.5</v>
      </c>
      <c r="CE51" s="39">
        <v>0.5</v>
      </c>
      <c r="CF51" s="38">
        <v>0</v>
      </c>
      <c r="CG51" s="38">
        <v>0</v>
      </c>
      <c r="CH51" s="38">
        <v>0</v>
      </c>
      <c r="CI51" s="38">
        <v>0</v>
      </c>
      <c r="CJ51" s="38">
        <v>0.5</v>
      </c>
      <c r="CK51" s="39">
        <f t="shared" si="2"/>
        <v>42</v>
      </c>
      <c r="CL51" s="196">
        <v>26</v>
      </c>
      <c r="CM51" s="53">
        <f t="shared" si="3"/>
        <v>0.51851851851851849</v>
      </c>
      <c r="CN51" s="197" t="s">
        <v>354</v>
      </c>
      <c r="CO51" s="92" t="s">
        <v>944</v>
      </c>
      <c r="CP51" s="93" t="s">
        <v>470</v>
      </c>
      <c r="CQ51" s="94" t="s">
        <v>569</v>
      </c>
      <c r="CR51" s="77" t="s">
        <v>346</v>
      </c>
      <c r="CS51" s="44">
        <v>11</v>
      </c>
      <c r="CT51" s="108" t="s">
        <v>711</v>
      </c>
      <c r="CU51" s="98" t="s">
        <v>883</v>
      </c>
      <c r="CV51" s="98" t="s">
        <v>507</v>
      </c>
      <c r="CW51" s="98" t="s">
        <v>510</v>
      </c>
    </row>
    <row r="52" spans="1:101" s="13" customFormat="1" ht="18" customHeight="1" x14ac:dyDescent="0.3">
      <c r="A52" s="46" t="s">
        <v>162</v>
      </c>
      <c r="B52" s="46">
        <v>1</v>
      </c>
      <c r="C52" s="46">
        <v>0</v>
      </c>
      <c r="D52" s="46">
        <v>1</v>
      </c>
      <c r="E52" s="46">
        <v>0</v>
      </c>
      <c r="F52" s="46">
        <v>1</v>
      </c>
      <c r="G52" s="46">
        <v>0</v>
      </c>
      <c r="H52" s="46">
        <v>0</v>
      </c>
      <c r="I52" s="46">
        <v>1</v>
      </c>
      <c r="J52" s="46">
        <v>1</v>
      </c>
      <c r="K52" s="46">
        <v>1</v>
      </c>
      <c r="L52" s="46">
        <v>0</v>
      </c>
      <c r="M52" s="46">
        <v>1</v>
      </c>
      <c r="N52" s="46">
        <v>0</v>
      </c>
      <c r="O52" s="46">
        <v>0</v>
      </c>
      <c r="P52" s="46">
        <v>1</v>
      </c>
      <c r="Q52" s="46">
        <v>1</v>
      </c>
      <c r="R52" s="46">
        <v>0</v>
      </c>
      <c r="S52" s="46">
        <v>0</v>
      </c>
      <c r="T52" s="46">
        <v>1</v>
      </c>
      <c r="U52" s="46">
        <v>0</v>
      </c>
      <c r="V52" s="46">
        <v>0</v>
      </c>
      <c r="W52" s="46">
        <v>1</v>
      </c>
      <c r="X52" s="46">
        <v>0</v>
      </c>
      <c r="Y52" s="46">
        <v>0</v>
      </c>
      <c r="Z52" s="46">
        <v>1</v>
      </c>
      <c r="AA52" s="46">
        <v>0</v>
      </c>
      <c r="AB52" s="46">
        <v>0</v>
      </c>
      <c r="AC52" s="46">
        <v>0</v>
      </c>
      <c r="AD52" s="46">
        <v>0</v>
      </c>
      <c r="AE52" s="46">
        <v>0</v>
      </c>
      <c r="AF52" s="37">
        <v>2</v>
      </c>
      <c r="AG52" s="37">
        <v>2</v>
      </c>
      <c r="AH52" s="37">
        <v>0</v>
      </c>
      <c r="AI52" s="37">
        <v>0</v>
      </c>
      <c r="AJ52" s="37">
        <v>2</v>
      </c>
      <c r="AK52" s="37">
        <v>0</v>
      </c>
      <c r="AL52" s="37">
        <v>2</v>
      </c>
      <c r="AM52" s="37">
        <v>0</v>
      </c>
      <c r="AN52" s="37">
        <v>2</v>
      </c>
      <c r="AO52" s="37">
        <v>2</v>
      </c>
      <c r="AP52" s="46">
        <v>0</v>
      </c>
      <c r="AQ52" s="46">
        <v>0</v>
      </c>
      <c r="AR52" s="46">
        <v>1</v>
      </c>
      <c r="AS52" s="46">
        <v>1</v>
      </c>
      <c r="AT52" s="46">
        <v>1</v>
      </c>
      <c r="AU52" s="46">
        <v>1</v>
      </c>
      <c r="AV52" s="46">
        <v>0</v>
      </c>
      <c r="AW52" s="46">
        <v>1</v>
      </c>
      <c r="AX52" s="46">
        <v>0</v>
      </c>
      <c r="AY52" s="46">
        <v>0</v>
      </c>
      <c r="AZ52" s="46">
        <v>1</v>
      </c>
      <c r="BA52" s="46">
        <v>1</v>
      </c>
      <c r="BB52" s="46">
        <v>1</v>
      </c>
      <c r="BC52" s="46">
        <v>0</v>
      </c>
      <c r="BD52" s="46">
        <v>1</v>
      </c>
      <c r="BE52" s="38">
        <v>0</v>
      </c>
      <c r="BF52" s="38">
        <v>0</v>
      </c>
      <c r="BG52" s="38">
        <v>0</v>
      </c>
      <c r="BH52" s="38">
        <v>0</v>
      </c>
      <c r="BI52" s="38">
        <v>0</v>
      </c>
      <c r="BJ52" s="39">
        <v>0</v>
      </c>
      <c r="BK52" s="39">
        <v>0.5</v>
      </c>
      <c r="BL52" s="39">
        <v>0.5</v>
      </c>
      <c r="BM52" s="39">
        <v>0</v>
      </c>
      <c r="BN52" s="39">
        <v>0.5</v>
      </c>
      <c r="BO52" s="39">
        <v>0.5</v>
      </c>
      <c r="BP52" s="39">
        <v>0</v>
      </c>
      <c r="BQ52" s="39">
        <v>0.5</v>
      </c>
      <c r="BR52" s="38">
        <v>0.5</v>
      </c>
      <c r="BS52" s="38">
        <v>0.5</v>
      </c>
      <c r="BT52" s="38">
        <v>0.5</v>
      </c>
      <c r="BU52" s="38">
        <v>0.5</v>
      </c>
      <c r="BV52" s="38">
        <v>0.5</v>
      </c>
      <c r="BW52" s="38">
        <v>0.5</v>
      </c>
      <c r="BX52" s="38">
        <v>0.5</v>
      </c>
      <c r="BY52" s="38">
        <v>0</v>
      </c>
      <c r="BZ52" s="39">
        <v>0</v>
      </c>
      <c r="CA52" s="39">
        <v>0</v>
      </c>
      <c r="CB52" s="39">
        <v>0</v>
      </c>
      <c r="CC52" s="39">
        <v>0.5</v>
      </c>
      <c r="CD52" s="39">
        <v>0.5</v>
      </c>
      <c r="CE52" s="39">
        <v>0.5</v>
      </c>
      <c r="CF52" s="38">
        <v>0</v>
      </c>
      <c r="CG52" s="38">
        <v>0</v>
      </c>
      <c r="CH52" s="38">
        <v>0</v>
      </c>
      <c r="CI52" s="38">
        <v>0</v>
      </c>
      <c r="CJ52" s="38">
        <v>0</v>
      </c>
      <c r="CK52" s="39">
        <f t="shared" si="2"/>
        <v>40.5</v>
      </c>
      <c r="CL52" s="46">
        <v>27</v>
      </c>
      <c r="CM52" s="53">
        <f t="shared" si="3"/>
        <v>0.5</v>
      </c>
      <c r="CN52" s="197" t="s">
        <v>354</v>
      </c>
      <c r="CO52" s="130" t="s">
        <v>881</v>
      </c>
      <c r="CP52" s="131" t="s">
        <v>619</v>
      </c>
      <c r="CQ52" s="130" t="s">
        <v>800</v>
      </c>
      <c r="CR52" s="77" t="s">
        <v>351</v>
      </c>
      <c r="CS52" s="44">
        <v>11</v>
      </c>
      <c r="CT52" s="128" t="s">
        <v>711</v>
      </c>
      <c r="CU52" s="111" t="s">
        <v>708</v>
      </c>
      <c r="CV52" s="111" t="s">
        <v>709</v>
      </c>
      <c r="CW52" s="111" t="s">
        <v>710</v>
      </c>
    </row>
    <row r="53" spans="1:101" s="13" customFormat="1" ht="18" customHeight="1" x14ac:dyDescent="0.3">
      <c r="A53" s="46" t="s">
        <v>204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v>0</v>
      </c>
      <c r="H53" s="46">
        <v>0</v>
      </c>
      <c r="I53" s="46">
        <v>1</v>
      </c>
      <c r="J53" s="46">
        <v>1</v>
      </c>
      <c r="K53" s="46">
        <v>1</v>
      </c>
      <c r="L53" s="46">
        <v>0</v>
      </c>
      <c r="M53" s="46">
        <v>1</v>
      </c>
      <c r="N53" s="46">
        <v>0</v>
      </c>
      <c r="O53" s="46">
        <v>1</v>
      </c>
      <c r="P53" s="46">
        <v>0</v>
      </c>
      <c r="Q53" s="46">
        <v>1</v>
      </c>
      <c r="R53" s="46">
        <v>0</v>
      </c>
      <c r="S53" s="46">
        <v>0</v>
      </c>
      <c r="T53" s="46">
        <v>0</v>
      </c>
      <c r="U53" s="46">
        <v>1</v>
      </c>
      <c r="V53" s="46">
        <v>1</v>
      </c>
      <c r="W53" s="46">
        <v>1</v>
      </c>
      <c r="X53" s="46">
        <v>0</v>
      </c>
      <c r="Y53" s="46">
        <v>0</v>
      </c>
      <c r="Z53" s="46">
        <v>1</v>
      </c>
      <c r="AA53" s="46">
        <v>0</v>
      </c>
      <c r="AB53" s="46">
        <v>0</v>
      </c>
      <c r="AC53" s="46">
        <v>1</v>
      </c>
      <c r="AD53" s="46">
        <v>0</v>
      </c>
      <c r="AE53" s="46">
        <v>0</v>
      </c>
      <c r="AF53" s="37">
        <v>2</v>
      </c>
      <c r="AG53" s="37">
        <v>0</v>
      </c>
      <c r="AH53" s="37">
        <v>0</v>
      </c>
      <c r="AI53" s="37">
        <v>0</v>
      </c>
      <c r="AJ53" s="37">
        <v>2</v>
      </c>
      <c r="AK53" s="37">
        <v>0</v>
      </c>
      <c r="AL53" s="37">
        <v>2</v>
      </c>
      <c r="AM53" s="37">
        <v>0</v>
      </c>
      <c r="AN53" s="37">
        <v>2</v>
      </c>
      <c r="AO53" s="37">
        <v>2</v>
      </c>
      <c r="AP53" s="46">
        <v>1</v>
      </c>
      <c r="AQ53" s="46">
        <v>1</v>
      </c>
      <c r="AR53" s="46">
        <v>0</v>
      </c>
      <c r="AS53" s="46">
        <v>1</v>
      </c>
      <c r="AT53" s="46">
        <v>1</v>
      </c>
      <c r="AU53" s="46">
        <v>1</v>
      </c>
      <c r="AV53" s="46">
        <v>0</v>
      </c>
      <c r="AW53" s="46">
        <v>1</v>
      </c>
      <c r="AX53" s="46">
        <v>0</v>
      </c>
      <c r="AY53" s="46">
        <v>1</v>
      </c>
      <c r="AZ53" s="46">
        <v>0</v>
      </c>
      <c r="BA53" s="46">
        <v>1</v>
      </c>
      <c r="BB53" s="46">
        <v>1</v>
      </c>
      <c r="BC53" s="46">
        <v>1</v>
      </c>
      <c r="BD53" s="46">
        <v>1</v>
      </c>
      <c r="BE53" s="38">
        <v>0.5</v>
      </c>
      <c r="BF53" s="38">
        <v>0</v>
      </c>
      <c r="BG53" s="38">
        <v>0.5</v>
      </c>
      <c r="BH53" s="38">
        <v>0</v>
      </c>
      <c r="BI53" s="38">
        <v>0.5</v>
      </c>
      <c r="BJ53" s="39">
        <v>0</v>
      </c>
      <c r="BK53" s="39">
        <v>0</v>
      </c>
      <c r="BL53" s="39">
        <v>0.5</v>
      </c>
      <c r="BM53" s="39">
        <v>0.5</v>
      </c>
      <c r="BN53" s="39">
        <v>0.5</v>
      </c>
      <c r="BO53" s="39">
        <v>0</v>
      </c>
      <c r="BP53" s="39">
        <v>0.5</v>
      </c>
      <c r="BQ53" s="39">
        <v>0.5</v>
      </c>
      <c r="BR53" s="38">
        <v>0.5</v>
      </c>
      <c r="BS53" s="38">
        <v>0</v>
      </c>
      <c r="BT53" s="38">
        <v>0.5</v>
      </c>
      <c r="BU53" s="38">
        <v>0.5</v>
      </c>
      <c r="BV53" s="38">
        <v>0</v>
      </c>
      <c r="BW53" s="38">
        <v>0</v>
      </c>
      <c r="BX53" s="38">
        <v>0.5</v>
      </c>
      <c r="BY53" s="38">
        <v>0</v>
      </c>
      <c r="BZ53" s="39">
        <v>0</v>
      </c>
      <c r="CA53" s="39">
        <v>0</v>
      </c>
      <c r="CB53" s="39">
        <v>0</v>
      </c>
      <c r="CC53" s="39">
        <v>0</v>
      </c>
      <c r="CD53" s="39">
        <v>0.5</v>
      </c>
      <c r="CE53" s="39">
        <v>0.5</v>
      </c>
      <c r="CF53" s="38">
        <v>0</v>
      </c>
      <c r="CG53" s="38">
        <v>0</v>
      </c>
      <c r="CH53" s="38">
        <v>0.5</v>
      </c>
      <c r="CI53" s="38">
        <v>0.5</v>
      </c>
      <c r="CJ53" s="38">
        <v>0.5</v>
      </c>
      <c r="CK53" s="39">
        <f t="shared" si="2"/>
        <v>40.5</v>
      </c>
      <c r="CL53" s="196">
        <v>27</v>
      </c>
      <c r="CM53" s="53">
        <f t="shared" si="3"/>
        <v>0.5</v>
      </c>
      <c r="CN53" s="197" t="s">
        <v>354</v>
      </c>
      <c r="CO53" s="120" t="s">
        <v>986</v>
      </c>
      <c r="CP53" s="122" t="s">
        <v>555</v>
      </c>
      <c r="CQ53" s="120" t="s">
        <v>569</v>
      </c>
      <c r="CR53" s="77" t="s">
        <v>334</v>
      </c>
      <c r="CS53" s="44">
        <v>11</v>
      </c>
      <c r="CT53" s="128" t="s">
        <v>725</v>
      </c>
      <c r="CU53" s="110" t="s">
        <v>738</v>
      </c>
      <c r="CV53" s="110" t="s">
        <v>739</v>
      </c>
      <c r="CW53" s="110" t="s">
        <v>491</v>
      </c>
    </row>
    <row r="54" spans="1:101" s="13" customFormat="1" ht="18" customHeight="1" x14ac:dyDescent="0.3">
      <c r="A54" s="46" t="s">
        <v>181</v>
      </c>
      <c r="B54" s="46">
        <v>0</v>
      </c>
      <c r="C54" s="46">
        <v>0</v>
      </c>
      <c r="D54" s="46">
        <v>0</v>
      </c>
      <c r="E54" s="46">
        <v>1</v>
      </c>
      <c r="F54" s="46">
        <v>0</v>
      </c>
      <c r="G54" s="46">
        <v>0</v>
      </c>
      <c r="H54" s="46">
        <v>0</v>
      </c>
      <c r="I54" s="46">
        <v>1</v>
      </c>
      <c r="J54" s="46">
        <v>0</v>
      </c>
      <c r="K54" s="46">
        <v>1</v>
      </c>
      <c r="L54" s="46">
        <v>1</v>
      </c>
      <c r="M54" s="46">
        <v>0</v>
      </c>
      <c r="N54" s="46">
        <v>0</v>
      </c>
      <c r="O54" s="46">
        <v>1</v>
      </c>
      <c r="P54" s="46">
        <v>1</v>
      </c>
      <c r="Q54" s="46">
        <v>1</v>
      </c>
      <c r="R54" s="46">
        <v>0</v>
      </c>
      <c r="S54" s="46">
        <v>1</v>
      </c>
      <c r="T54" s="46">
        <v>1</v>
      </c>
      <c r="U54" s="46">
        <v>0</v>
      </c>
      <c r="V54" s="46">
        <v>0</v>
      </c>
      <c r="W54" s="46">
        <v>1</v>
      </c>
      <c r="X54" s="46">
        <v>1</v>
      </c>
      <c r="Y54" s="46">
        <v>1</v>
      </c>
      <c r="Z54" s="46">
        <v>1</v>
      </c>
      <c r="AA54" s="46">
        <v>0</v>
      </c>
      <c r="AB54" s="46">
        <v>0</v>
      </c>
      <c r="AC54" s="46">
        <v>1</v>
      </c>
      <c r="AD54" s="46">
        <v>0</v>
      </c>
      <c r="AE54" s="46">
        <v>0</v>
      </c>
      <c r="AF54" s="37">
        <v>2</v>
      </c>
      <c r="AG54" s="37">
        <v>0</v>
      </c>
      <c r="AH54" s="37">
        <v>2</v>
      </c>
      <c r="AI54" s="37">
        <v>0</v>
      </c>
      <c r="AJ54" s="37">
        <v>2</v>
      </c>
      <c r="AK54" s="37">
        <v>0</v>
      </c>
      <c r="AL54" s="37">
        <v>2</v>
      </c>
      <c r="AM54" s="37">
        <v>0</v>
      </c>
      <c r="AN54" s="37">
        <v>2</v>
      </c>
      <c r="AO54" s="37">
        <v>2</v>
      </c>
      <c r="AP54" s="46">
        <v>0</v>
      </c>
      <c r="AQ54" s="46">
        <v>0</v>
      </c>
      <c r="AR54" s="46">
        <v>0</v>
      </c>
      <c r="AS54" s="46">
        <v>1</v>
      </c>
      <c r="AT54" s="46">
        <v>1</v>
      </c>
      <c r="AU54" s="46">
        <v>1</v>
      </c>
      <c r="AV54" s="46">
        <v>0</v>
      </c>
      <c r="AW54" s="46">
        <v>1</v>
      </c>
      <c r="AX54" s="46">
        <v>0</v>
      </c>
      <c r="AY54" s="46">
        <v>0</v>
      </c>
      <c r="AZ54" s="46">
        <v>0</v>
      </c>
      <c r="BA54" s="46">
        <v>0</v>
      </c>
      <c r="BB54" s="46">
        <v>1</v>
      </c>
      <c r="BC54" s="46">
        <v>0</v>
      </c>
      <c r="BD54" s="46">
        <v>1</v>
      </c>
      <c r="BE54" s="38">
        <v>0.5</v>
      </c>
      <c r="BF54" s="38">
        <v>0.5</v>
      </c>
      <c r="BG54" s="38">
        <v>0.5</v>
      </c>
      <c r="BH54" s="38">
        <v>0.5</v>
      </c>
      <c r="BI54" s="38">
        <v>0.5</v>
      </c>
      <c r="BJ54" s="39">
        <v>0</v>
      </c>
      <c r="BK54" s="39">
        <v>0</v>
      </c>
      <c r="BL54" s="39">
        <v>0.5</v>
      </c>
      <c r="BM54" s="39">
        <v>0</v>
      </c>
      <c r="BN54" s="39">
        <v>0.5</v>
      </c>
      <c r="BO54" s="39">
        <v>0.5</v>
      </c>
      <c r="BP54" s="39">
        <v>0.5</v>
      </c>
      <c r="BQ54" s="39">
        <v>0.5</v>
      </c>
      <c r="BR54" s="38">
        <v>0</v>
      </c>
      <c r="BS54" s="38">
        <v>0.5</v>
      </c>
      <c r="BT54" s="38">
        <v>0.5</v>
      </c>
      <c r="BU54" s="38">
        <v>0</v>
      </c>
      <c r="BV54" s="38">
        <v>0</v>
      </c>
      <c r="BW54" s="38">
        <v>0.5</v>
      </c>
      <c r="BX54" s="38">
        <v>0.5</v>
      </c>
      <c r="BY54" s="38">
        <v>0.5</v>
      </c>
      <c r="BZ54" s="39">
        <v>0</v>
      </c>
      <c r="CA54" s="39">
        <v>0</v>
      </c>
      <c r="CB54" s="39">
        <v>0</v>
      </c>
      <c r="CC54" s="39">
        <v>0</v>
      </c>
      <c r="CD54" s="39">
        <v>0.5</v>
      </c>
      <c r="CE54" s="39">
        <v>0</v>
      </c>
      <c r="CF54" s="38">
        <v>0</v>
      </c>
      <c r="CG54" s="38">
        <v>0</v>
      </c>
      <c r="CH54" s="38">
        <v>0</v>
      </c>
      <c r="CI54" s="38">
        <v>0.5</v>
      </c>
      <c r="CJ54" s="38">
        <v>0</v>
      </c>
      <c r="CK54" s="39">
        <f t="shared" si="2"/>
        <v>40.5</v>
      </c>
      <c r="CL54" s="196">
        <v>27</v>
      </c>
      <c r="CM54" s="53">
        <f t="shared" si="3"/>
        <v>0.5</v>
      </c>
      <c r="CN54" s="197" t="s">
        <v>354</v>
      </c>
      <c r="CO54" s="191" t="s">
        <v>945</v>
      </c>
      <c r="CP54" s="192" t="s">
        <v>498</v>
      </c>
      <c r="CQ54" s="193" t="s">
        <v>551</v>
      </c>
      <c r="CR54" s="77" t="s">
        <v>343</v>
      </c>
      <c r="CS54" s="44">
        <v>11</v>
      </c>
      <c r="CT54" s="112" t="s">
        <v>729</v>
      </c>
      <c r="CU54" s="113" t="s">
        <v>722</v>
      </c>
      <c r="CV54" s="113" t="s">
        <v>577</v>
      </c>
      <c r="CW54" s="113" t="s">
        <v>524</v>
      </c>
    </row>
    <row r="55" spans="1:101" s="13" customFormat="1" ht="18" customHeight="1" x14ac:dyDescent="0.3">
      <c r="A55" s="46" t="s">
        <v>232</v>
      </c>
      <c r="B55" s="46">
        <v>1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1</v>
      </c>
      <c r="N55" s="46">
        <v>0</v>
      </c>
      <c r="O55" s="46">
        <v>1</v>
      </c>
      <c r="P55" s="46">
        <v>1</v>
      </c>
      <c r="Q55" s="46">
        <v>0</v>
      </c>
      <c r="R55" s="46">
        <v>0</v>
      </c>
      <c r="S55" s="46">
        <v>1</v>
      </c>
      <c r="T55" s="46">
        <v>1</v>
      </c>
      <c r="U55" s="46">
        <v>0</v>
      </c>
      <c r="V55" s="46">
        <v>0</v>
      </c>
      <c r="W55" s="46">
        <v>1</v>
      </c>
      <c r="X55" s="46">
        <v>0</v>
      </c>
      <c r="Y55" s="46">
        <v>1</v>
      </c>
      <c r="Z55" s="46">
        <v>1</v>
      </c>
      <c r="AA55" s="46">
        <v>0</v>
      </c>
      <c r="AB55" s="46">
        <v>0</v>
      </c>
      <c r="AC55" s="46">
        <v>1</v>
      </c>
      <c r="AD55" s="46">
        <v>0</v>
      </c>
      <c r="AE55" s="46">
        <v>1</v>
      </c>
      <c r="AF55" s="37">
        <v>2</v>
      </c>
      <c r="AG55" s="37">
        <v>2</v>
      </c>
      <c r="AH55" s="37">
        <v>0</v>
      </c>
      <c r="AI55" s="37">
        <v>0</v>
      </c>
      <c r="AJ55" s="37">
        <v>2</v>
      </c>
      <c r="AK55" s="37">
        <v>0</v>
      </c>
      <c r="AL55" s="37">
        <v>2</v>
      </c>
      <c r="AM55" s="37">
        <v>0</v>
      </c>
      <c r="AN55" s="37">
        <v>2</v>
      </c>
      <c r="AO55" s="37">
        <v>2</v>
      </c>
      <c r="AP55" s="46">
        <v>0</v>
      </c>
      <c r="AQ55" s="46">
        <v>1</v>
      </c>
      <c r="AR55" s="46">
        <v>1</v>
      </c>
      <c r="AS55" s="46">
        <v>1</v>
      </c>
      <c r="AT55" s="46">
        <v>0</v>
      </c>
      <c r="AU55" s="46">
        <v>0</v>
      </c>
      <c r="AV55" s="46">
        <v>1</v>
      </c>
      <c r="AW55" s="46">
        <v>1</v>
      </c>
      <c r="AX55" s="46">
        <v>1</v>
      </c>
      <c r="AY55" s="46">
        <v>0</v>
      </c>
      <c r="AZ55" s="46">
        <v>0</v>
      </c>
      <c r="BA55" s="46">
        <v>0</v>
      </c>
      <c r="BB55" s="46">
        <v>1</v>
      </c>
      <c r="BC55" s="46">
        <v>1</v>
      </c>
      <c r="BD55" s="46">
        <v>1</v>
      </c>
      <c r="BE55" s="38">
        <v>0.5</v>
      </c>
      <c r="BF55" s="38">
        <v>0.5</v>
      </c>
      <c r="BG55" s="38">
        <v>0</v>
      </c>
      <c r="BH55" s="38">
        <v>0</v>
      </c>
      <c r="BI55" s="38">
        <v>0.5</v>
      </c>
      <c r="BJ55" s="39">
        <v>0</v>
      </c>
      <c r="BK55" s="39">
        <v>0</v>
      </c>
      <c r="BL55" s="39">
        <v>0.5</v>
      </c>
      <c r="BM55" s="39">
        <v>0</v>
      </c>
      <c r="BN55" s="39">
        <v>0.5</v>
      </c>
      <c r="BO55" s="39">
        <v>0</v>
      </c>
      <c r="BP55" s="39">
        <v>0</v>
      </c>
      <c r="BQ55" s="39">
        <v>0</v>
      </c>
      <c r="BR55" s="38">
        <v>0</v>
      </c>
      <c r="BS55" s="38">
        <v>0</v>
      </c>
      <c r="BT55" s="38">
        <v>0.5</v>
      </c>
      <c r="BU55" s="38">
        <v>0.5</v>
      </c>
      <c r="BV55" s="38">
        <v>0</v>
      </c>
      <c r="BW55" s="38">
        <v>0.5</v>
      </c>
      <c r="BX55" s="38">
        <v>0.5</v>
      </c>
      <c r="BY55" s="38">
        <v>0.5</v>
      </c>
      <c r="BZ55" s="39">
        <v>0</v>
      </c>
      <c r="CA55" s="39">
        <v>0.5</v>
      </c>
      <c r="CB55" s="39">
        <v>0</v>
      </c>
      <c r="CC55" s="39">
        <v>0</v>
      </c>
      <c r="CD55" s="39">
        <v>0.5</v>
      </c>
      <c r="CE55" s="39">
        <v>0.5</v>
      </c>
      <c r="CF55" s="38">
        <v>0</v>
      </c>
      <c r="CG55" s="38">
        <v>0</v>
      </c>
      <c r="CH55" s="38">
        <v>0</v>
      </c>
      <c r="CI55" s="38">
        <v>0.5</v>
      </c>
      <c r="CJ55" s="38">
        <v>0.5</v>
      </c>
      <c r="CK55" s="39">
        <f t="shared" si="2"/>
        <v>39.5</v>
      </c>
      <c r="CL55" s="46">
        <v>28</v>
      </c>
      <c r="CM55" s="53">
        <f t="shared" si="3"/>
        <v>0.48765432098765432</v>
      </c>
      <c r="CN55" s="197" t="s">
        <v>354</v>
      </c>
      <c r="CO55" s="92" t="s">
        <v>978</v>
      </c>
      <c r="CP55" s="93" t="s">
        <v>979</v>
      </c>
      <c r="CQ55" s="94" t="s">
        <v>780</v>
      </c>
      <c r="CR55" s="77" t="s">
        <v>323</v>
      </c>
      <c r="CS55" s="44">
        <v>11</v>
      </c>
      <c r="CT55" s="108"/>
      <c r="CU55" s="86" t="s">
        <v>895</v>
      </c>
      <c r="CV55" s="86" t="s">
        <v>896</v>
      </c>
      <c r="CW55" s="86" t="s">
        <v>789</v>
      </c>
    </row>
    <row r="56" spans="1:101" s="13" customFormat="1" ht="18" customHeight="1" x14ac:dyDescent="0.3">
      <c r="A56" s="153" t="s">
        <v>200</v>
      </c>
      <c r="B56" s="153">
        <v>0</v>
      </c>
      <c r="C56" s="153">
        <v>0</v>
      </c>
      <c r="D56" s="153">
        <v>0</v>
      </c>
      <c r="E56" s="153">
        <v>0</v>
      </c>
      <c r="F56" s="153">
        <v>0</v>
      </c>
      <c r="G56" s="153">
        <v>0</v>
      </c>
      <c r="H56" s="153">
        <v>0</v>
      </c>
      <c r="I56" s="153">
        <v>1</v>
      </c>
      <c r="J56" s="153">
        <v>1</v>
      </c>
      <c r="K56" s="153">
        <v>1</v>
      </c>
      <c r="L56" s="153">
        <v>1</v>
      </c>
      <c r="M56" s="153">
        <v>0</v>
      </c>
      <c r="N56" s="153">
        <v>0</v>
      </c>
      <c r="O56" s="153">
        <v>0</v>
      </c>
      <c r="P56" s="153">
        <v>1</v>
      </c>
      <c r="Q56" s="153">
        <v>0</v>
      </c>
      <c r="R56" s="153">
        <v>0</v>
      </c>
      <c r="S56" s="153">
        <v>1</v>
      </c>
      <c r="T56" s="153">
        <v>0</v>
      </c>
      <c r="U56" s="153">
        <v>1</v>
      </c>
      <c r="V56" s="153">
        <v>0</v>
      </c>
      <c r="W56" s="153">
        <v>0</v>
      </c>
      <c r="X56" s="153">
        <v>1</v>
      </c>
      <c r="Y56" s="153">
        <v>0</v>
      </c>
      <c r="Z56" s="153">
        <v>1</v>
      </c>
      <c r="AA56" s="153">
        <v>0</v>
      </c>
      <c r="AB56" s="153">
        <v>1</v>
      </c>
      <c r="AC56" s="153">
        <v>1</v>
      </c>
      <c r="AD56" s="153">
        <v>0</v>
      </c>
      <c r="AE56" s="153">
        <v>0</v>
      </c>
      <c r="AF56" s="37">
        <v>2</v>
      </c>
      <c r="AG56" s="37">
        <v>0</v>
      </c>
      <c r="AH56" s="37">
        <v>2</v>
      </c>
      <c r="AI56" s="37">
        <v>0</v>
      </c>
      <c r="AJ56" s="37">
        <v>2</v>
      </c>
      <c r="AK56" s="37">
        <v>0</v>
      </c>
      <c r="AL56" s="37">
        <v>2</v>
      </c>
      <c r="AM56" s="37">
        <v>0</v>
      </c>
      <c r="AN56" s="37">
        <v>0</v>
      </c>
      <c r="AO56" s="37">
        <v>0</v>
      </c>
      <c r="AP56" s="153">
        <v>0</v>
      </c>
      <c r="AQ56" s="153">
        <v>1</v>
      </c>
      <c r="AR56" s="153">
        <v>1</v>
      </c>
      <c r="AS56" s="153">
        <v>0</v>
      </c>
      <c r="AT56" s="153">
        <v>0</v>
      </c>
      <c r="AU56" s="153">
        <v>0</v>
      </c>
      <c r="AV56" s="153">
        <v>1</v>
      </c>
      <c r="AW56" s="153">
        <v>1</v>
      </c>
      <c r="AX56" s="153">
        <v>0</v>
      </c>
      <c r="AY56" s="153">
        <v>0</v>
      </c>
      <c r="AZ56" s="153">
        <v>0</v>
      </c>
      <c r="BA56" s="153">
        <v>1</v>
      </c>
      <c r="BB56" s="153">
        <v>1</v>
      </c>
      <c r="BC56" s="153">
        <v>1</v>
      </c>
      <c r="BD56" s="153">
        <v>1</v>
      </c>
      <c r="BE56" s="38">
        <v>0.5</v>
      </c>
      <c r="BF56" s="38">
        <v>0.5</v>
      </c>
      <c r="BG56" s="38">
        <v>0</v>
      </c>
      <c r="BH56" s="38">
        <v>0</v>
      </c>
      <c r="BI56" s="38">
        <v>0.5</v>
      </c>
      <c r="BJ56" s="39">
        <v>0.5</v>
      </c>
      <c r="BK56" s="39">
        <v>0</v>
      </c>
      <c r="BL56" s="39">
        <v>0.5</v>
      </c>
      <c r="BM56" s="39">
        <v>0</v>
      </c>
      <c r="BN56" s="39">
        <v>0.5</v>
      </c>
      <c r="BO56" s="39">
        <v>0.5</v>
      </c>
      <c r="BP56" s="39">
        <v>0.5</v>
      </c>
      <c r="BQ56" s="39">
        <v>0.5</v>
      </c>
      <c r="BR56" s="38">
        <v>0</v>
      </c>
      <c r="BS56" s="38">
        <v>0.5</v>
      </c>
      <c r="BT56" s="38">
        <v>0.5</v>
      </c>
      <c r="BU56" s="38">
        <v>0.5</v>
      </c>
      <c r="BV56" s="38">
        <v>0.5</v>
      </c>
      <c r="BW56" s="38">
        <v>0</v>
      </c>
      <c r="BX56" s="38">
        <v>0.5</v>
      </c>
      <c r="BY56" s="38">
        <v>0</v>
      </c>
      <c r="BZ56" s="39">
        <v>0</v>
      </c>
      <c r="CA56" s="39">
        <v>0.5</v>
      </c>
      <c r="CB56" s="39">
        <v>0</v>
      </c>
      <c r="CC56" s="39">
        <v>0.5</v>
      </c>
      <c r="CD56" s="39">
        <v>0.5</v>
      </c>
      <c r="CE56" s="39">
        <v>0.5</v>
      </c>
      <c r="CF56" s="38">
        <v>0.5</v>
      </c>
      <c r="CG56" s="38">
        <v>0.5</v>
      </c>
      <c r="CH56" s="38">
        <v>0.5</v>
      </c>
      <c r="CI56" s="38">
        <v>0.5</v>
      </c>
      <c r="CJ56" s="38">
        <v>0.5</v>
      </c>
      <c r="CK56" s="39">
        <f t="shared" si="2"/>
        <v>38.5</v>
      </c>
      <c r="CL56" s="196">
        <v>30</v>
      </c>
      <c r="CM56" s="53">
        <f t="shared" si="3"/>
        <v>0.47530864197530864</v>
      </c>
      <c r="CN56" s="197" t="s">
        <v>354</v>
      </c>
      <c r="CO56" s="97" t="s">
        <v>947</v>
      </c>
      <c r="CP56" s="132" t="s">
        <v>470</v>
      </c>
      <c r="CQ56" s="97" t="s">
        <v>569</v>
      </c>
      <c r="CR56" s="77" t="s">
        <v>336</v>
      </c>
      <c r="CS56" s="152">
        <v>11</v>
      </c>
      <c r="CT56" s="109" t="s">
        <v>707</v>
      </c>
      <c r="CU56" s="111" t="s">
        <v>763</v>
      </c>
      <c r="CV56" s="111" t="s">
        <v>764</v>
      </c>
      <c r="CW56" s="111" t="s">
        <v>491</v>
      </c>
    </row>
    <row r="57" spans="1:101" s="13" customFormat="1" ht="18" customHeight="1" x14ac:dyDescent="0.3">
      <c r="A57" s="46" t="s">
        <v>218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v>1</v>
      </c>
      <c r="J57" s="46">
        <v>1</v>
      </c>
      <c r="K57" s="46">
        <v>0</v>
      </c>
      <c r="L57" s="46">
        <v>0</v>
      </c>
      <c r="M57" s="46">
        <v>1</v>
      </c>
      <c r="N57" s="46">
        <v>0</v>
      </c>
      <c r="O57" s="46">
        <v>1</v>
      </c>
      <c r="P57" s="46">
        <v>1</v>
      </c>
      <c r="Q57" s="46">
        <v>1</v>
      </c>
      <c r="R57" s="46">
        <v>0</v>
      </c>
      <c r="S57" s="46">
        <v>0</v>
      </c>
      <c r="T57" s="46">
        <v>0</v>
      </c>
      <c r="U57" s="46">
        <v>0</v>
      </c>
      <c r="V57" s="46">
        <v>1</v>
      </c>
      <c r="W57" s="46">
        <v>0</v>
      </c>
      <c r="X57" s="46">
        <v>0</v>
      </c>
      <c r="Y57" s="46">
        <v>1</v>
      </c>
      <c r="Z57" s="46">
        <v>0</v>
      </c>
      <c r="AA57" s="46">
        <v>1</v>
      </c>
      <c r="AB57" s="46">
        <v>0</v>
      </c>
      <c r="AC57" s="46">
        <v>1</v>
      </c>
      <c r="AD57" s="46">
        <v>0</v>
      </c>
      <c r="AE57" s="46">
        <v>1</v>
      </c>
      <c r="AF57" s="37">
        <v>2</v>
      </c>
      <c r="AG57" s="37">
        <v>2</v>
      </c>
      <c r="AH57" s="37">
        <v>2</v>
      </c>
      <c r="AI57" s="37">
        <v>0</v>
      </c>
      <c r="AJ57" s="37">
        <v>2</v>
      </c>
      <c r="AK57" s="37">
        <v>0</v>
      </c>
      <c r="AL57" s="37">
        <v>2</v>
      </c>
      <c r="AM57" s="37">
        <v>0</v>
      </c>
      <c r="AN57" s="37">
        <v>2</v>
      </c>
      <c r="AO57" s="37">
        <v>0</v>
      </c>
      <c r="AP57" s="46">
        <v>1</v>
      </c>
      <c r="AQ57" s="46">
        <v>0</v>
      </c>
      <c r="AR57" s="46">
        <v>1</v>
      </c>
      <c r="AS57" s="46">
        <v>0</v>
      </c>
      <c r="AT57" s="46">
        <v>0</v>
      </c>
      <c r="AU57" s="46">
        <v>1</v>
      </c>
      <c r="AV57" s="46">
        <v>0</v>
      </c>
      <c r="AW57" s="46">
        <v>1</v>
      </c>
      <c r="AX57" s="46">
        <v>0</v>
      </c>
      <c r="AY57" s="46">
        <v>1</v>
      </c>
      <c r="AZ57" s="46">
        <v>0</v>
      </c>
      <c r="BA57" s="46">
        <v>1</v>
      </c>
      <c r="BB57" s="46">
        <v>0</v>
      </c>
      <c r="BC57" s="46">
        <v>0</v>
      </c>
      <c r="BD57" s="46">
        <v>0</v>
      </c>
      <c r="BE57" s="38">
        <v>0.5</v>
      </c>
      <c r="BF57" s="38">
        <v>0.5</v>
      </c>
      <c r="BG57" s="38">
        <v>0.5</v>
      </c>
      <c r="BH57" s="38">
        <v>0.5</v>
      </c>
      <c r="BI57" s="38">
        <v>0.5</v>
      </c>
      <c r="BJ57" s="39">
        <v>0.5</v>
      </c>
      <c r="BK57" s="39">
        <v>0</v>
      </c>
      <c r="BL57" s="39">
        <v>0.5</v>
      </c>
      <c r="BM57" s="39">
        <v>0</v>
      </c>
      <c r="BN57" s="39">
        <v>0.5</v>
      </c>
      <c r="BO57" s="39">
        <v>0.5</v>
      </c>
      <c r="BP57" s="39">
        <v>0.5</v>
      </c>
      <c r="BQ57" s="39">
        <v>0</v>
      </c>
      <c r="BR57" s="38">
        <v>0</v>
      </c>
      <c r="BS57" s="38">
        <v>0.5</v>
      </c>
      <c r="BT57" s="38">
        <v>0</v>
      </c>
      <c r="BU57" s="38">
        <v>0</v>
      </c>
      <c r="BV57" s="38">
        <v>0.5</v>
      </c>
      <c r="BW57" s="38">
        <v>0</v>
      </c>
      <c r="BX57" s="38">
        <v>0.5</v>
      </c>
      <c r="BY57" s="38">
        <v>0</v>
      </c>
      <c r="BZ57" s="39">
        <v>0.5</v>
      </c>
      <c r="CA57" s="39">
        <v>0</v>
      </c>
      <c r="CB57" s="39">
        <v>0</v>
      </c>
      <c r="CC57" s="39">
        <v>0</v>
      </c>
      <c r="CD57" s="39">
        <v>0.5</v>
      </c>
      <c r="CE57" s="39">
        <v>0.5</v>
      </c>
      <c r="CF57" s="38">
        <v>0</v>
      </c>
      <c r="CG57" s="38">
        <v>0.5</v>
      </c>
      <c r="CH57" s="38">
        <v>0.5</v>
      </c>
      <c r="CI57" s="38">
        <v>0</v>
      </c>
      <c r="CJ57" s="38">
        <v>0.5</v>
      </c>
      <c r="CK57" s="39">
        <f t="shared" si="2"/>
        <v>38.5</v>
      </c>
      <c r="CL57" s="196">
        <v>29</v>
      </c>
      <c r="CM57" s="53">
        <f t="shared" si="3"/>
        <v>0.47530864197530864</v>
      </c>
      <c r="CN57" s="197" t="s">
        <v>354</v>
      </c>
      <c r="CO57" s="125" t="s">
        <v>981</v>
      </c>
      <c r="CP57" s="93" t="s">
        <v>688</v>
      </c>
      <c r="CQ57" s="94" t="s">
        <v>594</v>
      </c>
      <c r="CR57" s="77" t="s">
        <v>331</v>
      </c>
      <c r="CS57" s="44">
        <v>11</v>
      </c>
      <c r="CT57" s="108">
        <v>2</v>
      </c>
      <c r="CU57" s="98" t="s">
        <v>758</v>
      </c>
      <c r="CV57" s="98" t="s">
        <v>759</v>
      </c>
      <c r="CW57" s="98" t="s">
        <v>473</v>
      </c>
    </row>
    <row r="58" spans="1:101" s="13" customFormat="1" ht="18" customHeight="1" x14ac:dyDescent="0.3">
      <c r="A58" s="46" t="s">
        <v>186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  <c r="H58" s="46">
        <v>0</v>
      </c>
      <c r="I58" s="46">
        <v>1</v>
      </c>
      <c r="J58" s="46">
        <v>0</v>
      </c>
      <c r="K58" s="46">
        <v>0</v>
      </c>
      <c r="L58" s="46">
        <v>0</v>
      </c>
      <c r="M58" s="46">
        <v>1</v>
      </c>
      <c r="N58" s="46">
        <v>1</v>
      </c>
      <c r="O58" s="46">
        <v>1</v>
      </c>
      <c r="P58" s="46">
        <v>1</v>
      </c>
      <c r="Q58" s="46">
        <v>1</v>
      </c>
      <c r="R58" s="46">
        <v>0</v>
      </c>
      <c r="S58" s="46">
        <v>0</v>
      </c>
      <c r="T58" s="46">
        <v>1</v>
      </c>
      <c r="U58" s="46">
        <v>0</v>
      </c>
      <c r="V58" s="46">
        <v>1</v>
      </c>
      <c r="W58" s="46">
        <v>1</v>
      </c>
      <c r="X58" s="46">
        <v>0</v>
      </c>
      <c r="Y58" s="46">
        <v>0</v>
      </c>
      <c r="Z58" s="46">
        <v>1</v>
      </c>
      <c r="AA58" s="46">
        <v>0</v>
      </c>
      <c r="AB58" s="46">
        <v>1</v>
      </c>
      <c r="AC58" s="46">
        <v>1</v>
      </c>
      <c r="AD58" s="46">
        <v>0</v>
      </c>
      <c r="AE58" s="46">
        <v>0</v>
      </c>
      <c r="AF58" s="37">
        <v>2</v>
      </c>
      <c r="AG58" s="37">
        <v>0</v>
      </c>
      <c r="AH58" s="37">
        <v>0</v>
      </c>
      <c r="AI58" s="37">
        <v>0</v>
      </c>
      <c r="AJ58" s="37">
        <v>0</v>
      </c>
      <c r="AK58" s="37">
        <v>0</v>
      </c>
      <c r="AL58" s="37">
        <v>2</v>
      </c>
      <c r="AM58" s="37">
        <v>0</v>
      </c>
      <c r="AN58" s="37">
        <v>2</v>
      </c>
      <c r="AO58" s="37">
        <v>2</v>
      </c>
      <c r="AP58" s="46">
        <v>0</v>
      </c>
      <c r="AQ58" s="46">
        <v>1</v>
      </c>
      <c r="AR58" s="46">
        <v>0</v>
      </c>
      <c r="AS58" s="46">
        <v>1</v>
      </c>
      <c r="AT58" s="46">
        <v>1</v>
      </c>
      <c r="AU58" s="46">
        <v>0</v>
      </c>
      <c r="AV58" s="46">
        <v>1</v>
      </c>
      <c r="AW58" s="46">
        <v>1</v>
      </c>
      <c r="AX58" s="46">
        <v>1</v>
      </c>
      <c r="AY58" s="46">
        <v>1</v>
      </c>
      <c r="AZ58" s="46">
        <v>1</v>
      </c>
      <c r="BA58" s="46">
        <v>1</v>
      </c>
      <c r="BB58" s="46">
        <v>1</v>
      </c>
      <c r="BC58" s="46">
        <v>1</v>
      </c>
      <c r="BD58" s="46">
        <v>1</v>
      </c>
      <c r="BE58" s="38">
        <v>0.5</v>
      </c>
      <c r="BF58" s="38">
        <v>0.5</v>
      </c>
      <c r="BG58" s="38">
        <v>0</v>
      </c>
      <c r="BH58" s="38">
        <v>0</v>
      </c>
      <c r="BI58" s="38">
        <v>0</v>
      </c>
      <c r="BJ58" s="39">
        <v>0.5</v>
      </c>
      <c r="BK58" s="39">
        <v>0</v>
      </c>
      <c r="BL58" s="39">
        <v>0.5</v>
      </c>
      <c r="BM58" s="39">
        <v>0.5</v>
      </c>
      <c r="BN58" s="39">
        <v>0</v>
      </c>
      <c r="BO58" s="39">
        <v>0</v>
      </c>
      <c r="BP58" s="39">
        <v>0</v>
      </c>
      <c r="BQ58" s="39">
        <v>0.5</v>
      </c>
      <c r="BR58" s="38">
        <v>0</v>
      </c>
      <c r="BS58" s="38">
        <v>0</v>
      </c>
      <c r="BT58" s="38">
        <v>0.5</v>
      </c>
      <c r="BU58" s="38">
        <v>0.5</v>
      </c>
      <c r="BV58" s="38">
        <v>0</v>
      </c>
      <c r="BW58" s="38">
        <v>0.5</v>
      </c>
      <c r="BX58" s="38">
        <v>0</v>
      </c>
      <c r="BY58" s="38">
        <v>0</v>
      </c>
      <c r="BZ58" s="39">
        <v>0</v>
      </c>
      <c r="CA58" s="39">
        <v>0</v>
      </c>
      <c r="CB58" s="39">
        <v>0</v>
      </c>
      <c r="CC58" s="39">
        <v>0.5</v>
      </c>
      <c r="CD58" s="39">
        <v>0.5</v>
      </c>
      <c r="CE58" s="39">
        <v>0.5</v>
      </c>
      <c r="CF58" s="38">
        <v>0</v>
      </c>
      <c r="CG58" s="38">
        <v>0</v>
      </c>
      <c r="CH58" s="38">
        <v>0</v>
      </c>
      <c r="CI58" s="38">
        <v>0</v>
      </c>
      <c r="CJ58" s="38">
        <v>0</v>
      </c>
      <c r="CK58" s="39">
        <f t="shared" si="2"/>
        <v>38</v>
      </c>
      <c r="CL58" s="196">
        <v>30</v>
      </c>
      <c r="CM58" s="53">
        <f t="shared" si="3"/>
        <v>0.46913580246913578</v>
      </c>
      <c r="CN58" s="197" t="s">
        <v>354</v>
      </c>
      <c r="CO58" s="92" t="s">
        <v>948</v>
      </c>
      <c r="CP58" s="93" t="s">
        <v>949</v>
      </c>
      <c r="CQ58" s="94" t="s">
        <v>654</v>
      </c>
      <c r="CR58" s="77" t="s">
        <v>342</v>
      </c>
      <c r="CS58" s="44">
        <v>11</v>
      </c>
      <c r="CT58" s="108" t="s">
        <v>700</v>
      </c>
      <c r="CU58" s="98" t="s">
        <v>511</v>
      </c>
      <c r="CV58" s="98" t="s">
        <v>705</v>
      </c>
      <c r="CW58" s="98" t="s">
        <v>703</v>
      </c>
    </row>
    <row r="59" spans="1:101" s="13" customFormat="1" ht="18" customHeight="1" x14ac:dyDescent="0.3">
      <c r="A59" s="46" t="s">
        <v>222</v>
      </c>
      <c r="B59" s="46">
        <v>1</v>
      </c>
      <c r="C59" s="46">
        <v>0</v>
      </c>
      <c r="D59" s="46">
        <v>0</v>
      </c>
      <c r="E59" s="46">
        <v>0</v>
      </c>
      <c r="F59" s="46">
        <v>0</v>
      </c>
      <c r="G59" s="46">
        <v>1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1</v>
      </c>
      <c r="N59" s="46">
        <v>0</v>
      </c>
      <c r="O59" s="46">
        <v>1</v>
      </c>
      <c r="P59" s="46">
        <v>0</v>
      </c>
      <c r="Q59" s="46">
        <v>1</v>
      </c>
      <c r="R59" s="46">
        <v>0</v>
      </c>
      <c r="S59" s="46">
        <v>0</v>
      </c>
      <c r="T59" s="46">
        <v>0</v>
      </c>
      <c r="U59" s="46">
        <v>0</v>
      </c>
      <c r="V59" s="46">
        <v>1</v>
      </c>
      <c r="W59" s="46">
        <v>0</v>
      </c>
      <c r="X59" s="46">
        <v>1</v>
      </c>
      <c r="Y59" s="46">
        <v>1</v>
      </c>
      <c r="Z59" s="46">
        <v>1</v>
      </c>
      <c r="AA59" s="46">
        <v>0</v>
      </c>
      <c r="AB59" s="46">
        <v>1</v>
      </c>
      <c r="AC59" s="46">
        <v>0</v>
      </c>
      <c r="AD59" s="46">
        <v>0</v>
      </c>
      <c r="AE59" s="46">
        <v>0</v>
      </c>
      <c r="AF59" s="37">
        <v>2</v>
      </c>
      <c r="AG59" s="37">
        <v>0</v>
      </c>
      <c r="AH59" s="37">
        <v>2</v>
      </c>
      <c r="AI59" s="37">
        <v>0</v>
      </c>
      <c r="AJ59" s="37">
        <v>2</v>
      </c>
      <c r="AK59" s="37">
        <v>2</v>
      </c>
      <c r="AL59" s="37">
        <v>0</v>
      </c>
      <c r="AM59" s="37">
        <v>0</v>
      </c>
      <c r="AN59" s="37">
        <v>2</v>
      </c>
      <c r="AO59" s="37">
        <v>2</v>
      </c>
      <c r="AP59" s="46">
        <v>0</v>
      </c>
      <c r="AQ59" s="46">
        <v>1</v>
      </c>
      <c r="AR59" s="46">
        <v>0</v>
      </c>
      <c r="AS59" s="46">
        <v>0</v>
      </c>
      <c r="AT59" s="46">
        <v>1</v>
      </c>
      <c r="AU59" s="46">
        <v>0</v>
      </c>
      <c r="AV59" s="46">
        <v>1</v>
      </c>
      <c r="AW59" s="46">
        <v>0</v>
      </c>
      <c r="AX59" s="46">
        <v>0</v>
      </c>
      <c r="AY59" s="46">
        <v>0</v>
      </c>
      <c r="AZ59" s="46">
        <v>1</v>
      </c>
      <c r="BA59" s="46">
        <v>1</v>
      </c>
      <c r="BB59" s="46">
        <v>1</v>
      </c>
      <c r="BC59" s="46">
        <v>1</v>
      </c>
      <c r="BD59" s="46">
        <v>1</v>
      </c>
      <c r="BE59" s="38">
        <v>0.5</v>
      </c>
      <c r="BF59" s="38">
        <v>0</v>
      </c>
      <c r="BG59" s="38">
        <v>0</v>
      </c>
      <c r="BH59" s="38">
        <v>0</v>
      </c>
      <c r="BI59" s="38">
        <v>0.5</v>
      </c>
      <c r="BJ59" s="39">
        <v>0</v>
      </c>
      <c r="BK59" s="39">
        <v>0</v>
      </c>
      <c r="BL59" s="39">
        <v>0.5</v>
      </c>
      <c r="BM59" s="39">
        <v>0</v>
      </c>
      <c r="BN59" s="39">
        <v>0.5</v>
      </c>
      <c r="BO59" s="39">
        <v>0</v>
      </c>
      <c r="BP59" s="39">
        <v>0</v>
      </c>
      <c r="BQ59" s="39">
        <v>0</v>
      </c>
      <c r="BR59" s="38">
        <v>0.5</v>
      </c>
      <c r="BS59" s="38">
        <v>0.5</v>
      </c>
      <c r="BT59" s="38">
        <v>0.5</v>
      </c>
      <c r="BU59" s="38">
        <v>0</v>
      </c>
      <c r="BV59" s="38">
        <v>0</v>
      </c>
      <c r="BW59" s="38">
        <v>0</v>
      </c>
      <c r="BX59" s="38">
        <v>0.5</v>
      </c>
      <c r="BY59" s="38">
        <v>0</v>
      </c>
      <c r="BZ59" s="39">
        <v>0</v>
      </c>
      <c r="CA59" s="39">
        <v>0</v>
      </c>
      <c r="CB59" s="39">
        <v>0</v>
      </c>
      <c r="CC59" s="39">
        <v>0.5</v>
      </c>
      <c r="CD59" s="39">
        <v>0.5</v>
      </c>
      <c r="CE59" s="39">
        <v>0.5</v>
      </c>
      <c r="CF59" s="38">
        <v>0</v>
      </c>
      <c r="CG59" s="38">
        <v>0.5</v>
      </c>
      <c r="CH59" s="38">
        <v>0.5</v>
      </c>
      <c r="CI59" s="38">
        <v>0</v>
      </c>
      <c r="CJ59" s="38">
        <v>0.5</v>
      </c>
      <c r="CK59" s="39">
        <f t="shared" si="2"/>
        <v>37</v>
      </c>
      <c r="CL59" s="46">
        <v>31</v>
      </c>
      <c r="CM59" s="53">
        <f t="shared" si="3"/>
        <v>0.4567901234567901</v>
      </c>
      <c r="CN59" s="197" t="s">
        <v>354</v>
      </c>
      <c r="CO59" s="125" t="s">
        <v>984</v>
      </c>
      <c r="CP59" s="93" t="s">
        <v>985</v>
      </c>
      <c r="CQ59" s="94" t="s">
        <v>478</v>
      </c>
      <c r="CR59" s="77" t="s">
        <v>331</v>
      </c>
      <c r="CS59" s="44">
        <v>11</v>
      </c>
      <c r="CT59" s="108">
        <v>1</v>
      </c>
      <c r="CU59" s="98" t="s">
        <v>758</v>
      </c>
      <c r="CV59" s="98" t="s">
        <v>759</v>
      </c>
      <c r="CW59" s="98" t="s">
        <v>473</v>
      </c>
    </row>
    <row r="60" spans="1:101" s="13" customFormat="1" ht="18" customHeight="1" x14ac:dyDescent="0.3">
      <c r="A60" s="153" t="s">
        <v>214</v>
      </c>
      <c r="B60" s="153">
        <v>1</v>
      </c>
      <c r="C60" s="153">
        <v>0</v>
      </c>
      <c r="D60" s="153">
        <v>1</v>
      </c>
      <c r="E60" s="153">
        <v>0</v>
      </c>
      <c r="F60" s="153">
        <v>0</v>
      </c>
      <c r="G60" s="153">
        <v>0</v>
      </c>
      <c r="H60" s="153">
        <v>1</v>
      </c>
      <c r="I60" s="153">
        <v>0</v>
      </c>
      <c r="J60" s="153">
        <v>0</v>
      </c>
      <c r="K60" s="153">
        <v>1</v>
      </c>
      <c r="L60" s="153">
        <v>0</v>
      </c>
      <c r="M60" s="153">
        <v>0</v>
      </c>
      <c r="N60" s="153">
        <v>0</v>
      </c>
      <c r="O60" s="153">
        <v>0</v>
      </c>
      <c r="P60" s="153">
        <v>1</v>
      </c>
      <c r="Q60" s="153">
        <v>0</v>
      </c>
      <c r="R60" s="153">
        <v>0</v>
      </c>
      <c r="S60" s="153">
        <v>1</v>
      </c>
      <c r="T60" s="153">
        <v>1</v>
      </c>
      <c r="U60" s="153">
        <v>1</v>
      </c>
      <c r="V60" s="153">
        <v>1</v>
      </c>
      <c r="W60" s="153">
        <v>0</v>
      </c>
      <c r="X60" s="153">
        <v>0</v>
      </c>
      <c r="Y60" s="153">
        <v>0</v>
      </c>
      <c r="Z60" s="153">
        <v>1</v>
      </c>
      <c r="AA60" s="153">
        <v>0</v>
      </c>
      <c r="AB60" s="153">
        <v>0</v>
      </c>
      <c r="AC60" s="153">
        <v>0</v>
      </c>
      <c r="AD60" s="153">
        <v>1</v>
      </c>
      <c r="AE60" s="153">
        <v>0</v>
      </c>
      <c r="AF60" s="37">
        <v>2</v>
      </c>
      <c r="AG60" s="37">
        <v>0</v>
      </c>
      <c r="AH60" s="37">
        <v>2</v>
      </c>
      <c r="AI60" s="37">
        <v>2</v>
      </c>
      <c r="AJ60" s="37">
        <v>0</v>
      </c>
      <c r="AK60" s="37">
        <v>0</v>
      </c>
      <c r="AL60" s="37">
        <v>2</v>
      </c>
      <c r="AM60" s="37">
        <v>0</v>
      </c>
      <c r="AN60" s="37">
        <v>2</v>
      </c>
      <c r="AO60" s="37">
        <v>2</v>
      </c>
      <c r="AP60" s="153">
        <v>0</v>
      </c>
      <c r="AQ60" s="153">
        <v>1</v>
      </c>
      <c r="AR60" s="153">
        <v>0</v>
      </c>
      <c r="AS60" s="153">
        <v>1</v>
      </c>
      <c r="AT60" s="153">
        <v>0</v>
      </c>
      <c r="AU60" s="153">
        <v>1</v>
      </c>
      <c r="AV60" s="153">
        <v>1</v>
      </c>
      <c r="AW60" s="153">
        <v>1</v>
      </c>
      <c r="AX60" s="153">
        <v>0</v>
      </c>
      <c r="AY60" s="153">
        <v>0</v>
      </c>
      <c r="AZ60" s="153">
        <v>0</v>
      </c>
      <c r="BA60" s="153">
        <v>1</v>
      </c>
      <c r="BB60" s="153">
        <v>0</v>
      </c>
      <c r="BC60" s="153">
        <v>1</v>
      </c>
      <c r="BD60" s="153">
        <v>0</v>
      </c>
      <c r="BE60" s="38">
        <v>0</v>
      </c>
      <c r="BF60" s="38">
        <v>0</v>
      </c>
      <c r="BG60" s="38">
        <v>0</v>
      </c>
      <c r="BH60" s="38">
        <v>0</v>
      </c>
      <c r="BI60" s="38">
        <v>0</v>
      </c>
      <c r="BJ60" s="39">
        <v>0</v>
      </c>
      <c r="BK60" s="39">
        <v>0</v>
      </c>
      <c r="BL60" s="39">
        <v>0.5</v>
      </c>
      <c r="BM60" s="39">
        <v>0.5</v>
      </c>
      <c r="BN60" s="39">
        <v>0</v>
      </c>
      <c r="BO60" s="39">
        <v>0</v>
      </c>
      <c r="BP60" s="39">
        <v>0.5</v>
      </c>
      <c r="BQ60" s="39">
        <v>0.5</v>
      </c>
      <c r="BR60" s="38">
        <v>0</v>
      </c>
      <c r="BS60" s="38">
        <v>0.5</v>
      </c>
      <c r="BT60" s="38">
        <v>0.5</v>
      </c>
      <c r="BU60" s="38">
        <v>0.5</v>
      </c>
      <c r="BV60" s="38">
        <v>0</v>
      </c>
      <c r="BW60" s="38">
        <v>0.5</v>
      </c>
      <c r="BX60" s="38">
        <v>0.5</v>
      </c>
      <c r="BY60" s="38">
        <v>0.5</v>
      </c>
      <c r="BZ60" s="39">
        <v>0</v>
      </c>
      <c r="CA60" s="39">
        <v>0.5</v>
      </c>
      <c r="CB60" s="39">
        <v>0</v>
      </c>
      <c r="CC60" s="39">
        <v>0</v>
      </c>
      <c r="CD60" s="39">
        <v>0.5</v>
      </c>
      <c r="CE60" s="39">
        <v>0.5</v>
      </c>
      <c r="CF60" s="38">
        <v>0</v>
      </c>
      <c r="CG60" s="38">
        <v>0.5</v>
      </c>
      <c r="CH60" s="38">
        <v>0</v>
      </c>
      <c r="CI60" s="38">
        <v>0</v>
      </c>
      <c r="CJ60" s="38">
        <v>0</v>
      </c>
      <c r="CK60" s="39">
        <f t="shared" si="2"/>
        <v>37</v>
      </c>
      <c r="CL60" s="196">
        <v>31</v>
      </c>
      <c r="CM60" s="53">
        <f t="shared" si="3"/>
        <v>0.4567901234567901</v>
      </c>
      <c r="CN60" s="197" t="s">
        <v>354</v>
      </c>
      <c r="CO60" s="125" t="s">
        <v>982</v>
      </c>
      <c r="CP60" s="93" t="s">
        <v>983</v>
      </c>
      <c r="CQ60" s="94" t="s">
        <v>553</v>
      </c>
      <c r="CR60" s="77" t="s">
        <v>331</v>
      </c>
      <c r="CS60" s="152">
        <v>11</v>
      </c>
      <c r="CT60" s="108">
        <v>2</v>
      </c>
      <c r="CU60" s="98" t="s">
        <v>758</v>
      </c>
      <c r="CV60" s="98" t="s">
        <v>759</v>
      </c>
      <c r="CW60" s="98" t="s">
        <v>473</v>
      </c>
    </row>
    <row r="61" spans="1:101" s="13" customFormat="1" ht="18" customHeight="1" x14ac:dyDescent="0.3">
      <c r="A61" s="46" t="s">
        <v>210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1</v>
      </c>
      <c r="J61" s="46">
        <v>0</v>
      </c>
      <c r="K61" s="46">
        <v>1</v>
      </c>
      <c r="L61" s="46">
        <v>0</v>
      </c>
      <c r="M61" s="46">
        <v>0</v>
      </c>
      <c r="N61" s="46">
        <v>0</v>
      </c>
      <c r="O61" s="46">
        <v>1</v>
      </c>
      <c r="P61" s="46">
        <v>1</v>
      </c>
      <c r="Q61" s="46">
        <v>0</v>
      </c>
      <c r="R61" s="46">
        <v>0</v>
      </c>
      <c r="S61" s="46">
        <v>0</v>
      </c>
      <c r="T61" s="46">
        <v>1</v>
      </c>
      <c r="U61" s="46">
        <v>0</v>
      </c>
      <c r="V61" s="46">
        <v>0</v>
      </c>
      <c r="W61" s="46">
        <v>1</v>
      </c>
      <c r="X61" s="46">
        <v>0</v>
      </c>
      <c r="Y61" s="46">
        <v>0</v>
      </c>
      <c r="Z61" s="46">
        <v>1</v>
      </c>
      <c r="AA61" s="46">
        <v>1</v>
      </c>
      <c r="AB61" s="46">
        <v>0</v>
      </c>
      <c r="AC61" s="46">
        <v>1</v>
      </c>
      <c r="AD61" s="46">
        <v>1</v>
      </c>
      <c r="AE61" s="46">
        <v>1</v>
      </c>
      <c r="AF61" s="37">
        <v>2</v>
      </c>
      <c r="AG61" s="37">
        <v>2</v>
      </c>
      <c r="AH61" s="37">
        <v>0</v>
      </c>
      <c r="AI61" s="37">
        <v>0</v>
      </c>
      <c r="AJ61" s="37">
        <v>2</v>
      </c>
      <c r="AK61" s="37">
        <v>2</v>
      </c>
      <c r="AL61" s="37">
        <v>2</v>
      </c>
      <c r="AM61" s="37">
        <v>0</v>
      </c>
      <c r="AN61" s="37">
        <v>2</v>
      </c>
      <c r="AO61" s="37">
        <v>0</v>
      </c>
      <c r="AP61" s="46">
        <v>1</v>
      </c>
      <c r="AQ61" s="46">
        <v>1</v>
      </c>
      <c r="AR61" s="46">
        <v>0</v>
      </c>
      <c r="AS61" s="46">
        <v>0</v>
      </c>
      <c r="AT61" s="46">
        <v>0</v>
      </c>
      <c r="AU61" s="46">
        <v>0</v>
      </c>
      <c r="AV61" s="46">
        <v>0</v>
      </c>
      <c r="AW61" s="46">
        <v>1</v>
      </c>
      <c r="AX61" s="46">
        <v>1</v>
      </c>
      <c r="AY61" s="46">
        <v>0</v>
      </c>
      <c r="AZ61" s="46">
        <v>0</v>
      </c>
      <c r="BA61" s="46">
        <v>1</v>
      </c>
      <c r="BB61" s="46">
        <v>1</v>
      </c>
      <c r="BC61" s="46">
        <v>0</v>
      </c>
      <c r="BD61" s="46">
        <v>1</v>
      </c>
      <c r="BE61" s="38">
        <v>0.5</v>
      </c>
      <c r="BF61" s="38">
        <v>0</v>
      </c>
      <c r="BG61" s="38">
        <v>0</v>
      </c>
      <c r="BH61" s="38">
        <v>0</v>
      </c>
      <c r="BI61" s="38">
        <v>0</v>
      </c>
      <c r="BJ61" s="39">
        <v>0.5</v>
      </c>
      <c r="BK61" s="39">
        <v>0</v>
      </c>
      <c r="BL61" s="39">
        <v>0.5</v>
      </c>
      <c r="BM61" s="39">
        <v>0</v>
      </c>
      <c r="BN61" s="39">
        <v>0.5</v>
      </c>
      <c r="BO61" s="39">
        <v>0.5</v>
      </c>
      <c r="BP61" s="39">
        <v>0.5</v>
      </c>
      <c r="BQ61" s="39">
        <v>0</v>
      </c>
      <c r="BR61" s="38">
        <v>0</v>
      </c>
      <c r="BS61" s="38">
        <v>0</v>
      </c>
      <c r="BT61" s="38">
        <v>0</v>
      </c>
      <c r="BU61" s="38">
        <v>0</v>
      </c>
      <c r="BV61" s="38">
        <v>0.5</v>
      </c>
      <c r="BW61" s="38">
        <v>0</v>
      </c>
      <c r="BX61" s="38">
        <v>0</v>
      </c>
      <c r="BY61" s="38">
        <v>0.5</v>
      </c>
      <c r="BZ61" s="39">
        <v>0</v>
      </c>
      <c r="CA61" s="39">
        <v>0</v>
      </c>
      <c r="CB61" s="39">
        <v>0.5</v>
      </c>
      <c r="CC61" s="39">
        <v>0.5</v>
      </c>
      <c r="CD61" s="39">
        <v>0.5</v>
      </c>
      <c r="CE61" s="39">
        <v>0.5</v>
      </c>
      <c r="CF61" s="38">
        <v>0</v>
      </c>
      <c r="CG61" s="38">
        <v>0</v>
      </c>
      <c r="CH61" s="38">
        <v>0</v>
      </c>
      <c r="CI61" s="38">
        <v>0</v>
      </c>
      <c r="CJ61" s="38">
        <v>0.5</v>
      </c>
      <c r="CK61" s="39">
        <f t="shared" si="2"/>
        <v>36.5</v>
      </c>
      <c r="CL61" s="46">
        <v>32</v>
      </c>
      <c r="CM61" s="53">
        <f t="shared" si="3"/>
        <v>0.45061728395061729</v>
      </c>
      <c r="CN61" s="197" t="s">
        <v>354</v>
      </c>
      <c r="CO61" s="88" t="s">
        <v>980</v>
      </c>
      <c r="CP61" s="90" t="s">
        <v>480</v>
      </c>
      <c r="CQ61" s="91" t="s">
        <v>524</v>
      </c>
      <c r="CR61" s="77" t="s">
        <v>333</v>
      </c>
      <c r="CS61" s="44">
        <v>11</v>
      </c>
      <c r="CT61" s="106" t="s">
        <v>707</v>
      </c>
      <c r="CU61" s="116" t="s">
        <v>560</v>
      </c>
      <c r="CV61" s="116" t="s">
        <v>692</v>
      </c>
      <c r="CW61" s="116" t="s">
        <v>736</v>
      </c>
    </row>
    <row r="62" spans="1:101" s="13" customFormat="1" ht="18" customHeight="1" x14ac:dyDescent="0.3">
      <c r="A62" s="46" t="s">
        <v>209</v>
      </c>
      <c r="B62" s="46">
        <v>1</v>
      </c>
      <c r="C62" s="46">
        <v>1</v>
      </c>
      <c r="D62" s="46">
        <v>0</v>
      </c>
      <c r="E62" s="46">
        <v>0</v>
      </c>
      <c r="F62" s="46">
        <v>0</v>
      </c>
      <c r="G62" s="46">
        <v>0</v>
      </c>
      <c r="H62" s="46">
        <v>0</v>
      </c>
      <c r="I62" s="46">
        <v>1</v>
      </c>
      <c r="J62" s="46">
        <v>0</v>
      </c>
      <c r="K62" s="46">
        <v>0</v>
      </c>
      <c r="L62" s="46">
        <v>0</v>
      </c>
      <c r="M62" s="46">
        <v>1</v>
      </c>
      <c r="N62" s="46">
        <v>0</v>
      </c>
      <c r="O62" s="46">
        <v>1</v>
      </c>
      <c r="P62" s="46">
        <v>0</v>
      </c>
      <c r="Q62" s="46">
        <v>0</v>
      </c>
      <c r="R62" s="46">
        <v>0</v>
      </c>
      <c r="S62" s="46">
        <v>0</v>
      </c>
      <c r="T62" s="46">
        <v>1</v>
      </c>
      <c r="U62" s="46">
        <v>0</v>
      </c>
      <c r="V62" s="46">
        <v>0</v>
      </c>
      <c r="W62" s="46">
        <v>0</v>
      </c>
      <c r="X62" s="46">
        <v>1</v>
      </c>
      <c r="Y62" s="46">
        <v>0</v>
      </c>
      <c r="Z62" s="46">
        <v>1</v>
      </c>
      <c r="AA62" s="46">
        <v>1</v>
      </c>
      <c r="AB62" s="46">
        <v>0</v>
      </c>
      <c r="AC62" s="46">
        <v>0</v>
      </c>
      <c r="AD62" s="46">
        <v>0</v>
      </c>
      <c r="AE62" s="46">
        <v>1</v>
      </c>
      <c r="AF62" s="37">
        <v>2</v>
      </c>
      <c r="AG62" s="37">
        <v>0</v>
      </c>
      <c r="AH62" s="37">
        <v>2</v>
      </c>
      <c r="AI62" s="37">
        <v>2</v>
      </c>
      <c r="AJ62" s="37">
        <v>0</v>
      </c>
      <c r="AK62" s="37">
        <v>2</v>
      </c>
      <c r="AL62" s="37">
        <v>0</v>
      </c>
      <c r="AM62" s="37">
        <v>2</v>
      </c>
      <c r="AN62" s="37">
        <v>0</v>
      </c>
      <c r="AO62" s="37">
        <v>2</v>
      </c>
      <c r="AP62" s="46">
        <v>1</v>
      </c>
      <c r="AQ62" s="46">
        <v>0</v>
      </c>
      <c r="AR62" s="46">
        <v>1</v>
      </c>
      <c r="AS62" s="46">
        <v>1</v>
      </c>
      <c r="AT62" s="46">
        <v>0</v>
      </c>
      <c r="AU62" s="46">
        <v>0</v>
      </c>
      <c r="AV62" s="46">
        <v>1</v>
      </c>
      <c r="AW62" s="46">
        <v>0</v>
      </c>
      <c r="AX62" s="46">
        <v>1</v>
      </c>
      <c r="AY62" s="46">
        <v>0</v>
      </c>
      <c r="AZ62" s="46">
        <v>0</v>
      </c>
      <c r="BA62" s="46">
        <v>1</v>
      </c>
      <c r="BB62" s="46">
        <v>1</v>
      </c>
      <c r="BC62" s="46">
        <v>0</v>
      </c>
      <c r="BD62" s="46">
        <v>1</v>
      </c>
      <c r="BE62" s="38">
        <v>0.5</v>
      </c>
      <c r="BF62" s="38">
        <v>0.5</v>
      </c>
      <c r="BG62" s="38">
        <v>0</v>
      </c>
      <c r="BH62" s="38">
        <v>0</v>
      </c>
      <c r="BI62" s="38">
        <v>0.5</v>
      </c>
      <c r="BJ62" s="39">
        <v>0.5</v>
      </c>
      <c r="BK62" s="39">
        <v>0</v>
      </c>
      <c r="BL62" s="39">
        <v>0.5</v>
      </c>
      <c r="BM62" s="39">
        <v>0.5</v>
      </c>
      <c r="BN62" s="39">
        <v>0</v>
      </c>
      <c r="BO62" s="39">
        <v>0</v>
      </c>
      <c r="BP62" s="39">
        <v>0</v>
      </c>
      <c r="BQ62" s="39">
        <v>0</v>
      </c>
      <c r="BR62" s="38">
        <v>0</v>
      </c>
      <c r="BS62" s="38">
        <v>0.5</v>
      </c>
      <c r="BT62" s="38">
        <v>0</v>
      </c>
      <c r="BU62" s="38">
        <v>0</v>
      </c>
      <c r="BV62" s="38">
        <v>0.5</v>
      </c>
      <c r="BW62" s="38">
        <v>0</v>
      </c>
      <c r="BX62" s="38">
        <v>0</v>
      </c>
      <c r="BY62" s="38">
        <v>0</v>
      </c>
      <c r="BZ62" s="39">
        <v>0</v>
      </c>
      <c r="CA62" s="39">
        <v>0</v>
      </c>
      <c r="CB62" s="39">
        <v>0</v>
      </c>
      <c r="CC62" s="39">
        <v>0.5</v>
      </c>
      <c r="CD62" s="39">
        <v>0.5</v>
      </c>
      <c r="CE62" s="39">
        <v>0.5</v>
      </c>
      <c r="CF62" s="38">
        <v>0</v>
      </c>
      <c r="CG62" s="38">
        <v>0.5</v>
      </c>
      <c r="CH62" s="38">
        <v>0</v>
      </c>
      <c r="CI62" s="38">
        <v>0</v>
      </c>
      <c r="CJ62" s="38">
        <v>0</v>
      </c>
      <c r="CK62" s="39">
        <f t="shared" si="2"/>
        <v>36</v>
      </c>
      <c r="CL62" s="196">
        <v>33</v>
      </c>
      <c r="CM62" s="53">
        <f t="shared" si="3"/>
        <v>0.44444444444444442</v>
      </c>
      <c r="CN62" s="197" t="s">
        <v>354</v>
      </c>
      <c r="CO62" s="88" t="s">
        <v>751</v>
      </c>
      <c r="CP62" s="89" t="s">
        <v>546</v>
      </c>
      <c r="CQ62" s="88" t="s">
        <v>516</v>
      </c>
      <c r="CR62" s="77" t="s">
        <v>334</v>
      </c>
      <c r="CS62" s="44">
        <v>11</v>
      </c>
      <c r="CT62" s="109" t="s">
        <v>725</v>
      </c>
      <c r="CU62" s="110" t="s">
        <v>738</v>
      </c>
      <c r="CV62" s="110" t="s">
        <v>739</v>
      </c>
      <c r="CW62" s="110" t="s">
        <v>491</v>
      </c>
    </row>
    <row r="63" spans="1:101" s="13" customFormat="1" ht="18" customHeight="1" x14ac:dyDescent="0.3">
      <c r="A63" s="46" t="s">
        <v>199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1</v>
      </c>
      <c r="L63" s="46">
        <v>0</v>
      </c>
      <c r="M63" s="46">
        <v>1</v>
      </c>
      <c r="N63" s="46">
        <v>0</v>
      </c>
      <c r="O63" s="46">
        <v>0</v>
      </c>
      <c r="P63" s="46">
        <v>1</v>
      </c>
      <c r="Q63" s="46">
        <v>0</v>
      </c>
      <c r="R63" s="46">
        <v>0</v>
      </c>
      <c r="S63" s="46">
        <v>0</v>
      </c>
      <c r="T63" s="46">
        <v>1</v>
      </c>
      <c r="U63" s="46">
        <v>0</v>
      </c>
      <c r="V63" s="46">
        <v>0</v>
      </c>
      <c r="W63" s="46">
        <v>0</v>
      </c>
      <c r="X63" s="46">
        <v>1</v>
      </c>
      <c r="Y63" s="46">
        <v>0</v>
      </c>
      <c r="Z63" s="46">
        <v>0</v>
      </c>
      <c r="AA63" s="46">
        <v>0</v>
      </c>
      <c r="AB63" s="46">
        <v>1</v>
      </c>
      <c r="AC63" s="46">
        <v>1</v>
      </c>
      <c r="AD63" s="46">
        <v>1</v>
      </c>
      <c r="AE63" s="46">
        <v>0</v>
      </c>
      <c r="AF63" s="37">
        <v>2</v>
      </c>
      <c r="AG63" s="37">
        <v>0</v>
      </c>
      <c r="AH63" s="37">
        <v>0</v>
      </c>
      <c r="AI63" s="37">
        <v>2</v>
      </c>
      <c r="AJ63" s="37">
        <v>2</v>
      </c>
      <c r="AK63" s="37">
        <v>0</v>
      </c>
      <c r="AL63" s="37">
        <v>2</v>
      </c>
      <c r="AM63" s="37">
        <v>0</v>
      </c>
      <c r="AN63" s="37">
        <v>2</v>
      </c>
      <c r="AO63" s="37">
        <v>0</v>
      </c>
      <c r="AP63" s="46">
        <v>0</v>
      </c>
      <c r="AQ63" s="46">
        <v>1</v>
      </c>
      <c r="AR63" s="46">
        <v>1</v>
      </c>
      <c r="AS63" s="46">
        <v>0</v>
      </c>
      <c r="AT63" s="46">
        <v>1</v>
      </c>
      <c r="AU63" s="46">
        <v>1</v>
      </c>
      <c r="AV63" s="46">
        <v>1</v>
      </c>
      <c r="AW63" s="46">
        <v>0</v>
      </c>
      <c r="AX63" s="46">
        <v>1</v>
      </c>
      <c r="AY63" s="46">
        <v>0</v>
      </c>
      <c r="AZ63" s="46">
        <v>0</v>
      </c>
      <c r="BA63" s="46">
        <v>1</v>
      </c>
      <c r="BB63" s="46">
        <v>1</v>
      </c>
      <c r="BC63" s="46">
        <v>0</v>
      </c>
      <c r="BD63" s="46">
        <v>1</v>
      </c>
      <c r="BE63" s="38">
        <v>0.5</v>
      </c>
      <c r="BF63" s="38">
        <v>0</v>
      </c>
      <c r="BG63" s="38">
        <v>0.5</v>
      </c>
      <c r="BH63" s="38">
        <v>0</v>
      </c>
      <c r="BI63" s="38">
        <v>0.5</v>
      </c>
      <c r="BJ63" s="39">
        <v>0</v>
      </c>
      <c r="BK63" s="39">
        <v>0.5</v>
      </c>
      <c r="BL63" s="39">
        <v>0.5</v>
      </c>
      <c r="BM63" s="39">
        <v>0.5</v>
      </c>
      <c r="BN63" s="39">
        <v>0</v>
      </c>
      <c r="BO63" s="39">
        <v>0</v>
      </c>
      <c r="BP63" s="39">
        <v>0.5</v>
      </c>
      <c r="BQ63" s="39">
        <v>0.5</v>
      </c>
      <c r="BR63" s="38">
        <v>0</v>
      </c>
      <c r="BS63" s="38">
        <v>0</v>
      </c>
      <c r="BT63" s="38">
        <v>0.5</v>
      </c>
      <c r="BU63" s="38">
        <v>0</v>
      </c>
      <c r="BV63" s="38">
        <v>0.5</v>
      </c>
      <c r="BW63" s="38">
        <v>0.5</v>
      </c>
      <c r="BX63" s="38">
        <v>0.5</v>
      </c>
      <c r="BY63" s="38">
        <v>0</v>
      </c>
      <c r="BZ63" s="39">
        <v>0.5</v>
      </c>
      <c r="CA63" s="39">
        <v>0.5</v>
      </c>
      <c r="CB63" s="39">
        <v>0.5</v>
      </c>
      <c r="CC63" s="39">
        <v>0.5</v>
      </c>
      <c r="CD63" s="39">
        <v>0.5</v>
      </c>
      <c r="CE63" s="39">
        <v>0.5</v>
      </c>
      <c r="CF63" s="38">
        <v>0</v>
      </c>
      <c r="CG63" s="38">
        <v>0</v>
      </c>
      <c r="CH63" s="38">
        <v>0</v>
      </c>
      <c r="CI63" s="38">
        <v>0</v>
      </c>
      <c r="CJ63" s="38">
        <v>0</v>
      </c>
      <c r="CK63" s="39">
        <f t="shared" si="2"/>
        <v>36</v>
      </c>
      <c r="CL63" s="196">
        <v>33</v>
      </c>
      <c r="CM63" s="53">
        <f t="shared" si="3"/>
        <v>0.44444444444444442</v>
      </c>
      <c r="CN63" s="197" t="s">
        <v>354</v>
      </c>
      <c r="CO63" s="92" t="s">
        <v>952</v>
      </c>
      <c r="CP63" s="93" t="s">
        <v>581</v>
      </c>
      <c r="CQ63" s="94" t="s">
        <v>953</v>
      </c>
      <c r="CR63" s="77" t="s">
        <v>455</v>
      </c>
      <c r="CS63" s="44">
        <v>11</v>
      </c>
      <c r="CT63" s="108" t="s">
        <v>700</v>
      </c>
      <c r="CU63" s="98" t="s">
        <v>1002</v>
      </c>
      <c r="CV63" s="98" t="s">
        <v>507</v>
      </c>
      <c r="CW63" s="98" t="s">
        <v>499</v>
      </c>
    </row>
    <row r="64" spans="1:101" s="13" customFormat="1" ht="18" customHeight="1" x14ac:dyDescent="0.3">
      <c r="A64" s="153" t="s">
        <v>197</v>
      </c>
      <c r="B64" s="153">
        <v>0</v>
      </c>
      <c r="C64" s="153">
        <v>0</v>
      </c>
      <c r="D64" s="153">
        <v>0</v>
      </c>
      <c r="E64" s="153">
        <v>0</v>
      </c>
      <c r="F64" s="153">
        <v>0</v>
      </c>
      <c r="G64" s="153">
        <v>0</v>
      </c>
      <c r="H64" s="153">
        <v>0</v>
      </c>
      <c r="I64" s="153">
        <v>0</v>
      </c>
      <c r="J64" s="153">
        <v>0</v>
      </c>
      <c r="K64" s="153">
        <v>1</v>
      </c>
      <c r="L64" s="153">
        <v>0</v>
      </c>
      <c r="M64" s="153">
        <v>1</v>
      </c>
      <c r="N64" s="153">
        <v>0</v>
      </c>
      <c r="O64" s="153">
        <v>0</v>
      </c>
      <c r="P64" s="153">
        <v>0</v>
      </c>
      <c r="Q64" s="153">
        <v>0</v>
      </c>
      <c r="R64" s="153">
        <v>0</v>
      </c>
      <c r="S64" s="153">
        <v>1</v>
      </c>
      <c r="T64" s="153">
        <v>1</v>
      </c>
      <c r="U64" s="153">
        <v>0</v>
      </c>
      <c r="V64" s="153">
        <v>0</v>
      </c>
      <c r="W64" s="153">
        <v>0</v>
      </c>
      <c r="X64" s="153">
        <v>1</v>
      </c>
      <c r="Y64" s="153">
        <v>0</v>
      </c>
      <c r="Z64" s="153">
        <v>1</v>
      </c>
      <c r="AA64" s="153">
        <v>1</v>
      </c>
      <c r="AB64" s="153">
        <v>0</v>
      </c>
      <c r="AC64" s="153">
        <v>1</v>
      </c>
      <c r="AD64" s="153">
        <v>0</v>
      </c>
      <c r="AE64" s="153">
        <v>0</v>
      </c>
      <c r="AF64" s="37">
        <v>2</v>
      </c>
      <c r="AG64" s="37">
        <v>2</v>
      </c>
      <c r="AH64" s="37">
        <v>2</v>
      </c>
      <c r="AI64" s="37">
        <v>2</v>
      </c>
      <c r="AJ64" s="37">
        <v>2</v>
      </c>
      <c r="AK64" s="37">
        <v>0</v>
      </c>
      <c r="AL64" s="37">
        <v>0</v>
      </c>
      <c r="AM64" s="37">
        <v>0</v>
      </c>
      <c r="AN64" s="37">
        <v>2</v>
      </c>
      <c r="AO64" s="37">
        <v>2</v>
      </c>
      <c r="AP64" s="153">
        <v>0</v>
      </c>
      <c r="AQ64" s="153">
        <v>1</v>
      </c>
      <c r="AR64" s="153">
        <v>1</v>
      </c>
      <c r="AS64" s="153">
        <v>1</v>
      </c>
      <c r="AT64" s="153">
        <v>0</v>
      </c>
      <c r="AU64" s="153">
        <v>1</v>
      </c>
      <c r="AV64" s="153">
        <v>0</v>
      </c>
      <c r="AW64" s="153">
        <v>0</v>
      </c>
      <c r="AX64" s="153">
        <v>1</v>
      </c>
      <c r="AY64" s="153">
        <v>1</v>
      </c>
      <c r="AZ64" s="153">
        <v>0</v>
      </c>
      <c r="BA64" s="153">
        <v>0</v>
      </c>
      <c r="BB64" s="153">
        <v>1</v>
      </c>
      <c r="BC64" s="153">
        <v>1</v>
      </c>
      <c r="BD64" s="153">
        <v>0</v>
      </c>
      <c r="BE64" s="38">
        <v>0</v>
      </c>
      <c r="BF64" s="38">
        <v>0</v>
      </c>
      <c r="BG64" s="38">
        <v>0.5</v>
      </c>
      <c r="BH64" s="38">
        <v>0</v>
      </c>
      <c r="BI64" s="38">
        <v>0</v>
      </c>
      <c r="BJ64" s="39">
        <v>0</v>
      </c>
      <c r="BK64" s="39">
        <v>0</v>
      </c>
      <c r="BL64" s="39">
        <v>0.5</v>
      </c>
      <c r="BM64" s="39">
        <v>0.5</v>
      </c>
      <c r="BN64" s="39">
        <v>0</v>
      </c>
      <c r="BO64" s="39">
        <v>0</v>
      </c>
      <c r="BP64" s="39">
        <v>0.5</v>
      </c>
      <c r="BQ64" s="39">
        <v>0</v>
      </c>
      <c r="BR64" s="38">
        <v>0</v>
      </c>
      <c r="BS64" s="38">
        <v>0</v>
      </c>
      <c r="BT64" s="38">
        <v>0.5</v>
      </c>
      <c r="BU64" s="38">
        <v>0.5</v>
      </c>
      <c r="BV64" s="38">
        <v>0.5</v>
      </c>
      <c r="BW64" s="38">
        <v>0</v>
      </c>
      <c r="BX64" s="38">
        <v>0</v>
      </c>
      <c r="BY64" s="38">
        <v>0</v>
      </c>
      <c r="BZ64" s="39">
        <v>0</v>
      </c>
      <c r="CA64" s="39">
        <v>0</v>
      </c>
      <c r="CB64" s="39">
        <v>0</v>
      </c>
      <c r="CC64" s="39">
        <v>0.5</v>
      </c>
      <c r="CD64" s="39">
        <v>0.5</v>
      </c>
      <c r="CE64" s="39">
        <v>0.5</v>
      </c>
      <c r="CF64" s="38">
        <v>0</v>
      </c>
      <c r="CG64" s="38">
        <v>0</v>
      </c>
      <c r="CH64" s="38">
        <v>0.5</v>
      </c>
      <c r="CI64" s="38">
        <v>0</v>
      </c>
      <c r="CJ64" s="38">
        <v>0.5</v>
      </c>
      <c r="CK64" s="39">
        <f t="shared" si="2"/>
        <v>36</v>
      </c>
      <c r="CL64" s="196">
        <v>33</v>
      </c>
      <c r="CM64" s="53">
        <f t="shared" si="3"/>
        <v>0.44444444444444442</v>
      </c>
      <c r="CN64" s="197" t="s">
        <v>354</v>
      </c>
      <c r="CO64" s="88" t="s">
        <v>954</v>
      </c>
      <c r="CP64" s="90" t="s">
        <v>555</v>
      </c>
      <c r="CQ64" s="91" t="s">
        <v>536</v>
      </c>
      <c r="CR64" s="77" t="s">
        <v>455</v>
      </c>
      <c r="CS64" s="152">
        <v>11</v>
      </c>
      <c r="CT64" s="106" t="s">
        <v>700</v>
      </c>
      <c r="CU64" s="116" t="s">
        <v>1002</v>
      </c>
      <c r="CV64" s="116" t="s">
        <v>507</v>
      </c>
      <c r="CW64" s="116" t="s">
        <v>499</v>
      </c>
    </row>
    <row r="65" spans="1:101" s="13" customFormat="1" ht="18" customHeight="1" x14ac:dyDescent="0.3">
      <c r="A65" s="46" t="s">
        <v>213</v>
      </c>
      <c r="B65" s="46">
        <v>0</v>
      </c>
      <c r="C65" s="46">
        <v>0</v>
      </c>
      <c r="D65" s="46">
        <v>0</v>
      </c>
      <c r="E65" s="46">
        <v>1</v>
      </c>
      <c r="F65" s="46">
        <v>1</v>
      </c>
      <c r="G65" s="46">
        <v>0</v>
      </c>
      <c r="H65" s="46">
        <v>0</v>
      </c>
      <c r="I65" s="46">
        <v>1</v>
      </c>
      <c r="J65" s="46">
        <v>1</v>
      </c>
      <c r="K65" s="46">
        <v>1</v>
      </c>
      <c r="L65" s="46">
        <v>0</v>
      </c>
      <c r="M65" s="46">
        <v>0</v>
      </c>
      <c r="N65" s="46">
        <v>0</v>
      </c>
      <c r="O65" s="46">
        <v>1</v>
      </c>
      <c r="P65" s="46">
        <v>1</v>
      </c>
      <c r="Q65" s="46">
        <v>1</v>
      </c>
      <c r="R65" s="46">
        <v>0</v>
      </c>
      <c r="S65" s="46">
        <v>0</v>
      </c>
      <c r="T65" s="46">
        <v>0</v>
      </c>
      <c r="U65" s="46">
        <v>0</v>
      </c>
      <c r="V65" s="46">
        <v>1</v>
      </c>
      <c r="W65" s="46">
        <v>0</v>
      </c>
      <c r="X65" s="46">
        <v>0</v>
      </c>
      <c r="Y65" s="46">
        <v>0</v>
      </c>
      <c r="Z65" s="46">
        <v>0</v>
      </c>
      <c r="AA65" s="46">
        <v>0</v>
      </c>
      <c r="AB65" s="46">
        <v>0</v>
      </c>
      <c r="AC65" s="46">
        <v>0</v>
      </c>
      <c r="AD65" s="46">
        <v>0</v>
      </c>
      <c r="AE65" s="46">
        <v>0</v>
      </c>
      <c r="AF65" s="37">
        <v>2</v>
      </c>
      <c r="AG65" s="37">
        <v>2</v>
      </c>
      <c r="AH65" s="37">
        <v>0</v>
      </c>
      <c r="AI65" s="37">
        <v>0</v>
      </c>
      <c r="AJ65" s="37">
        <v>0</v>
      </c>
      <c r="AK65" s="37">
        <v>2</v>
      </c>
      <c r="AL65" s="37">
        <v>2</v>
      </c>
      <c r="AM65" s="37">
        <v>0</v>
      </c>
      <c r="AN65" s="37">
        <v>2</v>
      </c>
      <c r="AO65" s="37">
        <v>0</v>
      </c>
      <c r="AP65" s="46">
        <v>0</v>
      </c>
      <c r="AQ65" s="46">
        <v>1</v>
      </c>
      <c r="AR65" s="46">
        <v>1</v>
      </c>
      <c r="AS65" s="46">
        <v>1</v>
      </c>
      <c r="AT65" s="46">
        <v>0</v>
      </c>
      <c r="AU65" s="46">
        <v>1</v>
      </c>
      <c r="AV65" s="46">
        <v>0</v>
      </c>
      <c r="AW65" s="46">
        <v>1</v>
      </c>
      <c r="AX65" s="46">
        <v>0</v>
      </c>
      <c r="AY65" s="46">
        <v>0</v>
      </c>
      <c r="AZ65" s="46">
        <v>1</v>
      </c>
      <c r="BA65" s="46">
        <v>1</v>
      </c>
      <c r="BB65" s="46">
        <v>1</v>
      </c>
      <c r="BC65" s="46">
        <v>0</v>
      </c>
      <c r="BD65" s="46">
        <v>0</v>
      </c>
      <c r="BE65" s="38">
        <v>0.5</v>
      </c>
      <c r="BF65" s="38">
        <v>0</v>
      </c>
      <c r="BG65" s="38">
        <v>0</v>
      </c>
      <c r="BH65" s="38">
        <v>0.5</v>
      </c>
      <c r="BI65" s="38">
        <v>0.5</v>
      </c>
      <c r="BJ65" s="39">
        <v>0</v>
      </c>
      <c r="BK65" s="39">
        <v>0</v>
      </c>
      <c r="BL65" s="39">
        <v>0.5</v>
      </c>
      <c r="BM65" s="39">
        <v>0</v>
      </c>
      <c r="BN65" s="39">
        <v>0</v>
      </c>
      <c r="BO65" s="39">
        <v>0.5</v>
      </c>
      <c r="BP65" s="39">
        <v>0</v>
      </c>
      <c r="BQ65" s="39">
        <v>0.5</v>
      </c>
      <c r="BR65" s="38">
        <v>0</v>
      </c>
      <c r="BS65" s="38">
        <v>0.5</v>
      </c>
      <c r="BT65" s="38">
        <v>0.5</v>
      </c>
      <c r="BU65" s="38">
        <v>0.5</v>
      </c>
      <c r="BV65" s="38">
        <v>0.5</v>
      </c>
      <c r="BW65" s="38">
        <v>0.5</v>
      </c>
      <c r="BX65" s="38">
        <v>0.5</v>
      </c>
      <c r="BY65" s="38">
        <v>0</v>
      </c>
      <c r="BZ65" s="39">
        <v>0</v>
      </c>
      <c r="CA65" s="39">
        <v>0</v>
      </c>
      <c r="CB65" s="39">
        <v>0</v>
      </c>
      <c r="CC65" s="39">
        <v>0</v>
      </c>
      <c r="CD65" s="39">
        <v>0.5</v>
      </c>
      <c r="CE65" s="39">
        <v>0.5</v>
      </c>
      <c r="CF65" s="38">
        <v>0</v>
      </c>
      <c r="CG65" s="38">
        <v>0.5</v>
      </c>
      <c r="CH65" s="38">
        <v>0.5</v>
      </c>
      <c r="CI65" s="38">
        <v>0</v>
      </c>
      <c r="CJ65" s="38">
        <v>0.5</v>
      </c>
      <c r="CK65" s="39">
        <f t="shared" si="2"/>
        <v>35.5</v>
      </c>
      <c r="CL65" s="46">
        <v>34</v>
      </c>
      <c r="CM65" s="53">
        <f t="shared" si="3"/>
        <v>0.43827160493827161</v>
      </c>
      <c r="CN65" s="197" t="s">
        <v>354</v>
      </c>
      <c r="CO65" s="200" t="s">
        <v>990</v>
      </c>
      <c r="CP65" s="201" t="s">
        <v>470</v>
      </c>
      <c r="CQ65" s="202" t="s">
        <v>905</v>
      </c>
      <c r="CR65" s="77" t="s">
        <v>332</v>
      </c>
      <c r="CS65" s="44">
        <v>11</v>
      </c>
      <c r="CT65" s="108" t="s">
        <v>707</v>
      </c>
      <c r="CU65" s="98" t="s">
        <v>769</v>
      </c>
      <c r="CV65" s="98" t="s">
        <v>577</v>
      </c>
      <c r="CW65" s="98" t="s">
        <v>544</v>
      </c>
    </row>
    <row r="66" spans="1:101" s="13" customFormat="1" ht="18" customHeight="1" x14ac:dyDescent="0.3">
      <c r="A66" s="46" t="s">
        <v>184</v>
      </c>
      <c r="B66" s="46">
        <v>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  <c r="H66" s="46">
        <v>0</v>
      </c>
      <c r="I66" s="46">
        <v>1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>
        <v>1</v>
      </c>
      <c r="P66" s="46">
        <v>1</v>
      </c>
      <c r="Q66" s="46">
        <v>1</v>
      </c>
      <c r="R66" s="46">
        <v>0</v>
      </c>
      <c r="S66" s="46">
        <v>1</v>
      </c>
      <c r="T66" s="46">
        <v>1</v>
      </c>
      <c r="U66" s="46">
        <v>0</v>
      </c>
      <c r="V66" s="46">
        <v>0</v>
      </c>
      <c r="W66" s="46">
        <v>1</v>
      </c>
      <c r="X66" s="46">
        <v>1</v>
      </c>
      <c r="Y66" s="46">
        <v>0</v>
      </c>
      <c r="Z66" s="46">
        <v>1</v>
      </c>
      <c r="AA66" s="46">
        <v>0</v>
      </c>
      <c r="AB66" s="46">
        <v>0</v>
      </c>
      <c r="AC66" s="46">
        <v>0</v>
      </c>
      <c r="AD66" s="46">
        <v>0</v>
      </c>
      <c r="AE66" s="46">
        <v>1</v>
      </c>
      <c r="AF66" s="37">
        <v>2</v>
      </c>
      <c r="AG66" s="37">
        <v>2</v>
      </c>
      <c r="AH66" s="37">
        <v>2</v>
      </c>
      <c r="AI66" s="37">
        <v>0</v>
      </c>
      <c r="AJ66" s="37">
        <v>0</v>
      </c>
      <c r="AK66" s="37">
        <v>0</v>
      </c>
      <c r="AL66" s="37">
        <v>0</v>
      </c>
      <c r="AM66" s="37">
        <v>0</v>
      </c>
      <c r="AN66" s="37">
        <v>2</v>
      </c>
      <c r="AO66" s="37">
        <v>2</v>
      </c>
      <c r="AP66" s="46">
        <v>0</v>
      </c>
      <c r="AQ66" s="46">
        <v>0</v>
      </c>
      <c r="AR66" s="46">
        <v>0</v>
      </c>
      <c r="AS66" s="46">
        <v>1</v>
      </c>
      <c r="AT66" s="46">
        <v>1</v>
      </c>
      <c r="AU66" s="46">
        <v>1</v>
      </c>
      <c r="AV66" s="46">
        <v>1</v>
      </c>
      <c r="AW66" s="46">
        <v>1</v>
      </c>
      <c r="AX66" s="46">
        <v>0</v>
      </c>
      <c r="AY66" s="46">
        <v>0</v>
      </c>
      <c r="AZ66" s="46">
        <v>0</v>
      </c>
      <c r="BA66" s="46">
        <v>1</v>
      </c>
      <c r="BB66" s="46">
        <v>0</v>
      </c>
      <c r="BC66" s="46">
        <v>1</v>
      </c>
      <c r="BD66" s="46">
        <v>0</v>
      </c>
      <c r="BE66" s="38">
        <v>0.5</v>
      </c>
      <c r="BF66" s="38">
        <v>0</v>
      </c>
      <c r="BG66" s="38">
        <v>0.5</v>
      </c>
      <c r="BH66" s="38">
        <v>0.5</v>
      </c>
      <c r="BI66" s="38">
        <v>0</v>
      </c>
      <c r="BJ66" s="39">
        <v>0.5</v>
      </c>
      <c r="BK66" s="39">
        <v>0</v>
      </c>
      <c r="BL66" s="39">
        <v>0.5</v>
      </c>
      <c r="BM66" s="39">
        <v>0</v>
      </c>
      <c r="BN66" s="39">
        <v>0</v>
      </c>
      <c r="BO66" s="39">
        <v>0</v>
      </c>
      <c r="BP66" s="39">
        <v>0</v>
      </c>
      <c r="BQ66" s="39">
        <v>0.5</v>
      </c>
      <c r="BR66" s="38">
        <v>0</v>
      </c>
      <c r="BS66" s="38">
        <v>0.5</v>
      </c>
      <c r="BT66" s="38">
        <v>0.5</v>
      </c>
      <c r="BU66" s="38">
        <v>0</v>
      </c>
      <c r="BV66" s="38">
        <v>0</v>
      </c>
      <c r="BW66" s="38">
        <v>0.5</v>
      </c>
      <c r="BX66" s="38">
        <v>0</v>
      </c>
      <c r="BY66" s="38">
        <v>0.5</v>
      </c>
      <c r="BZ66" s="39">
        <v>0</v>
      </c>
      <c r="CA66" s="39">
        <v>0</v>
      </c>
      <c r="CB66" s="39">
        <v>0</v>
      </c>
      <c r="CC66" s="39">
        <v>0.5</v>
      </c>
      <c r="CD66" s="39">
        <v>0.5</v>
      </c>
      <c r="CE66" s="39">
        <v>0.5</v>
      </c>
      <c r="CF66" s="38">
        <v>0</v>
      </c>
      <c r="CG66" s="38">
        <v>0</v>
      </c>
      <c r="CH66" s="38">
        <v>0</v>
      </c>
      <c r="CI66" s="38">
        <v>0</v>
      </c>
      <c r="CJ66" s="38">
        <v>0.5</v>
      </c>
      <c r="CK66" s="39">
        <f t="shared" si="2"/>
        <v>34</v>
      </c>
      <c r="CL66" s="196">
        <v>35</v>
      </c>
      <c r="CM66" s="53">
        <f t="shared" si="3"/>
        <v>0.41975308641975306</v>
      </c>
      <c r="CN66" s="197" t="s">
        <v>354</v>
      </c>
      <c r="CO66" s="166" t="s">
        <v>955</v>
      </c>
      <c r="CP66" s="88" t="s">
        <v>617</v>
      </c>
      <c r="CQ66" s="89" t="s">
        <v>491</v>
      </c>
      <c r="CR66" s="77" t="s">
        <v>343</v>
      </c>
      <c r="CS66" s="44">
        <v>11</v>
      </c>
      <c r="CT66" s="109" t="s">
        <v>725</v>
      </c>
      <c r="CU66" s="110" t="s">
        <v>738</v>
      </c>
      <c r="CV66" s="110" t="s">
        <v>739</v>
      </c>
      <c r="CW66" s="110" t="s">
        <v>491</v>
      </c>
    </row>
    <row r="67" spans="1:101" s="13" customFormat="1" ht="18" customHeight="1" x14ac:dyDescent="0.3">
      <c r="A67" s="46" t="s">
        <v>203</v>
      </c>
      <c r="B67" s="46">
        <v>1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  <c r="H67" s="46">
        <v>0</v>
      </c>
      <c r="I67" s="46">
        <v>1</v>
      </c>
      <c r="J67" s="46">
        <v>0</v>
      </c>
      <c r="K67" s="46">
        <v>0</v>
      </c>
      <c r="L67" s="46">
        <v>0</v>
      </c>
      <c r="M67" s="46">
        <v>1</v>
      </c>
      <c r="N67" s="46">
        <v>0</v>
      </c>
      <c r="O67" s="46">
        <v>0</v>
      </c>
      <c r="P67" s="46">
        <v>0</v>
      </c>
      <c r="Q67" s="46">
        <v>1</v>
      </c>
      <c r="R67" s="46">
        <v>0</v>
      </c>
      <c r="S67" s="46">
        <v>0</v>
      </c>
      <c r="T67" s="46">
        <v>0</v>
      </c>
      <c r="U67" s="46">
        <v>0</v>
      </c>
      <c r="V67" s="46">
        <v>0</v>
      </c>
      <c r="W67" s="46">
        <v>1</v>
      </c>
      <c r="X67" s="46">
        <v>0</v>
      </c>
      <c r="Y67" s="46">
        <v>1</v>
      </c>
      <c r="Z67" s="46">
        <v>1</v>
      </c>
      <c r="AA67" s="46">
        <v>0</v>
      </c>
      <c r="AB67" s="46">
        <v>0</v>
      </c>
      <c r="AC67" s="46">
        <v>0</v>
      </c>
      <c r="AD67" s="46">
        <v>0</v>
      </c>
      <c r="AE67" s="46">
        <v>0</v>
      </c>
      <c r="AF67" s="37">
        <v>2</v>
      </c>
      <c r="AG67" s="37">
        <v>0</v>
      </c>
      <c r="AH67" s="37">
        <v>0</v>
      </c>
      <c r="AI67" s="37">
        <v>0</v>
      </c>
      <c r="AJ67" s="37">
        <v>2</v>
      </c>
      <c r="AK67" s="37">
        <v>2</v>
      </c>
      <c r="AL67" s="37">
        <v>2</v>
      </c>
      <c r="AM67" s="37">
        <v>2</v>
      </c>
      <c r="AN67" s="37">
        <v>2</v>
      </c>
      <c r="AO67" s="37">
        <v>0</v>
      </c>
      <c r="AP67" s="46">
        <v>0</v>
      </c>
      <c r="AQ67" s="46">
        <v>0</v>
      </c>
      <c r="AR67" s="46">
        <v>0</v>
      </c>
      <c r="AS67" s="46">
        <v>1</v>
      </c>
      <c r="AT67" s="46">
        <v>1</v>
      </c>
      <c r="AU67" s="46">
        <v>0</v>
      </c>
      <c r="AV67" s="46">
        <v>0</v>
      </c>
      <c r="AW67" s="46">
        <v>0</v>
      </c>
      <c r="AX67" s="46">
        <v>1</v>
      </c>
      <c r="AY67" s="46">
        <v>0</v>
      </c>
      <c r="AZ67" s="46">
        <v>0</v>
      </c>
      <c r="BA67" s="46">
        <v>1</v>
      </c>
      <c r="BB67" s="46">
        <v>1</v>
      </c>
      <c r="BC67" s="46">
        <v>0</v>
      </c>
      <c r="BD67" s="46">
        <v>0</v>
      </c>
      <c r="BE67" s="38">
        <v>0.5</v>
      </c>
      <c r="BF67" s="38">
        <v>0.5</v>
      </c>
      <c r="BG67" s="38">
        <v>0.5</v>
      </c>
      <c r="BH67" s="38">
        <v>0.5</v>
      </c>
      <c r="BI67" s="38">
        <v>0.5</v>
      </c>
      <c r="BJ67" s="39">
        <v>0.5</v>
      </c>
      <c r="BK67" s="39">
        <v>0</v>
      </c>
      <c r="BL67" s="39">
        <v>0</v>
      </c>
      <c r="BM67" s="39">
        <v>0</v>
      </c>
      <c r="BN67" s="39">
        <v>0.5</v>
      </c>
      <c r="BO67" s="39">
        <v>0</v>
      </c>
      <c r="BP67" s="39">
        <v>0.5</v>
      </c>
      <c r="BQ67" s="39">
        <v>0</v>
      </c>
      <c r="BR67" s="38">
        <v>0</v>
      </c>
      <c r="BS67" s="38">
        <v>0.5</v>
      </c>
      <c r="BT67" s="38">
        <v>0.5</v>
      </c>
      <c r="BU67" s="38">
        <v>0</v>
      </c>
      <c r="BV67" s="38">
        <v>0</v>
      </c>
      <c r="BW67" s="38">
        <v>0.5</v>
      </c>
      <c r="BX67" s="38">
        <v>0</v>
      </c>
      <c r="BY67" s="38">
        <v>0</v>
      </c>
      <c r="BZ67" s="39">
        <v>0.5</v>
      </c>
      <c r="CA67" s="39">
        <v>0</v>
      </c>
      <c r="CB67" s="39">
        <v>0</v>
      </c>
      <c r="CC67" s="39">
        <v>0.5</v>
      </c>
      <c r="CD67" s="39">
        <v>0.5</v>
      </c>
      <c r="CE67" s="39">
        <v>0.5</v>
      </c>
      <c r="CF67" s="38">
        <v>0.5</v>
      </c>
      <c r="CG67" s="38">
        <v>0.5</v>
      </c>
      <c r="CH67" s="38">
        <v>0.5</v>
      </c>
      <c r="CI67" s="38">
        <v>0.5</v>
      </c>
      <c r="CJ67" s="38">
        <v>0.5</v>
      </c>
      <c r="CK67" s="39">
        <f t="shared" si="2"/>
        <v>34</v>
      </c>
      <c r="CL67" s="196">
        <v>35</v>
      </c>
      <c r="CM67" s="53">
        <f t="shared" si="3"/>
        <v>0.41975308641975306</v>
      </c>
      <c r="CN67" s="197" t="s">
        <v>354</v>
      </c>
      <c r="CO67" s="88" t="s">
        <v>958</v>
      </c>
      <c r="CP67" s="89" t="s">
        <v>480</v>
      </c>
      <c r="CQ67" s="88" t="s">
        <v>491</v>
      </c>
      <c r="CR67" s="77" t="s">
        <v>334</v>
      </c>
      <c r="CS67" s="44">
        <v>11</v>
      </c>
      <c r="CT67" s="109" t="s">
        <v>725</v>
      </c>
      <c r="CU67" s="110" t="s">
        <v>738</v>
      </c>
      <c r="CV67" s="110" t="s">
        <v>739</v>
      </c>
      <c r="CW67" s="110" t="s">
        <v>491</v>
      </c>
    </row>
    <row r="68" spans="1:101" s="13" customFormat="1" ht="18" customHeight="1" x14ac:dyDescent="0.3">
      <c r="A68" s="46" t="s">
        <v>198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1</v>
      </c>
      <c r="K68" s="46">
        <v>0</v>
      </c>
      <c r="L68" s="46">
        <v>1</v>
      </c>
      <c r="M68" s="46">
        <v>1</v>
      </c>
      <c r="N68" s="46">
        <v>1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v>0</v>
      </c>
      <c r="V68" s="46">
        <v>0</v>
      </c>
      <c r="W68" s="46">
        <v>0</v>
      </c>
      <c r="X68" s="46">
        <v>0</v>
      </c>
      <c r="Y68" s="46">
        <v>0</v>
      </c>
      <c r="Z68" s="46">
        <v>0</v>
      </c>
      <c r="AA68" s="46">
        <v>1</v>
      </c>
      <c r="AB68" s="46">
        <v>1</v>
      </c>
      <c r="AC68" s="46">
        <v>0</v>
      </c>
      <c r="AD68" s="46">
        <v>1</v>
      </c>
      <c r="AE68" s="46">
        <v>0</v>
      </c>
      <c r="AF68" s="37">
        <v>2</v>
      </c>
      <c r="AG68" s="37">
        <v>0</v>
      </c>
      <c r="AH68" s="37">
        <v>0</v>
      </c>
      <c r="AI68" s="37">
        <v>2</v>
      </c>
      <c r="AJ68" s="37">
        <v>2</v>
      </c>
      <c r="AK68" s="37">
        <v>0</v>
      </c>
      <c r="AL68" s="37">
        <v>2</v>
      </c>
      <c r="AM68" s="37">
        <v>0</v>
      </c>
      <c r="AN68" s="37">
        <v>0</v>
      </c>
      <c r="AO68" s="37">
        <v>2</v>
      </c>
      <c r="AP68" s="46">
        <v>0</v>
      </c>
      <c r="AQ68" s="46">
        <v>1</v>
      </c>
      <c r="AR68" s="46">
        <v>1</v>
      </c>
      <c r="AS68" s="46">
        <v>0</v>
      </c>
      <c r="AT68" s="46">
        <v>0</v>
      </c>
      <c r="AU68" s="46">
        <v>1</v>
      </c>
      <c r="AV68" s="46">
        <v>1</v>
      </c>
      <c r="AW68" s="46">
        <v>1</v>
      </c>
      <c r="AX68" s="46">
        <v>0</v>
      </c>
      <c r="AY68" s="46">
        <v>1</v>
      </c>
      <c r="AZ68" s="46">
        <v>0</v>
      </c>
      <c r="BA68" s="46">
        <v>1</v>
      </c>
      <c r="BB68" s="46">
        <v>0</v>
      </c>
      <c r="BC68" s="46">
        <v>1</v>
      </c>
      <c r="BD68" s="46">
        <v>0</v>
      </c>
      <c r="BE68" s="38">
        <v>0</v>
      </c>
      <c r="BF68" s="38">
        <v>0</v>
      </c>
      <c r="BG68" s="38">
        <v>0</v>
      </c>
      <c r="BH68" s="38">
        <v>0</v>
      </c>
      <c r="BI68" s="38">
        <v>0.5</v>
      </c>
      <c r="BJ68" s="39">
        <v>0</v>
      </c>
      <c r="BK68" s="39">
        <v>0</v>
      </c>
      <c r="BL68" s="39">
        <v>0</v>
      </c>
      <c r="BM68" s="39">
        <v>0</v>
      </c>
      <c r="BN68" s="39">
        <v>0.5</v>
      </c>
      <c r="BO68" s="39">
        <v>0</v>
      </c>
      <c r="BP68" s="39">
        <v>0</v>
      </c>
      <c r="BQ68" s="39">
        <v>0.5</v>
      </c>
      <c r="BR68" s="38">
        <v>0.5</v>
      </c>
      <c r="BS68" s="38">
        <v>0.5</v>
      </c>
      <c r="BT68" s="38">
        <v>0.5</v>
      </c>
      <c r="BU68" s="38">
        <v>0.5</v>
      </c>
      <c r="BV68" s="38">
        <v>0</v>
      </c>
      <c r="BW68" s="38">
        <v>0.5</v>
      </c>
      <c r="BX68" s="38">
        <v>0</v>
      </c>
      <c r="BY68" s="38">
        <v>0</v>
      </c>
      <c r="BZ68" s="39">
        <v>0.5</v>
      </c>
      <c r="CA68" s="39">
        <v>0.5</v>
      </c>
      <c r="CB68" s="39">
        <v>0.5</v>
      </c>
      <c r="CC68" s="39">
        <v>0.5</v>
      </c>
      <c r="CD68" s="39">
        <v>0.5</v>
      </c>
      <c r="CE68" s="39">
        <v>0.5</v>
      </c>
      <c r="CF68" s="38">
        <v>0</v>
      </c>
      <c r="CG68" s="38">
        <v>0</v>
      </c>
      <c r="CH68" s="38">
        <v>0.5</v>
      </c>
      <c r="CI68" s="38">
        <v>0.5</v>
      </c>
      <c r="CJ68" s="38">
        <v>0</v>
      </c>
      <c r="CK68" s="39">
        <f t="shared" si="2"/>
        <v>33</v>
      </c>
      <c r="CL68" s="46">
        <v>36</v>
      </c>
      <c r="CM68" s="53">
        <f t="shared" si="3"/>
        <v>0.40740740740740738</v>
      </c>
      <c r="CN68" s="197" t="s">
        <v>354</v>
      </c>
      <c r="CO68" s="92" t="s">
        <v>959</v>
      </c>
      <c r="CP68" s="93" t="s">
        <v>538</v>
      </c>
      <c r="CQ68" s="94" t="s">
        <v>524</v>
      </c>
      <c r="CR68" s="77" t="s">
        <v>455</v>
      </c>
      <c r="CS68" s="44">
        <v>11</v>
      </c>
      <c r="CT68" s="108" t="s">
        <v>700</v>
      </c>
      <c r="CU68" s="98" t="s">
        <v>1002</v>
      </c>
      <c r="CV68" s="98" t="s">
        <v>507</v>
      </c>
      <c r="CW68" s="98" t="s">
        <v>499</v>
      </c>
    </row>
    <row r="69" spans="1:101" s="13" customFormat="1" ht="18" customHeight="1" x14ac:dyDescent="0.3">
      <c r="A69" s="153" t="s">
        <v>230</v>
      </c>
      <c r="B69" s="153">
        <v>0</v>
      </c>
      <c r="C69" s="153">
        <v>0</v>
      </c>
      <c r="D69" s="153">
        <v>0</v>
      </c>
      <c r="E69" s="153">
        <v>0</v>
      </c>
      <c r="F69" s="153">
        <v>0</v>
      </c>
      <c r="G69" s="153">
        <v>1</v>
      </c>
      <c r="H69" s="153">
        <v>0</v>
      </c>
      <c r="I69" s="153">
        <v>0</v>
      </c>
      <c r="J69" s="153">
        <v>0</v>
      </c>
      <c r="K69" s="153">
        <v>0</v>
      </c>
      <c r="L69" s="153">
        <v>0</v>
      </c>
      <c r="M69" s="153">
        <v>0</v>
      </c>
      <c r="N69" s="153">
        <v>0</v>
      </c>
      <c r="O69" s="153">
        <v>1</v>
      </c>
      <c r="P69" s="153">
        <v>0</v>
      </c>
      <c r="Q69" s="153">
        <v>1</v>
      </c>
      <c r="R69" s="153">
        <v>0</v>
      </c>
      <c r="S69" s="153">
        <v>1</v>
      </c>
      <c r="T69" s="153">
        <v>0</v>
      </c>
      <c r="U69" s="153">
        <v>0</v>
      </c>
      <c r="V69" s="153">
        <v>1</v>
      </c>
      <c r="W69" s="153">
        <v>1</v>
      </c>
      <c r="X69" s="153">
        <v>0</v>
      </c>
      <c r="Y69" s="153">
        <v>1</v>
      </c>
      <c r="Z69" s="153">
        <v>0</v>
      </c>
      <c r="AA69" s="153">
        <v>0</v>
      </c>
      <c r="AB69" s="153">
        <v>1</v>
      </c>
      <c r="AC69" s="153">
        <v>0</v>
      </c>
      <c r="AD69" s="153">
        <v>0</v>
      </c>
      <c r="AE69" s="153">
        <v>0</v>
      </c>
      <c r="AF69" s="37">
        <v>2</v>
      </c>
      <c r="AG69" s="37">
        <v>0</v>
      </c>
      <c r="AH69" s="37">
        <v>2</v>
      </c>
      <c r="AI69" s="37">
        <v>0</v>
      </c>
      <c r="AJ69" s="37">
        <v>2</v>
      </c>
      <c r="AK69" s="37">
        <v>0</v>
      </c>
      <c r="AL69" s="37">
        <v>2</v>
      </c>
      <c r="AM69" s="37">
        <v>0</v>
      </c>
      <c r="AN69" s="37">
        <v>2</v>
      </c>
      <c r="AO69" s="37">
        <v>2</v>
      </c>
      <c r="AP69" s="153">
        <v>1</v>
      </c>
      <c r="AQ69" s="153">
        <v>0</v>
      </c>
      <c r="AR69" s="153">
        <v>1</v>
      </c>
      <c r="AS69" s="153">
        <v>1</v>
      </c>
      <c r="AT69" s="153">
        <v>0</v>
      </c>
      <c r="AU69" s="153">
        <v>1</v>
      </c>
      <c r="AV69" s="153">
        <v>1</v>
      </c>
      <c r="AW69" s="153">
        <v>1</v>
      </c>
      <c r="AX69" s="153">
        <v>1</v>
      </c>
      <c r="AY69" s="153">
        <v>0</v>
      </c>
      <c r="AZ69" s="153">
        <v>0</v>
      </c>
      <c r="BA69" s="153">
        <v>0</v>
      </c>
      <c r="BB69" s="153">
        <v>0</v>
      </c>
      <c r="BC69" s="153">
        <v>0</v>
      </c>
      <c r="BD69" s="153">
        <v>0</v>
      </c>
      <c r="BE69" s="38">
        <v>0</v>
      </c>
      <c r="BF69" s="38">
        <v>0</v>
      </c>
      <c r="BG69" s="38">
        <v>0</v>
      </c>
      <c r="BH69" s="38">
        <v>0</v>
      </c>
      <c r="BI69" s="38">
        <v>0</v>
      </c>
      <c r="BJ69" s="39">
        <v>0</v>
      </c>
      <c r="BK69" s="39">
        <v>0</v>
      </c>
      <c r="BL69" s="39">
        <v>0.5</v>
      </c>
      <c r="BM69" s="39">
        <v>0.5</v>
      </c>
      <c r="BN69" s="39">
        <v>0</v>
      </c>
      <c r="BO69" s="39">
        <v>0.5</v>
      </c>
      <c r="BP69" s="39">
        <v>0</v>
      </c>
      <c r="BQ69" s="39">
        <v>0</v>
      </c>
      <c r="BR69" s="38">
        <v>0</v>
      </c>
      <c r="BS69" s="38">
        <v>0.5</v>
      </c>
      <c r="BT69" s="38">
        <v>0</v>
      </c>
      <c r="BU69" s="38">
        <v>0</v>
      </c>
      <c r="BV69" s="38">
        <v>0.5</v>
      </c>
      <c r="BW69" s="38">
        <v>0</v>
      </c>
      <c r="BX69" s="38">
        <v>0</v>
      </c>
      <c r="BY69" s="38">
        <v>0</v>
      </c>
      <c r="BZ69" s="39">
        <v>0</v>
      </c>
      <c r="CA69" s="39">
        <v>0</v>
      </c>
      <c r="CB69" s="39">
        <v>0</v>
      </c>
      <c r="CC69" s="39">
        <v>0.5</v>
      </c>
      <c r="CD69" s="39">
        <v>0.5</v>
      </c>
      <c r="CE69" s="39">
        <v>0</v>
      </c>
      <c r="CF69" s="38">
        <v>0.5</v>
      </c>
      <c r="CG69" s="38">
        <v>0.5</v>
      </c>
      <c r="CH69" s="38">
        <v>0.5</v>
      </c>
      <c r="CI69" s="38">
        <v>0.5</v>
      </c>
      <c r="CJ69" s="38">
        <v>0.5</v>
      </c>
      <c r="CK69" s="39">
        <f t="shared" si="2"/>
        <v>33</v>
      </c>
      <c r="CL69" s="196">
        <v>36</v>
      </c>
      <c r="CM69" s="53">
        <f t="shared" si="3"/>
        <v>0.40740740740740738</v>
      </c>
      <c r="CN69" s="197" t="s">
        <v>354</v>
      </c>
      <c r="CO69" s="92" t="s">
        <v>988</v>
      </c>
      <c r="CP69" s="93" t="s">
        <v>989</v>
      </c>
      <c r="CQ69" s="94" t="s">
        <v>780</v>
      </c>
      <c r="CR69" s="77" t="s">
        <v>323</v>
      </c>
      <c r="CS69" s="152">
        <v>11</v>
      </c>
      <c r="CT69" s="108"/>
      <c r="CU69" s="86" t="s">
        <v>895</v>
      </c>
      <c r="CV69" s="86" t="s">
        <v>896</v>
      </c>
      <c r="CW69" s="86" t="s">
        <v>789</v>
      </c>
    </row>
    <row r="70" spans="1:101" s="13" customFormat="1" ht="18" customHeight="1" x14ac:dyDescent="0.3">
      <c r="A70" s="46" t="s">
        <v>202</v>
      </c>
      <c r="B70" s="46"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  <c r="H70" s="46">
        <v>0</v>
      </c>
      <c r="I70" s="46">
        <v>1</v>
      </c>
      <c r="J70" s="46">
        <v>0</v>
      </c>
      <c r="K70" s="46">
        <v>1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46">
        <v>0</v>
      </c>
      <c r="T70" s="46">
        <v>0</v>
      </c>
      <c r="U70" s="46">
        <v>0</v>
      </c>
      <c r="V70" s="46">
        <v>0</v>
      </c>
      <c r="W70" s="46">
        <v>1</v>
      </c>
      <c r="X70" s="46">
        <v>0</v>
      </c>
      <c r="Y70" s="46">
        <v>0</v>
      </c>
      <c r="Z70" s="46">
        <v>0</v>
      </c>
      <c r="AA70" s="46">
        <v>1</v>
      </c>
      <c r="AB70" s="46">
        <v>0</v>
      </c>
      <c r="AC70" s="46">
        <v>1</v>
      </c>
      <c r="AD70" s="46">
        <v>1</v>
      </c>
      <c r="AE70" s="46">
        <v>1</v>
      </c>
      <c r="AF70" s="37">
        <v>2</v>
      </c>
      <c r="AG70" s="37">
        <v>2</v>
      </c>
      <c r="AH70" s="37">
        <v>0</v>
      </c>
      <c r="AI70" s="37">
        <v>2</v>
      </c>
      <c r="AJ70" s="37">
        <v>2</v>
      </c>
      <c r="AK70" s="37">
        <v>0</v>
      </c>
      <c r="AL70" s="37">
        <v>0</v>
      </c>
      <c r="AM70" s="37">
        <v>0</v>
      </c>
      <c r="AN70" s="37">
        <v>2</v>
      </c>
      <c r="AO70" s="37">
        <v>2</v>
      </c>
      <c r="AP70" s="46">
        <v>1</v>
      </c>
      <c r="AQ70" s="46">
        <v>1</v>
      </c>
      <c r="AR70" s="46">
        <v>1</v>
      </c>
      <c r="AS70" s="46">
        <v>0</v>
      </c>
      <c r="AT70" s="46">
        <v>0</v>
      </c>
      <c r="AU70" s="46">
        <v>0</v>
      </c>
      <c r="AV70" s="46">
        <v>1</v>
      </c>
      <c r="AW70" s="46">
        <v>0</v>
      </c>
      <c r="AX70" s="46">
        <v>1</v>
      </c>
      <c r="AY70" s="46">
        <v>0</v>
      </c>
      <c r="AZ70" s="46">
        <v>0</v>
      </c>
      <c r="BA70" s="46">
        <v>1</v>
      </c>
      <c r="BB70" s="46">
        <v>0</v>
      </c>
      <c r="BC70" s="46">
        <v>0</v>
      </c>
      <c r="BD70" s="46">
        <v>0</v>
      </c>
      <c r="BE70" s="38">
        <v>0.5</v>
      </c>
      <c r="BF70" s="38">
        <v>0.5</v>
      </c>
      <c r="BG70" s="38">
        <v>0</v>
      </c>
      <c r="BH70" s="38">
        <v>0</v>
      </c>
      <c r="BI70" s="38">
        <v>0.5</v>
      </c>
      <c r="BJ70" s="39">
        <v>0.5</v>
      </c>
      <c r="BK70" s="39">
        <v>0</v>
      </c>
      <c r="BL70" s="39">
        <v>0.5</v>
      </c>
      <c r="BM70" s="39">
        <v>0</v>
      </c>
      <c r="BN70" s="39">
        <v>0</v>
      </c>
      <c r="BO70" s="39">
        <v>0.5</v>
      </c>
      <c r="BP70" s="39">
        <v>0.5</v>
      </c>
      <c r="BQ70" s="39">
        <v>0.5</v>
      </c>
      <c r="BR70" s="38">
        <v>0</v>
      </c>
      <c r="BS70" s="38">
        <v>0.5</v>
      </c>
      <c r="BT70" s="38">
        <v>0.5</v>
      </c>
      <c r="BU70" s="38">
        <v>0</v>
      </c>
      <c r="BV70" s="38">
        <v>0</v>
      </c>
      <c r="BW70" s="38">
        <v>0.5</v>
      </c>
      <c r="BX70" s="38">
        <v>0.5</v>
      </c>
      <c r="BY70" s="38">
        <v>0</v>
      </c>
      <c r="BZ70" s="39">
        <v>0</v>
      </c>
      <c r="CA70" s="39">
        <v>0</v>
      </c>
      <c r="CB70" s="39">
        <v>0.5</v>
      </c>
      <c r="CC70" s="39">
        <v>0.5</v>
      </c>
      <c r="CD70" s="39">
        <v>0.5</v>
      </c>
      <c r="CE70" s="39">
        <v>0.5</v>
      </c>
      <c r="CF70" s="38">
        <v>0</v>
      </c>
      <c r="CG70" s="38">
        <v>0</v>
      </c>
      <c r="CH70" s="38">
        <v>0</v>
      </c>
      <c r="CI70" s="38">
        <v>0</v>
      </c>
      <c r="CJ70" s="38">
        <v>0</v>
      </c>
      <c r="CK70" s="39">
        <f t="shared" si="2"/>
        <v>33</v>
      </c>
      <c r="CL70" s="196">
        <v>36</v>
      </c>
      <c r="CM70" s="53">
        <f t="shared" si="3"/>
        <v>0.40740740740740738</v>
      </c>
      <c r="CN70" s="197" t="s">
        <v>354</v>
      </c>
      <c r="CO70" s="88" t="s">
        <v>961</v>
      </c>
      <c r="CP70" s="89" t="s">
        <v>579</v>
      </c>
      <c r="CQ70" s="88" t="s">
        <v>529</v>
      </c>
      <c r="CR70" s="77" t="s">
        <v>334</v>
      </c>
      <c r="CS70" s="44">
        <v>11</v>
      </c>
      <c r="CT70" s="109" t="s">
        <v>725</v>
      </c>
      <c r="CU70" s="110" t="s">
        <v>738</v>
      </c>
      <c r="CV70" s="110" t="s">
        <v>739</v>
      </c>
      <c r="CW70" s="110" t="s">
        <v>491</v>
      </c>
    </row>
    <row r="71" spans="1:101" s="13" customFormat="1" ht="18" customHeight="1" x14ac:dyDescent="0.3">
      <c r="A71" s="46" t="s">
        <v>172</v>
      </c>
      <c r="B71" s="46">
        <v>1</v>
      </c>
      <c r="C71" s="46">
        <v>1</v>
      </c>
      <c r="D71" s="46">
        <v>0</v>
      </c>
      <c r="E71" s="46">
        <v>0</v>
      </c>
      <c r="F71" s="46">
        <v>0</v>
      </c>
      <c r="G71" s="46">
        <v>0</v>
      </c>
      <c r="H71" s="46">
        <v>0</v>
      </c>
      <c r="I71" s="46">
        <v>1</v>
      </c>
      <c r="J71" s="46">
        <v>1</v>
      </c>
      <c r="K71" s="46">
        <v>1</v>
      </c>
      <c r="L71" s="46">
        <v>0</v>
      </c>
      <c r="M71" s="46">
        <v>0</v>
      </c>
      <c r="N71" s="46">
        <v>0</v>
      </c>
      <c r="O71" s="46">
        <v>0</v>
      </c>
      <c r="P71" s="46">
        <v>1</v>
      </c>
      <c r="Q71" s="46">
        <v>0</v>
      </c>
      <c r="R71" s="46">
        <v>0</v>
      </c>
      <c r="S71" s="46">
        <v>0</v>
      </c>
      <c r="T71" s="46">
        <v>0</v>
      </c>
      <c r="U71" s="46">
        <v>0</v>
      </c>
      <c r="V71" s="46">
        <v>0</v>
      </c>
      <c r="W71" s="46">
        <v>1</v>
      </c>
      <c r="X71" s="46">
        <v>0</v>
      </c>
      <c r="Y71" s="46">
        <v>1</v>
      </c>
      <c r="Z71" s="46">
        <v>0</v>
      </c>
      <c r="AA71" s="46">
        <v>1</v>
      </c>
      <c r="AB71" s="46">
        <v>0</v>
      </c>
      <c r="AC71" s="46">
        <v>1</v>
      </c>
      <c r="AD71" s="46">
        <v>0</v>
      </c>
      <c r="AE71" s="46">
        <v>0</v>
      </c>
      <c r="AF71" s="37">
        <v>2</v>
      </c>
      <c r="AG71" s="37">
        <v>0</v>
      </c>
      <c r="AH71" s="37">
        <v>2</v>
      </c>
      <c r="AI71" s="37">
        <v>0</v>
      </c>
      <c r="AJ71" s="37">
        <v>0</v>
      </c>
      <c r="AK71" s="37">
        <v>0</v>
      </c>
      <c r="AL71" s="37">
        <v>0</v>
      </c>
      <c r="AM71" s="37">
        <v>2</v>
      </c>
      <c r="AN71" s="37">
        <v>0</v>
      </c>
      <c r="AO71" s="37">
        <v>2</v>
      </c>
      <c r="AP71" s="46">
        <v>1</v>
      </c>
      <c r="AQ71" s="46">
        <v>1</v>
      </c>
      <c r="AR71" s="46">
        <v>0</v>
      </c>
      <c r="AS71" s="46">
        <v>0</v>
      </c>
      <c r="AT71" s="46">
        <v>1</v>
      </c>
      <c r="AU71" s="46">
        <v>1</v>
      </c>
      <c r="AV71" s="46">
        <v>0</v>
      </c>
      <c r="AW71" s="46">
        <v>0</v>
      </c>
      <c r="AX71" s="46">
        <v>1</v>
      </c>
      <c r="AY71" s="46">
        <v>0</v>
      </c>
      <c r="AZ71" s="46">
        <v>0</v>
      </c>
      <c r="BA71" s="46">
        <v>1</v>
      </c>
      <c r="BB71" s="46">
        <v>0</v>
      </c>
      <c r="BC71" s="46">
        <v>0</v>
      </c>
      <c r="BD71" s="46">
        <v>0</v>
      </c>
      <c r="BE71" s="38">
        <v>0</v>
      </c>
      <c r="BF71" s="38">
        <v>0</v>
      </c>
      <c r="BG71" s="38">
        <v>0</v>
      </c>
      <c r="BH71" s="38">
        <v>0</v>
      </c>
      <c r="BI71" s="38">
        <v>0</v>
      </c>
      <c r="BJ71" s="39">
        <v>0.5</v>
      </c>
      <c r="BK71" s="39">
        <v>0</v>
      </c>
      <c r="BL71" s="39">
        <v>0</v>
      </c>
      <c r="BM71" s="39">
        <v>0.5</v>
      </c>
      <c r="BN71" s="39">
        <v>0</v>
      </c>
      <c r="BO71" s="39">
        <v>0</v>
      </c>
      <c r="BP71" s="39">
        <v>0</v>
      </c>
      <c r="BQ71" s="39">
        <v>0.5</v>
      </c>
      <c r="BR71" s="38">
        <v>0</v>
      </c>
      <c r="BS71" s="38">
        <v>0.5</v>
      </c>
      <c r="BT71" s="38">
        <v>0</v>
      </c>
      <c r="BU71" s="38">
        <v>0</v>
      </c>
      <c r="BV71" s="38">
        <v>0.5</v>
      </c>
      <c r="BW71" s="38">
        <v>0</v>
      </c>
      <c r="BX71" s="38">
        <v>0.5</v>
      </c>
      <c r="BY71" s="38">
        <v>0</v>
      </c>
      <c r="BZ71" s="39">
        <v>0</v>
      </c>
      <c r="CA71" s="39">
        <v>0</v>
      </c>
      <c r="CB71" s="39">
        <v>0</v>
      </c>
      <c r="CC71" s="39">
        <v>0.5</v>
      </c>
      <c r="CD71" s="39">
        <v>0.5</v>
      </c>
      <c r="CE71" s="39">
        <v>0.5</v>
      </c>
      <c r="CF71" s="38">
        <v>0.5</v>
      </c>
      <c r="CG71" s="38">
        <v>0.5</v>
      </c>
      <c r="CH71" s="38">
        <v>0.5</v>
      </c>
      <c r="CI71" s="38">
        <v>0.5</v>
      </c>
      <c r="CJ71" s="38">
        <v>0.5</v>
      </c>
      <c r="CK71" s="39">
        <f t="shared" si="2"/>
        <v>31</v>
      </c>
      <c r="CL71" s="46">
        <v>37</v>
      </c>
      <c r="CM71" s="53">
        <f t="shared" si="3"/>
        <v>0.38271604938271603</v>
      </c>
      <c r="CN71" s="197" t="s">
        <v>354</v>
      </c>
      <c r="CO71" s="88" t="s">
        <v>969</v>
      </c>
      <c r="CP71" s="90" t="s">
        <v>557</v>
      </c>
      <c r="CQ71" s="91" t="s">
        <v>491</v>
      </c>
      <c r="CR71" s="77" t="s">
        <v>347</v>
      </c>
      <c r="CS71" s="44">
        <v>11</v>
      </c>
      <c r="CT71" s="106" t="s">
        <v>700</v>
      </c>
      <c r="CU71" s="107" t="s">
        <v>1000</v>
      </c>
      <c r="CV71" s="107" t="s">
        <v>720</v>
      </c>
      <c r="CW71" s="107" t="s">
        <v>516</v>
      </c>
    </row>
    <row r="72" spans="1:101" s="13" customFormat="1" ht="18" customHeight="1" x14ac:dyDescent="0.3">
      <c r="A72" s="46" t="s">
        <v>211</v>
      </c>
      <c r="B72" s="46">
        <v>0</v>
      </c>
      <c r="C72" s="46">
        <v>0</v>
      </c>
      <c r="D72" s="46">
        <v>0</v>
      </c>
      <c r="E72" s="46">
        <v>1</v>
      </c>
      <c r="F72" s="46">
        <v>1</v>
      </c>
      <c r="G72" s="46">
        <v>1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1</v>
      </c>
      <c r="N72" s="46">
        <v>0</v>
      </c>
      <c r="O72" s="46">
        <v>0</v>
      </c>
      <c r="P72" s="46">
        <v>1</v>
      </c>
      <c r="Q72" s="46">
        <v>0</v>
      </c>
      <c r="R72" s="46">
        <v>1</v>
      </c>
      <c r="S72" s="46">
        <v>0</v>
      </c>
      <c r="T72" s="46">
        <v>0</v>
      </c>
      <c r="U72" s="46">
        <v>1</v>
      </c>
      <c r="V72" s="46">
        <v>0</v>
      </c>
      <c r="W72" s="46">
        <v>1</v>
      </c>
      <c r="X72" s="46">
        <v>1</v>
      </c>
      <c r="Y72" s="46">
        <v>0</v>
      </c>
      <c r="Z72" s="46">
        <v>1</v>
      </c>
      <c r="AA72" s="46">
        <v>0</v>
      </c>
      <c r="AB72" s="46">
        <v>0</v>
      </c>
      <c r="AC72" s="46">
        <v>0</v>
      </c>
      <c r="AD72" s="46">
        <v>0</v>
      </c>
      <c r="AE72" s="46">
        <v>0</v>
      </c>
      <c r="AF72" s="37">
        <v>2</v>
      </c>
      <c r="AG72" s="37">
        <v>0</v>
      </c>
      <c r="AH72" s="37">
        <v>2</v>
      </c>
      <c r="AI72" s="37">
        <v>0</v>
      </c>
      <c r="AJ72" s="37">
        <v>0</v>
      </c>
      <c r="AK72" s="37">
        <v>2</v>
      </c>
      <c r="AL72" s="37">
        <v>2</v>
      </c>
      <c r="AM72" s="37">
        <v>0</v>
      </c>
      <c r="AN72" s="37">
        <v>2</v>
      </c>
      <c r="AO72" s="37">
        <v>0</v>
      </c>
      <c r="AP72" s="46">
        <v>1</v>
      </c>
      <c r="AQ72" s="46">
        <v>0</v>
      </c>
      <c r="AR72" s="46">
        <v>1</v>
      </c>
      <c r="AS72" s="46">
        <v>1</v>
      </c>
      <c r="AT72" s="46">
        <v>1</v>
      </c>
      <c r="AU72" s="46">
        <v>0</v>
      </c>
      <c r="AV72" s="46">
        <v>0</v>
      </c>
      <c r="AW72" s="46">
        <v>1</v>
      </c>
      <c r="AX72" s="46">
        <v>1</v>
      </c>
      <c r="AY72" s="46">
        <v>0</v>
      </c>
      <c r="AZ72" s="46">
        <v>0</v>
      </c>
      <c r="BA72" s="46">
        <v>0</v>
      </c>
      <c r="BB72" s="46">
        <v>1</v>
      </c>
      <c r="BC72" s="46">
        <v>0</v>
      </c>
      <c r="BD72" s="46">
        <v>0</v>
      </c>
      <c r="BE72" s="38">
        <v>0</v>
      </c>
      <c r="BF72" s="38">
        <v>0</v>
      </c>
      <c r="BG72" s="38">
        <v>0.5</v>
      </c>
      <c r="BH72" s="38">
        <v>0</v>
      </c>
      <c r="BI72" s="38">
        <v>0</v>
      </c>
      <c r="BJ72" s="39">
        <v>0</v>
      </c>
      <c r="BK72" s="39">
        <v>0</v>
      </c>
      <c r="BL72" s="39">
        <v>0.5</v>
      </c>
      <c r="BM72" s="39">
        <v>0</v>
      </c>
      <c r="BN72" s="39">
        <v>0.5</v>
      </c>
      <c r="BO72" s="39">
        <v>0</v>
      </c>
      <c r="BP72" s="39">
        <v>0.5</v>
      </c>
      <c r="BQ72" s="39">
        <v>0</v>
      </c>
      <c r="BR72" s="38">
        <v>0</v>
      </c>
      <c r="BS72" s="38">
        <v>0</v>
      </c>
      <c r="BT72" s="38">
        <v>0</v>
      </c>
      <c r="BU72" s="38">
        <v>0</v>
      </c>
      <c r="BV72" s="38">
        <v>0</v>
      </c>
      <c r="BW72" s="38">
        <v>0</v>
      </c>
      <c r="BX72" s="38">
        <v>0.5</v>
      </c>
      <c r="BY72" s="38">
        <v>0</v>
      </c>
      <c r="BZ72" s="39">
        <v>0</v>
      </c>
      <c r="CA72" s="39">
        <v>0</v>
      </c>
      <c r="CB72" s="39">
        <v>0</v>
      </c>
      <c r="CC72" s="39">
        <v>0.5</v>
      </c>
      <c r="CD72" s="39">
        <v>0.5</v>
      </c>
      <c r="CE72" s="39">
        <v>0</v>
      </c>
      <c r="CF72" s="38">
        <v>0</v>
      </c>
      <c r="CG72" s="38">
        <v>0</v>
      </c>
      <c r="CH72" s="38">
        <v>0</v>
      </c>
      <c r="CI72" s="38">
        <v>0</v>
      </c>
      <c r="CJ72" s="38">
        <v>0.5</v>
      </c>
      <c r="CK72" s="39">
        <f t="shared" si="2"/>
        <v>31</v>
      </c>
      <c r="CL72" s="196">
        <v>37</v>
      </c>
      <c r="CM72" s="53">
        <f t="shared" si="3"/>
        <v>0.38271604938271603</v>
      </c>
      <c r="CN72" s="197" t="s">
        <v>354</v>
      </c>
      <c r="CO72" s="88" t="s">
        <v>987</v>
      </c>
      <c r="CP72" s="90" t="s">
        <v>470</v>
      </c>
      <c r="CQ72" s="91" t="s">
        <v>536</v>
      </c>
      <c r="CR72" s="77" t="s">
        <v>333</v>
      </c>
      <c r="CS72" s="44">
        <v>11</v>
      </c>
      <c r="CT72" s="106" t="s">
        <v>707</v>
      </c>
      <c r="CU72" s="116" t="s">
        <v>560</v>
      </c>
      <c r="CV72" s="116" t="s">
        <v>692</v>
      </c>
      <c r="CW72" s="116" t="s">
        <v>736</v>
      </c>
    </row>
    <row r="73" spans="1:101" s="13" customFormat="1" ht="18" customHeight="1" x14ac:dyDescent="0.3">
      <c r="A73" s="153" t="s">
        <v>229</v>
      </c>
      <c r="B73" s="153">
        <v>1</v>
      </c>
      <c r="C73" s="153">
        <v>1</v>
      </c>
      <c r="D73" s="153">
        <v>0</v>
      </c>
      <c r="E73" s="153">
        <v>1</v>
      </c>
      <c r="F73" s="153">
        <v>0</v>
      </c>
      <c r="G73" s="153">
        <v>0</v>
      </c>
      <c r="H73" s="153">
        <v>0</v>
      </c>
      <c r="I73" s="153">
        <v>0</v>
      </c>
      <c r="J73" s="153">
        <v>1</v>
      </c>
      <c r="K73" s="153">
        <v>1</v>
      </c>
      <c r="L73" s="153">
        <v>0</v>
      </c>
      <c r="M73" s="153">
        <v>1</v>
      </c>
      <c r="N73" s="153">
        <v>0</v>
      </c>
      <c r="O73" s="153">
        <v>0</v>
      </c>
      <c r="P73" s="153">
        <v>0</v>
      </c>
      <c r="Q73" s="153">
        <v>1</v>
      </c>
      <c r="R73" s="153">
        <v>0</v>
      </c>
      <c r="S73" s="153">
        <v>0</v>
      </c>
      <c r="T73" s="153">
        <v>1</v>
      </c>
      <c r="U73" s="153">
        <v>0</v>
      </c>
      <c r="V73" s="153">
        <v>0</v>
      </c>
      <c r="W73" s="153">
        <v>1</v>
      </c>
      <c r="X73" s="153">
        <v>0</v>
      </c>
      <c r="Y73" s="153">
        <v>1</v>
      </c>
      <c r="Z73" s="153">
        <v>0</v>
      </c>
      <c r="AA73" s="153">
        <v>0</v>
      </c>
      <c r="AB73" s="153">
        <v>0</v>
      </c>
      <c r="AC73" s="153">
        <v>0</v>
      </c>
      <c r="AD73" s="153">
        <v>0</v>
      </c>
      <c r="AE73" s="153">
        <v>1</v>
      </c>
      <c r="AF73" s="37">
        <v>2</v>
      </c>
      <c r="AG73" s="37">
        <v>0</v>
      </c>
      <c r="AH73" s="37">
        <v>0</v>
      </c>
      <c r="AI73" s="37">
        <v>0</v>
      </c>
      <c r="AJ73" s="37">
        <v>2</v>
      </c>
      <c r="AK73" s="37">
        <v>0</v>
      </c>
      <c r="AL73" s="37">
        <v>0</v>
      </c>
      <c r="AM73" s="37">
        <v>0</v>
      </c>
      <c r="AN73" s="37">
        <v>0</v>
      </c>
      <c r="AO73" s="37">
        <v>0</v>
      </c>
      <c r="AP73" s="153">
        <v>0</v>
      </c>
      <c r="AQ73" s="153">
        <v>1</v>
      </c>
      <c r="AR73" s="153">
        <v>0</v>
      </c>
      <c r="AS73" s="153">
        <v>1</v>
      </c>
      <c r="AT73" s="153">
        <v>1</v>
      </c>
      <c r="AU73" s="153">
        <v>1</v>
      </c>
      <c r="AV73" s="153">
        <v>0</v>
      </c>
      <c r="AW73" s="153">
        <v>1</v>
      </c>
      <c r="AX73" s="153">
        <v>0</v>
      </c>
      <c r="AY73" s="153">
        <v>0</v>
      </c>
      <c r="AZ73" s="153">
        <v>0</v>
      </c>
      <c r="BA73" s="153">
        <v>1</v>
      </c>
      <c r="BB73" s="153">
        <v>0</v>
      </c>
      <c r="BC73" s="153">
        <v>0</v>
      </c>
      <c r="BD73" s="153">
        <v>0</v>
      </c>
      <c r="BE73" s="38">
        <v>0.5</v>
      </c>
      <c r="BF73" s="38">
        <v>0.5</v>
      </c>
      <c r="BG73" s="38">
        <v>0.5</v>
      </c>
      <c r="BH73" s="38">
        <v>0.5</v>
      </c>
      <c r="BI73" s="38">
        <v>0.5</v>
      </c>
      <c r="BJ73" s="39">
        <v>0</v>
      </c>
      <c r="BK73" s="39">
        <v>0</v>
      </c>
      <c r="BL73" s="39">
        <v>0.5</v>
      </c>
      <c r="BM73" s="39">
        <v>0.5</v>
      </c>
      <c r="BN73" s="39">
        <v>0</v>
      </c>
      <c r="BO73" s="39">
        <v>0</v>
      </c>
      <c r="BP73" s="39">
        <v>0.5</v>
      </c>
      <c r="BQ73" s="39">
        <v>0.5</v>
      </c>
      <c r="BR73" s="38">
        <v>0</v>
      </c>
      <c r="BS73" s="38">
        <v>0.5</v>
      </c>
      <c r="BT73" s="38">
        <v>0.5</v>
      </c>
      <c r="BU73" s="38">
        <v>0</v>
      </c>
      <c r="BV73" s="38">
        <v>0.5</v>
      </c>
      <c r="BW73" s="38">
        <v>0.5</v>
      </c>
      <c r="BX73" s="38">
        <v>0.5</v>
      </c>
      <c r="BY73" s="38">
        <v>0</v>
      </c>
      <c r="BZ73" s="39">
        <v>0</v>
      </c>
      <c r="CA73" s="39">
        <v>0</v>
      </c>
      <c r="CB73" s="39">
        <v>0</v>
      </c>
      <c r="CC73" s="39">
        <v>0.5</v>
      </c>
      <c r="CD73" s="39">
        <v>0.5</v>
      </c>
      <c r="CE73" s="39">
        <v>0.5</v>
      </c>
      <c r="CF73" s="38">
        <v>0.5</v>
      </c>
      <c r="CG73" s="38">
        <v>0.5</v>
      </c>
      <c r="CH73" s="38">
        <v>0</v>
      </c>
      <c r="CI73" s="38">
        <v>0</v>
      </c>
      <c r="CJ73" s="38">
        <v>0.5</v>
      </c>
      <c r="CK73" s="39">
        <f t="shared" ref="CK73:CK82" si="4">SUM(B73:CJ73)</f>
        <v>31</v>
      </c>
      <c r="CL73" s="196">
        <v>37</v>
      </c>
      <c r="CM73" s="53">
        <f t="shared" ref="CM73:CM82" si="5">CK73/81</f>
        <v>0.38271604938271603</v>
      </c>
      <c r="CN73" s="197" t="s">
        <v>354</v>
      </c>
      <c r="CO73" s="85" t="s">
        <v>997</v>
      </c>
      <c r="CP73" s="86" t="s">
        <v>998</v>
      </c>
      <c r="CQ73" s="86" t="s">
        <v>473</v>
      </c>
      <c r="CR73" s="77" t="s">
        <v>323</v>
      </c>
      <c r="CS73" s="152">
        <v>11</v>
      </c>
      <c r="CT73" s="108"/>
      <c r="CU73" s="86" t="s">
        <v>895</v>
      </c>
      <c r="CV73" s="86" t="s">
        <v>896</v>
      </c>
      <c r="CW73" s="86" t="s">
        <v>789</v>
      </c>
    </row>
    <row r="74" spans="1:101" s="13" customFormat="1" ht="18" customHeight="1" x14ac:dyDescent="0.3">
      <c r="A74" s="46" t="s">
        <v>183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  <c r="H74" s="46">
        <v>0</v>
      </c>
      <c r="I74" s="46">
        <v>1</v>
      </c>
      <c r="J74" s="46">
        <v>0</v>
      </c>
      <c r="K74" s="46">
        <v>0</v>
      </c>
      <c r="L74" s="46">
        <v>0</v>
      </c>
      <c r="M74" s="46">
        <v>1</v>
      </c>
      <c r="N74" s="46">
        <v>0</v>
      </c>
      <c r="O74" s="46">
        <v>1</v>
      </c>
      <c r="P74" s="46">
        <v>0</v>
      </c>
      <c r="Q74" s="46">
        <v>0</v>
      </c>
      <c r="R74" s="46">
        <v>0</v>
      </c>
      <c r="S74" s="46">
        <v>0</v>
      </c>
      <c r="T74" s="46">
        <v>1</v>
      </c>
      <c r="U74" s="46">
        <v>0</v>
      </c>
      <c r="V74" s="46">
        <v>0</v>
      </c>
      <c r="W74" s="46">
        <v>0</v>
      </c>
      <c r="X74" s="46">
        <v>0</v>
      </c>
      <c r="Y74" s="46">
        <v>0</v>
      </c>
      <c r="Z74" s="46">
        <v>1</v>
      </c>
      <c r="AA74" s="46">
        <v>0</v>
      </c>
      <c r="AB74" s="46">
        <v>1</v>
      </c>
      <c r="AC74" s="46">
        <v>0</v>
      </c>
      <c r="AD74" s="46">
        <v>0</v>
      </c>
      <c r="AE74" s="46">
        <v>0</v>
      </c>
      <c r="AF74" s="37">
        <v>2</v>
      </c>
      <c r="AG74" s="37">
        <v>2</v>
      </c>
      <c r="AH74" s="37">
        <v>0</v>
      </c>
      <c r="AI74" s="37">
        <v>2</v>
      </c>
      <c r="AJ74" s="37">
        <v>0</v>
      </c>
      <c r="AK74" s="37">
        <v>0</v>
      </c>
      <c r="AL74" s="37">
        <v>0</v>
      </c>
      <c r="AM74" s="37">
        <v>0</v>
      </c>
      <c r="AN74" s="37">
        <v>2</v>
      </c>
      <c r="AO74" s="37">
        <v>2</v>
      </c>
      <c r="AP74" s="46">
        <v>0</v>
      </c>
      <c r="AQ74" s="46">
        <v>1</v>
      </c>
      <c r="AR74" s="46">
        <v>1</v>
      </c>
      <c r="AS74" s="46">
        <v>1</v>
      </c>
      <c r="AT74" s="46">
        <v>1</v>
      </c>
      <c r="AU74" s="46">
        <v>1</v>
      </c>
      <c r="AV74" s="46">
        <v>0</v>
      </c>
      <c r="AW74" s="46">
        <v>1</v>
      </c>
      <c r="AX74" s="46">
        <v>0</v>
      </c>
      <c r="AY74" s="46">
        <v>0</v>
      </c>
      <c r="AZ74" s="46">
        <v>0</v>
      </c>
      <c r="BA74" s="46">
        <v>1</v>
      </c>
      <c r="BB74" s="46">
        <v>0</v>
      </c>
      <c r="BC74" s="46">
        <v>0</v>
      </c>
      <c r="BD74" s="46">
        <v>0</v>
      </c>
      <c r="BE74" s="38">
        <v>0.5</v>
      </c>
      <c r="BF74" s="38">
        <v>0</v>
      </c>
      <c r="BG74" s="38">
        <v>0.5</v>
      </c>
      <c r="BH74" s="38">
        <v>0.5</v>
      </c>
      <c r="BI74" s="38">
        <v>0</v>
      </c>
      <c r="BJ74" s="39">
        <v>0</v>
      </c>
      <c r="BK74" s="39">
        <v>0</v>
      </c>
      <c r="BL74" s="39">
        <v>0.5</v>
      </c>
      <c r="BM74" s="39">
        <v>0</v>
      </c>
      <c r="BN74" s="39">
        <v>0.5</v>
      </c>
      <c r="BO74" s="39">
        <v>0</v>
      </c>
      <c r="BP74" s="39">
        <v>0</v>
      </c>
      <c r="BQ74" s="39">
        <v>0.5</v>
      </c>
      <c r="BR74" s="38">
        <v>0</v>
      </c>
      <c r="BS74" s="38">
        <v>0</v>
      </c>
      <c r="BT74" s="38">
        <v>0.5</v>
      </c>
      <c r="BU74" s="38">
        <v>0</v>
      </c>
      <c r="BV74" s="38">
        <v>0</v>
      </c>
      <c r="BW74" s="38">
        <v>0.5</v>
      </c>
      <c r="BX74" s="38">
        <v>0.5</v>
      </c>
      <c r="BY74" s="38">
        <v>0</v>
      </c>
      <c r="BZ74" s="39">
        <v>0</v>
      </c>
      <c r="CA74" s="39">
        <v>0</v>
      </c>
      <c r="CB74" s="39">
        <v>0</v>
      </c>
      <c r="CC74" s="39">
        <v>0</v>
      </c>
      <c r="CD74" s="39">
        <v>0.5</v>
      </c>
      <c r="CE74" s="39">
        <v>0</v>
      </c>
      <c r="CF74" s="38">
        <v>0.5</v>
      </c>
      <c r="CG74" s="38">
        <v>0.5</v>
      </c>
      <c r="CH74" s="38">
        <v>0.5</v>
      </c>
      <c r="CI74" s="38">
        <v>0.5</v>
      </c>
      <c r="CJ74" s="38">
        <v>0.5</v>
      </c>
      <c r="CK74" s="39">
        <f t="shared" si="4"/>
        <v>30.5</v>
      </c>
      <c r="CL74" s="46">
        <v>38</v>
      </c>
      <c r="CM74" s="53">
        <f t="shared" si="5"/>
        <v>0.37654320987654322</v>
      </c>
      <c r="CN74" s="197" t="s">
        <v>354</v>
      </c>
      <c r="CO74" s="199" t="s">
        <v>970</v>
      </c>
      <c r="CP74" s="160" t="s">
        <v>971</v>
      </c>
      <c r="CQ74" s="160" t="s">
        <v>594</v>
      </c>
      <c r="CR74" s="77" t="s">
        <v>343</v>
      </c>
      <c r="CS74" s="44">
        <v>11</v>
      </c>
      <c r="CT74" s="112" t="s">
        <v>729</v>
      </c>
      <c r="CU74" s="113" t="s">
        <v>722</v>
      </c>
      <c r="CV74" s="113" t="s">
        <v>577</v>
      </c>
      <c r="CW74" s="113" t="s">
        <v>524</v>
      </c>
    </row>
    <row r="75" spans="1:101" s="13" customFormat="1" ht="18" customHeight="1" x14ac:dyDescent="0.3">
      <c r="A75" s="153" t="s">
        <v>205</v>
      </c>
      <c r="B75" s="153">
        <v>0</v>
      </c>
      <c r="C75" s="153">
        <v>0</v>
      </c>
      <c r="D75" s="153">
        <v>0</v>
      </c>
      <c r="E75" s="153">
        <v>1</v>
      </c>
      <c r="F75" s="153">
        <v>0</v>
      </c>
      <c r="G75" s="153">
        <v>1</v>
      </c>
      <c r="H75" s="153">
        <v>0</v>
      </c>
      <c r="I75" s="153">
        <v>1</v>
      </c>
      <c r="J75" s="153">
        <v>0</v>
      </c>
      <c r="K75" s="153">
        <v>1</v>
      </c>
      <c r="L75" s="153">
        <v>0</v>
      </c>
      <c r="M75" s="153">
        <v>0</v>
      </c>
      <c r="N75" s="153">
        <v>0</v>
      </c>
      <c r="O75" s="153">
        <v>1</v>
      </c>
      <c r="P75" s="153">
        <v>0</v>
      </c>
      <c r="Q75" s="153">
        <v>0</v>
      </c>
      <c r="R75" s="153">
        <v>1</v>
      </c>
      <c r="S75" s="153">
        <v>0</v>
      </c>
      <c r="T75" s="153">
        <v>0</v>
      </c>
      <c r="U75" s="153">
        <v>1</v>
      </c>
      <c r="V75" s="153">
        <v>0</v>
      </c>
      <c r="W75" s="153">
        <v>0</v>
      </c>
      <c r="X75" s="153">
        <v>0</v>
      </c>
      <c r="Y75" s="153">
        <v>0</v>
      </c>
      <c r="Z75" s="153">
        <v>0</v>
      </c>
      <c r="AA75" s="153">
        <v>1</v>
      </c>
      <c r="AB75" s="153">
        <v>1</v>
      </c>
      <c r="AC75" s="153">
        <v>0</v>
      </c>
      <c r="AD75" s="153">
        <v>0</v>
      </c>
      <c r="AE75" s="153">
        <v>0</v>
      </c>
      <c r="AF75" s="37">
        <v>2</v>
      </c>
      <c r="AG75" s="37">
        <v>0</v>
      </c>
      <c r="AH75" s="37">
        <v>2</v>
      </c>
      <c r="AI75" s="37">
        <v>0</v>
      </c>
      <c r="AJ75" s="37">
        <v>2</v>
      </c>
      <c r="AK75" s="37">
        <v>0</v>
      </c>
      <c r="AL75" s="37">
        <v>0</v>
      </c>
      <c r="AM75" s="37">
        <v>0</v>
      </c>
      <c r="AN75" s="37">
        <v>2</v>
      </c>
      <c r="AO75" s="37">
        <v>0</v>
      </c>
      <c r="AP75" s="153">
        <v>1</v>
      </c>
      <c r="AQ75" s="153">
        <v>1</v>
      </c>
      <c r="AR75" s="153">
        <v>1</v>
      </c>
      <c r="AS75" s="153">
        <v>1</v>
      </c>
      <c r="AT75" s="153">
        <v>1</v>
      </c>
      <c r="AU75" s="153">
        <v>0</v>
      </c>
      <c r="AV75" s="153">
        <v>1</v>
      </c>
      <c r="AW75" s="153">
        <v>1</v>
      </c>
      <c r="AX75" s="153">
        <v>0</v>
      </c>
      <c r="AY75" s="153">
        <v>0</v>
      </c>
      <c r="AZ75" s="153">
        <v>0</v>
      </c>
      <c r="BA75" s="153">
        <v>1</v>
      </c>
      <c r="BB75" s="153">
        <v>0</v>
      </c>
      <c r="BC75" s="153">
        <v>1</v>
      </c>
      <c r="BD75" s="153">
        <v>0</v>
      </c>
      <c r="BE75" s="38">
        <v>0.5</v>
      </c>
      <c r="BF75" s="38">
        <v>0</v>
      </c>
      <c r="BG75" s="38">
        <v>0</v>
      </c>
      <c r="BH75" s="38">
        <v>0</v>
      </c>
      <c r="BI75" s="38">
        <v>0</v>
      </c>
      <c r="BJ75" s="39">
        <v>0.5</v>
      </c>
      <c r="BK75" s="39">
        <v>0</v>
      </c>
      <c r="BL75" s="39">
        <v>0.5</v>
      </c>
      <c r="BM75" s="39">
        <v>0.5</v>
      </c>
      <c r="BN75" s="39">
        <v>0</v>
      </c>
      <c r="BO75" s="39">
        <v>0</v>
      </c>
      <c r="BP75" s="39">
        <v>0.5</v>
      </c>
      <c r="BQ75" s="39">
        <v>0.5</v>
      </c>
      <c r="BR75" s="38">
        <v>0</v>
      </c>
      <c r="BS75" s="38">
        <v>0</v>
      </c>
      <c r="BT75" s="38">
        <v>0</v>
      </c>
      <c r="BU75" s="38">
        <v>0</v>
      </c>
      <c r="BV75" s="38">
        <v>0</v>
      </c>
      <c r="BW75" s="38">
        <v>0</v>
      </c>
      <c r="BX75" s="38">
        <v>0</v>
      </c>
      <c r="BY75" s="38">
        <v>0</v>
      </c>
      <c r="BZ75" s="39">
        <v>0.5</v>
      </c>
      <c r="CA75" s="39">
        <v>0</v>
      </c>
      <c r="CB75" s="39">
        <v>0</v>
      </c>
      <c r="CC75" s="39">
        <v>0</v>
      </c>
      <c r="CD75" s="39">
        <v>0</v>
      </c>
      <c r="CE75" s="39">
        <v>0.5</v>
      </c>
      <c r="CF75" s="38">
        <v>0</v>
      </c>
      <c r="CG75" s="38">
        <v>0</v>
      </c>
      <c r="CH75" s="38">
        <v>0</v>
      </c>
      <c r="CI75" s="38">
        <v>0</v>
      </c>
      <c r="CJ75" s="38">
        <v>0</v>
      </c>
      <c r="CK75" s="39">
        <f t="shared" si="4"/>
        <v>30</v>
      </c>
      <c r="CL75" s="196">
        <v>39</v>
      </c>
      <c r="CM75" s="53">
        <f t="shared" si="5"/>
        <v>0.37037037037037035</v>
      </c>
      <c r="CN75" s="154" t="s">
        <v>354</v>
      </c>
      <c r="CO75" s="83" t="s">
        <v>993</v>
      </c>
      <c r="CP75" s="83" t="s">
        <v>667</v>
      </c>
      <c r="CQ75" s="83" t="s">
        <v>499</v>
      </c>
      <c r="CR75" s="77" t="s">
        <v>334</v>
      </c>
      <c r="CS75" s="152">
        <v>11</v>
      </c>
      <c r="CT75" s="109" t="s">
        <v>725</v>
      </c>
      <c r="CU75" s="110" t="s">
        <v>738</v>
      </c>
      <c r="CV75" s="110" t="s">
        <v>739</v>
      </c>
      <c r="CW75" s="110" t="s">
        <v>491</v>
      </c>
    </row>
    <row r="76" spans="1:101" s="13" customFormat="1" ht="18" customHeight="1" x14ac:dyDescent="0.3">
      <c r="A76" s="46" t="s">
        <v>228</v>
      </c>
      <c r="B76" s="46">
        <v>0</v>
      </c>
      <c r="C76" s="46">
        <v>1</v>
      </c>
      <c r="D76" s="46">
        <v>1</v>
      </c>
      <c r="E76" s="46">
        <v>0</v>
      </c>
      <c r="F76" s="46">
        <v>0</v>
      </c>
      <c r="G76" s="46">
        <v>0</v>
      </c>
      <c r="H76" s="46">
        <v>0</v>
      </c>
      <c r="I76" s="46">
        <v>1</v>
      </c>
      <c r="J76" s="46">
        <v>0</v>
      </c>
      <c r="K76" s="46">
        <v>0</v>
      </c>
      <c r="L76" s="46">
        <v>1</v>
      </c>
      <c r="M76" s="46">
        <v>0</v>
      </c>
      <c r="N76" s="46">
        <v>0</v>
      </c>
      <c r="O76" s="46">
        <v>0</v>
      </c>
      <c r="P76" s="46">
        <v>0</v>
      </c>
      <c r="Q76" s="46">
        <v>0</v>
      </c>
      <c r="R76" s="46">
        <v>0</v>
      </c>
      <c r="S76" s="46">
        <v>0</v>
      </c>
      <c r="T76" s="46">
        <v>0</v>
      </c>
      <c r="U76" s="46">
        <v>0</v>
      </c>
      <c r="V76" s="46">
        <v>0</v>
      </c>
      <c r="W76" s="46">
        <v>1</v>
      </c>
      <c r="X76" s="46">
        <v>0</v>
      </c>
      <c r="Y76" s="46">
        <v>0</v>
      </c>
      <c r="Z76" s="46">
        <v>1</v>
      </c>
      <c r="AA76" s="46">
        <v>0</v>
      </c>
      <c r="AB76" s="46">
        <v>0</v>
      </c>
      <c r="AC76" s="46">
        <v>0</v>
      </c>
      <c r="AD76" s="46">
        <v>1</v>
      </c>
      <c r="AE76" s="46">
        <v>0</v>
      </c>
      <c r="AF76" s="37">
        <v>2</v>
      </c>
      <c r="AG76" s="37">
        <v>2</v>
      </c>
      <c r="AH76" s="37">
        <v>0</v>
      </c>
      <c r="AI76" s="37">
        <v>0</v>
      </c>
      <c r="AJ76" s="37">
        <v>2</v>
      </c>
      <c r="AK76" s="37">
        <v>0</v>
      </c>
      <c r="AL76" s="37">
        <v>0</v>
      </c>
      <c r="AM76" s="37">
        <v>0</v>
      </c>
      <c r="AN76" s="37">
        <v>2</v>
      </c>
      <c r="AO76" s="37">
        <v>0</v>
      </c>
      <c r="AP76" s="46">
        <v>1</v>
      </c>
      <c r="AQ76" s="46">
        <v>1</v>
      </c>
      <c r="AR76" s="46">
        <v>1</v>
      </c>
      <c r="AS76" s="46">
        <v>1</v>
      </c>
      <c r="AT76" s="46">
        <v>1</v>
      </c>
      <c r="AU76" s="46">
        <v>0</v>
      </c>
      <c r="AV76" s="46">
        <v>1</v>
      </c>
      <c r="AW76" s="46">
        <v>0</v>
      </c>
      <c r="AX76" s="46">
        <v>0</v>
      </c>
      <c r="AY76" s="46">
        <v>1</v>
      </c>
      <c r="AZ76" s="46">
        <v>1</v>
      </c>
      <c r="BA76" s="46">
        <v>1</v>
      </c>
      <c r="BB76" s="46">
        <v>1</v>
      </c>
      <c r="BC76" s="46">
        <v>0</v>
      </c>
      <c r="BD76" s="46">
        <v>0</v>
      </c>
      <c r="BE76" s="38">
        <v>0.5</v>
      </c>
      <c r="BF76" s="38">
        <v>0</v>
      </c>
      <c r="BG76" s="38">
        <v>0</v>
      </c>
      <c r="BH76" s="38">
        <v>0</v>
      </c>
      <c r="BI76" s="38">
        <v>0</v>
      </c>
      <c r="BJ76" s="39">
        <v>0.5</v>
      </c>
      <c r="BK76" s="39">
        <v>0</v>
      </c>
      <c r="BL76" s="39">
        <v>0</v>
      </c>
      <c r="BM76" s="39">
        <v>0.5</v>
      </c>
      <c r="BN76" s="39">
        <v>0</v>
      </c>
      <c r="BO76" s="39">
        <v>0</v>
      </c>
      <c r="BP76" s="39">
        <v>0</v>
      </c>
      <c r="BQ76" s="39">
        <v>0</v>
      </c>
      <c r="BR76" s="38">
        <v>0</v>
      </c>
      <c r="BS76" s="38">
        <v>0.5</v>
      </c>
      <c r="BT76" s="38">
        <v>0</v>
      </c>
      <c r="BU76" s="38">
        <v>0</v>
      </c>
      <c r="BV76" s="38">
        <v>0.5</v>
      </c>
      <c r="BW76" s="38">
        <v>0.5</v>
      </c>
      <c r="BX76" s="38">
        <v>0.5</v>
      </c>
      <c r="BY76" s="38">
        <v>0</v>
      </c>
      <c r="BZ76" s="39">
        <v>0.5</v>
      </c>
      <c r="CA76" s="39">
        <v>0</v>
      </c>
      <c r="CB76" s="39">
        <v>0</v>
      </c>
      <c r="CC76" s="39">
        <v>0</v>
      </c>
      <c r="CD76" s="39">
        <v>0</v>
      </c>
      <c r="CE76" s="39">
        <v>0</v>
      </c>
      <c r="CF76" s="38">
        <v>0.5</v>
      </c>
      <c r="CG76" s="38">
        <v>0</v>
      </c>
      <c r="CH76" s="38">
        <v>0</v>
      </c>
      <c r="CI76" s="38">
        <v>0</v>
      </c>
      <c r="CJ76" s="38">
        <v>0</v>
      </c>
      <c r="CK76" s="39">
        <f t="shared" si="4"/>
        <v>29.5</v>
      </c>
      <c r="CL76" s="196">
        <v>40</v>
      </c>
      <c r="CM76" s="53">
        <f t="shared" si="5"/>
        <v>0.36419753086419754</v>
      </c>
      <c r="CN76" s="47" t="s">
        <v>354</v>
      </c>
      <c r="CO76" s="85" t="s">
        <v>995</v>
      </c>
      <c r="CP76" s="86" t="s">
        <v>996</v>
      </c>
      <c r="CQ76" s="86" t="s">
        <v>539</v>
      </c>
      <c r="CR76" s="78" t="s">
        <v>328</v>
      </c>
      <c r="CS76" s="44">
        <v>11</v>
      </c>
      <c r="CT76" s="108" t="s">
        <v>700</v>
      </c>
      <c r="CU76" s="98" t="s">
        <v>752</v>
      </c>
      <c r="CV76" s="98" t="s">
        <v>753</v>
      </c>
      <c r="CW76" s="98" t="s">
        <v>710</v>
      </c>
    </row>
    <row r="77" spans="1:101" s="13" customFormat="1" ht="18" customHeight="1" x14ac:dyDescent="0.3">
      <c r="A77" s="153" t="s">
        <v>189</v>
      </c>
      <c r="B77" s="153">
        <v>0</v>
      </c>
      <c r="C77" s="153">
        <v>0</v>
      </c>
      <c r="D77" s="153">
        <v>1</v>
      </c>
      <c r="E77" s="153">
        <v>0</v>
      </c>
      <c r="F77" s="153">
        <v>0</v>
      </c>
      <c r="G77" s="153">
        <v>0</v>
      </c>
      <c r="H77" s="153">
        <v>1</v>
      </c>
      <c r="I77" s="153">
        <v>1</v>
      </c>
      <c r="J77" s="153">
        <v>0</v>
      </c>
      <c r="K77" s="153">
        <v>0</v>
      </c>
      <c r="L77" s="153">
        <v>0</v>
      </c>
      <c r="M77" s="153">
        <v>1</v>
      </c>
      <c r="N77" s="153">
        <v>0</v>
      </c>
      <c r="O77" s="153">
        <v>0</v>
      </c>
      <c r="P77" s="153">
        <v>0</v>
      </c>
      <c r="Q77" s="153">
        <v>1</v>
      </c>
      <c r="R77" s="153">
        <v>0</v>
      </c>
      <c r="S77" s="153">
        <v>0</v>
      </c>
      <c r="T77" s="153">
        <v>0</v>
      </c>
      <c r="U77" s="153">
        <v>1</v>
      </c>
      <c r="V77" s="153">
        <v>0</v>
      </c>
      <c r="W77" s="153">
        <v>0</v>
      </c>
      <c r="X77" s="153">
        <v>0</v>
      </c>
      <c r="Y77" s="153">
        <v>1</v>
      </c>
      <c r="Z77" s="153">
        <v>0</v>
      </c>
      <c r="AA77" s="153">
        <v>0</v>
      </c>
      <c r="AB77" s="153">
        <v>1</v>
      </c>
      <c r="AC77" s="153">
        <v>0</v>
      </c>
      <c r="AD77" s="153">
        <v>0</v>
      </c>
      <c r="AE77" s="153">
        <v>0</v>
      </c>
      <c r="AF77" s="37">
        <v>2</v>
      </c>
      <c r="AG77" s="37">
        <v>0</v>
      </c>
      <c r="AH77" s="37">
        <v>0</v>
      </c>
      <c r="AI77" s="37">
        <v>0</v>
      </c>
      <c r="AJ77" s="37">
        <v>2</v>
      </c>
      <c r="AK77" s="37">
        <v>0</v>
      </c>
      <c r="AL77" s="37">
        <v>0</v>
      </c>
      <c r="AM77" s="37">
        <v>2</v>
      </c>
      <c r="AN77" s="37">
        <v>2</v>
      </c>
      <c r="AO77" s="37">
        <v>2</v>
      </c>
      <c r="AP77" s="153">
        <v>0</v>
      </c>
      <c r="AQ77" s="153">
        <v>1</v>
      </c>
      <c r="AR77" s="153">
        <v>1</v>
      </c>
      <c r="AS77" s="153">
        <v>1</v>
      </c>
      <c r="AT77" s="153">
        <v>0</v>
      </c>
      <c r="AU77" s="153">
        <v>0</v>
      </c>
      <c r="AV77" s="153">
        <v>0</v>
      </c>
      <c r="AW77" s="153">
        <v>1</v>
      </c>
      <c r="AX77" s="153">
        <v>0</v>
      </c>
      <c r="AY77" s="153">
        <v>0</v>
      </c>
      <c r="AZ77" s="153">
        <v>0</v>
      </c>
      <c r="BA77" s="153">
        <v>0</v>
      </c>
      <c r="BB77" s="153">
        <v>0</v>
      </c>
      <c r="BC77" s="153">
        <v>0</v>
      </c>
      <c r="BD77" s="153">
        <v>0</v>
      </c>
      <c r="BE77" s="38">
        <v>0.5</v>
      </c>
      <c r="BF77" s="38">
        <v>0</v>
      </c>
      <c r="BG77" s="38">
        <v>0</v>
      </c>
      <c r="BH77" s="38">
        <v>0.5</v>
      </c>
      <c r="BI77" s="38">
        <v>0</v>
      </c>
      <c r="BJ77" s="39">
        <v>0</v>
      </c>
      <c r="BK77" s="39">
        <v>0</v>
      </c>
      <c r="BL77" s="39">
        <v>0.5</v>
      </c>
      <c r="BM77" s="39">
        <v>0</v>
      </c>
      <c r="BN77" s="39">
        <v>0</v>
      </c>
      <c r="BO77" s="39">
        <v>0</v>
      </c>
      <c r="BP77" s="39">
        <v>0</v>
      </c>
      <c r="BQ77" s="39">
        <v>0.5</v>
      </c>
      <c r="BR77" s="38">
        <v>0.5</v>
      </c>
      <c r="BS77" s="38">
        <v>0</v>
      </c>
      <c r="BT77" s="38">
        <v>0.5</v>
      </c>
      <c r="BU77" s="38">
        <v>0.5</v>
      </c>
      <c r="BV77" s="38">
        <v>0.5</v>
      </c>
      <c r="BW77" s="38">
        <v>0.5</v>
      </c>
      <c r="BX77" s="38">
        <v>0.5</v>
      </c>
      <c r="BY77" s="38">
        <v>0</v>
      </c>
      <c r="BZ77" s="39">
        <v>0.5</v>
      </c>
      <c r="CA77" s="39">
        <v>0</v>
      </c>
      <c r="CB77" s="39">
        <v>0</v>
      </c>
      <c r="CC77" s="39">
        <v>0.5</v>
      </c>
      <c r="CD77" s="39">
        <v>0.5</v>
      </c>
      <c r="CE77" s="39">
        <v>0</v>
      </c>
      <c r="CF77" s="38">
        <v>0</v>
      </c>
      <c r="CG77" s="38">
        <v>0</v>
      </c>
      <c r="CH77" s="38">
        <v>0</v>
      </c>
      <c r="CI77" s="38">
        <v>0.5</v>
      </c>
      <c r="CJ77" s="38">
        <v>0</v>
      </c>
      <c r="CK77" s="39">
        <f t="shared" si="4"/>
        <v>29</v>
      </c>
      <c r="CL77" s="196">
        <v>41</v>
      </c>
      <c r="CM77" s="53">
        <f t="shared" si="5"/>
        <v>0.35802469135802467</v>
      </c>
      <c r="CN77" s="154" t="s">
        <v>354</v>
      </c>
      <c r="CO77" s="85" t="s">
        <v>972</v>
      </c>
      <c r="CP77" s="86" t="s">
        <v>579</v>
      </c>
      <c r="CQ77" s="86" t="s">
        <v>462</v>
      </c>
      <c r="CR77" s="77" t="s">
        <v>340</v>
      </c>
      <c r="CS77" s="152">
        <v>11</v>
      </c>
      <c r="CT77" s="108" t="s">
        <v>729</v>
      </c>
      <c r="CU77" s="98" t="s">
        <v>730</v>
      </c>
      <c r="CV77" s="98" t="s">
        <v>731</v>
      </c>
      <c r="CW77" s="98" t="s">
        <v>473</v>
      </c>
    </row>
    <row r="78" spans="1:101" s="13" customFormat="1" ht="18" customHeight="1" x14ac:dyDescent="0.3">
      <c r="A78" s="46" t="s">
        <v>215</v>
      </c>
      <c r="B78" s="46">
        <v>0</v>
      </c>
      <c r="C78" s="46">
        <v>0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1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1</v>
      </c>
      <c r="T78" s="46">
        <v>1</v>
      </c>
      <c r="U78" s="46">
        <v>0</v>
      </c>
      <c r="V78" s="46">
        <v>0</v>
      </c>
      <c r="W78" s="46">
        <v>0</v>
      </c>
      <c r="X78" s="46">
        <v>0</v>
      </c>
      <c r="Y78" s="46">
        <v>0</v>
      </c>
      <c r="Z78" s="46">
        <v>1</v>
      </c>
      <c r="AA78" s="46">
        <v>0</v>
      </c>
      <c r="AB78" s="46">
        <v>0</v>
      </c>
      <c r="AC78" s="46">
        <v>0</v>
      </c>
      <c r="AD78" s="46">
        <v>0</v>
      </c>
      <c r="AE78" s="46">
        <v>0</v>
      </c>
      <c r="AF78" s="37">
        <v>2</v>
      </c>
      <c r="AG78" s="37">
        <v>2</v>
      </c>
      <c r="AH78" s="37">
        <v>2</v>
      </c>
      <c r="AI78" s="37">
        <v>0</v>
      </c>
      <c r="AJ78" s="37">
        <v>2</v>
      </c>
      <c r="AK78" s="37">
        <v>0</v>
      </c>
      <c r="AL78" s="37">
        <v>2</v>
      </c>
      <c r="AM78" s="37">
        <v>0</v>
      </c>
      <c r="AN78" s="37">
        <v>2</v>
      </c>
      <c r="AO78" s="37">
        <v>2</v>
      </c>
      <c r="AP78" s="46">
        <v>0</v>
      </c>
      <c r="AQ78" s="46">
        <v>0</v>
      </c>
      <c r="AR78" s="46">
        <v>0</v>
      </c>
      <c r="AS78" s="46">
        <v>1</v>
      </c>
      <c r="AT78" s="46">
        <v>1</v>
      </c>
      <c r="AU78" s="46">
        <v>1</v>
      </c>
      <c r="AV78" s="46">
        <v>0</v>
      </c>
      <c r="AW78" s="46">
        <v>0</v>
      </c>
      <c r="AX78" s="46">
        <v>1</v>
      </c>
      <c r="AY78" s="46">
        <v>0</v>
      </c>
      <c r="AZ78" s="46">
        <v>0</v>
      </c>
      <c r="BA78" s="46">
        <v>0</v>
      </c>
      <c r="BB78" s="46">
        <v>0</v>
      </c>
      <c r="BC78" s="46">
        <v>0</v>
      </c>
      <c r="BD78" s="46">
        <v>0</v>
      </c>
      <c r="BE78" s="38">
        <v>0</v>
      </c>
      <c r="BF78" s="38">
        <v>0</v>
      </c>
      <c r="BG78" s="38">
        <v>0</v>
      </c>
      <c r="BH78" s="38">
        <v>0.5</v>
      </c>
      <c r="BI78" s="38">
        <v>0</v>
      </c>
      <c r="BJ78" s="39">
        <v>0</v>
      </c>
      <c r="BK78" s="39">
        <v>0</v>
      </c>
      <c r="BL78" s="39">
        <v>0.5</v>
      </c>
      <c r="BM78" s="39">
        <v>0</v>
      </c>
      <c r="BN78" s="39">
        <v>0.5</v>
      </c>
      <c r="BO78" s="39">
        <v>0</v>
      </c>
      <c r="BP78" s="39">
        <v>0.5</v>
      </c>
      <c r="BQ78" s="39">
        <v>0.5</v>
      </c>
      <c r="BR78" s="38">
        <v>0</v>
      </c>
      <c r="BS78" s="38">
        <v>0</v>
      </c>
      <c r="BT78" s="38">
        <v>0</v>
      </c>
      <c r="BU78" s="38">
        <v>0.5</v>
      </c>
      <c r="BV78" s="38">
        <v>0.5</v>
      </c>
      <c r="BW78" s="38">
        <v>0</v>
      </c>
      <c r="BX78" s="38">
        <v>0</v>
      </c>
      <c r="BY78" s="38">
        <v>0</v>
      </c>
      <c r="BZ78" s="39">
        <v>0</v>
      </c>
      <c r="CA78" s="39">
        <v>0.5</v>
      </c>
      <c r="CB78" s="39">
        <v>0</v>
      </c>
      <c r="CC78" s="39">
        <v>0.5</v>
      </c>
      <c r="CD78" s="39">
        <v>0.5</v>
      </c>
      <c r="CE78" s="39">
        <v>0.5</v>
      </c>
      <c r="CF78" s="38">
        <v>0</v>
      </c>
      <c r="CG78" s="38">
        <v>0</v>
      </c>
      <c r="CH78" s="38">
        <v>0.5</v>
      </c>
      <c r="CI78" s="38">
        <v>0.5</v>
      </c>
      <c r="CJ78" s="38">
        <v>0.5</v>
      </c>
      <c r="CK78" s="39">
        <f t="shared" si="4"/>
        <v>29</v>
      </c>
      <c r="CL78" s="196">
        <v>41</v>
      </c>
      <c r="CM78" s="53">
        <f t="shared" si="5"/>
        <v>0.35802469135802467</v>
      </c>
      <c r="CN78" s="47" t="s">
        <v>354</v>
      </c>
      <c r="CO78" s="95" t="s">
        <v>992</v>
      </c>
      <c r="CP78" s="86" t="s">
        <v>971</v>
      </c>
      <c r="CQ78" s="86" t="s">
        <v>736</v>
      </c>
      <c r="CR78" s="77" t="s">
        <v>331</v>
      </c>
      <c r="CS78" s="44">
        <v>11</v>
      </c>
      <c r="CT78" s="108">
        <v>2</v>
      </c>
      <c r="CU78" s="98" t="s">
        <v>758</v>
      </c>
      <c r="CV78" s="98" t="s">
        <v>759</v>
      </c>
      <c r="CW78" s="98" t="s">
        <v>473</v>
      </c>
    </row>
    <row r="79" spans="1:101" s="13" customFormat="1" ht="18" customHeight="1" x14ac:dyDescent="0.3">
      <c r="A79" s="153" t="s">
        <v>180</v>
      </c>
      <c r="B79" s="153">
        <v>1</v>
      </c>
      <c r="C79" s="153">
        <v>0</v>
      </c>
      <c r="D79" s="153">
        <v>0</v>
      </c>
      <c r="E79" s="153">
        <v>0</v>
      </c>
      <c r="F79" s="153">
        <v>0</v>
      </c>
      <c r="G79" s="153">
        <v>0</v>
      </c>
      <c r="H79" s="153">
        <v>0</v>
      </c>
      <c r="I79" s="153">
        <v>0</v>
      </c>
      <c r="J79" s="153">
        <v>0</v>
      </c>
      <c r="K79" s="153">
        <v>0</v>
      </c>
      <c r="L79" s="153">
        <v>0</v>
      </c>
      <c r="M79" s="153">
        <v>1</v>
      </c>
      <c r="N79" s="153">
        <v>0</v>
      </c>
      <c r="O79" s="153">
        <v>0</v>
      </c>
      <c r="P79" s="153">
        <v>1</v>
      </c>
      <c r="Q79" s="153">
        <v>0</v>
      </c>
      <c r="R79" s="153">
        <v>0</v>
      </c>
      <c r="S79" s="153">
        <v>0</v>
      </c>
      <c r="T79" s="153">
        <v>0</v>
      </c>
      <c r="U79" s="153">
        <v>1</v>
      </c>
      <c r="V79" s="153">
        <v>0</v>
      </c>
      <c r="W79" s="153">
        <v>0</v>
      </c>
      <c r="X79" s="153">
        <v>0</v>
      </c>
      <c r="Y79" s="153">
        <v>0</v>
      </c>
      <c r="Z79" s="153">
        <v>0</v>
      </c>
      <c r="AA79" s="153">
        <v>0</v>
      </c>
      <c r="AB79" s="153">
        <v>0</v>
      </c>
      <c r="AC79" s="153">
        <v>1</v>
      </c>
      <c r="AD79" s="153">
        <v>0</v>
      </c>
      <c r="AE79" s="153">
        <v>1</v>
      </c>
      <c r="AF79" s="37">
        <v>2</v>
      </c>
      <c r="AG79" s="37">
        <v>0</v>
      </c>
      <c r="AH79" s="37">
        <v>0</v>
      </c>
      <c r="AI79" s="37">
        <v>2</v>
      </c>
      <c r="AJ79" s="37">
        <v>2</v>
      </c>
      <c r="AK79" s="37">
        <v>0</v>
      </c>
      <c r="AL79" s="37">
        <v>2</v>
      </c>
      <c r="AM79" s="37">
        <v>0</v>
      </c>
      <c r="AN79" s="37">
        <v>0</v>
      </c>
      <c r="AO79" s="37">
        <v>2</v>
      </c>
      <c r="AP79" s="153">
        <v>1</v>
      </c>
      <c r="AQ79" s="153">
        <v>1</v>
      </c>
      <c r="AR79" s="153">
        <v>1</v>
      </c>
      <c r="AS79" s="153">
        <v>0</v>
      </c>
      <c r="AT79" s="153">
        <v>0</v>
      </c>
      <c r="AU79" s="153">
        <v>1</v>
      </c>
      <c r="AV79" s="153">
        <v>0</v>
      </c>
      <c r="AW79" s="153">
        <v>0</v>
      </c>
      <c r="AX79" s="153">
        <v>1</v>
      </c>
      <c r="AY79" s="153">
        <v>0</v>
      </c>
      <c r="AZ79" s="153">
        <v>0</v>
      </c>
      <c r="BA79" s="153">
        <v>0</v>
      </c>
      <c r="BB79" s="153">
        <v>0</v>
      </c>
      <c r="BC79" s="153">
        <v>1</v>
      </c>
      <c r="BD79" s="153">
        <v>0</v>
      </c>
      <c r="BE79" s="38">
        <v>0.5</v>
      </c>
      <c r="BF79" s="38">
        <v>0</v>
      </c>
      <c r="BG79" s="38">
        <v>0</v>
      </c>
      <c r="BH79" s="38">
        <v>0.5</v>
      </c>
      <c r="BI79" s="38">
        <v>0.5</v>
      </c>
      <c r="BJ79" s="39">
        <v>0</v>
      </c>
      <c r="BK79" s="39">
        <v>0.5</v>
      </c>
      <c r="BL79" s="39">
        <v>0.5</v>
      </c>
      <c r="BM79" s="39">
        <v>0</v>
      </c>
      <c r="BN79" s="39">
        <v>0</v>
      </c>
      <c r="BO79" s="39">
        <v>0</v>
      </c>
      <c r="BP79" s="39">
        <v>0</v>
      </c>
      <c r="BQ79" s="39">
        <v>0.5</v>
      </c>
      <c r="BR79" s="38">
        <v>0</v>
      </c>
      <c r="BS79" s="38">
        <v>0</v>
      </c>
      <c r="BT79" s="38">
        <v>0.5</v>
      </c>
      <c r="BU79" s="38">
        <v>0.5</v>
      </c>
      <c r="BV79" s="38">
        <v>0</v>
      </c>
      <c r="BW79" s="38">
        <v>0.5</v>
      </c>
      <c r="BX79" s="38">
        <v>0.5</v>
      </c>
      <c r="BY79" s="38">
        <v>0</v>
      </c>
      <c r="BZ79" s="39">
        <v>0</v>
      </c>
      <c r="CA79" s="39">
        <v>0</v>
      </c>
      <c r="CB79" s="39">
        <v>0</v>
      </c>
      <c r="CC79" s="39">
        <v>0</v>
      </c>
      <c r="CD79" s="39">
        <v>0.5</v>
      </c>
      <c r="CE79" s="39">
        <v>0</v>
      </c>
      <c r="CF79" s="38">
        <v>0</v>
      </c>
      <c r="CG79" s="38">
        <v>0</v>
      </c>
      <c r="CH79" s="38">
        <v>0</v>
      </c>
      <c r="CI79" s="38">
        <v>0</v>
      </c>
      <c r="CJ79" s="38">
        <v>0.5</v>
      </c>
      <c r="CK79" s="39">
        <f t="shared" si="4"/>
        <v>28</v>
      </c>
      <c r="CL79" s="153">
        <v>42</v>
      </c>
      <c r="CM79" s="53">
        <f t="shared" si="5"/>
        <v>0.34567901234567899</v>
      </c>
      <c r="CN79" s="154" t="s">
        <v>354</v>
      </c>
      <c r="CO79" s="85" t="s">
        <v>974</v>
      </c>
      <c r="CP79" s="86" t="s">
        <v>975</v>
      </c>
      <c r="CQ79" s="86" t="s">
        <v>462</v>
      </c>
      <c r="CR79" s="77" t="s">
        <v>456</v>
      </c>
      <c r="CS79" s="152">
        <v>11</v>
      </c>
      <c r="CT79" s="108" t="s">
        <v>700</v>
      </c>
      <c r="CU79" s="98" t="s">
        <v>1004</v>
      </c>
      <c r="CV79" s="98" t="s">
        <v>720</v>
      </c>
      <c r="CW79" s="98" t="s">
        <v>789</v>
      </c>
    </row>
    <row r="80" spans="1:101" s="13" customFormat="1" ht="18" customHeight="1" x14ac:dyDescent="0.3">
      <c r="A80" s="153" t="s">
        <v>227</v>
      </c>
      <c r="B80" s="153">
        <v>1</v>
      </c>
      <c r="C80" s="153">
        <v>0</v>
      </c>
      <c r="D80" s="153">
        <v>0</v>
      </c>
      <c r="E80" s="153">
        <v>0</v>
      </c>
      <c r="F80" s="153">
        <v>0</v>
      </c>
      <c r="G80" s="153">
        <v>1</v>
      </c>
      <c r="H80" s="153">
        <v>0</v>
      </c>
      <c r="I80" s="153">
        <v>1</v>
      </c>
      <c r="J80" s="153">
        <v>0</v>
      </c>
      <c r="K80" s="153">
        <v>1</v>
      </c>
      <c r="L80" s="153">
        <v>0</v>
      </c>
      <c r="M80" s="153">
        <v>1</v>
      </c>
      <c r="N80" s="153">
        <v>1</v>
      </c>
      <c r="O80" s="153">
        <v>0</v>
      </c>
      <c r="P80" s="153">
        <v>1</v>
      </c>
      <c r="Q80" s="153">
        <v>0</v>
      </c>
      <c r="R80" s="153">
        <v>0</v>
      </c>
      <c r="S80" s="153">
        <v>0</v>
      </c>
      <c r="T80" s="153">
        <v>0</v>
      </c>
      <c r="U80" s="153">
        <v>1</v>
      </c>
      <c r="V80" s="153">
        <v>0</v>
      </c>
      <c r="W80" s="153">
        <v>0</v>
      </c>
      <c r="X80" s="153">
        <v>0</v>
      </c>
      <c r="Y80" s="153">
        <v>0</v>
      </c>
      <c r="Z80" s="153">
        <v>1</v>
      </c>
      <c r="AA80" s="153">
        <v>0</v>
      </c>
      <c r="AB80" s="153">
        <v>0</v>
      </c>
      <c r="AC80" s="153">
        <v>0</v>
      </c>
      <c r="AD80" s="153">
        <v>0</v>
      </c>
      <c r="AE80" s="153">
        <v>0</v>
      </c>
      <c r="AF80" s="37">
        <v>2</v>
      </c>
      <c r="AG80" s="37">
        <v>0</v>
      </c>
      <c r="AH80" s="37">
        <v>0</v>
      </c>
      <c r="AI80" s="37">
        <v>0</v>
      </c>
      <c r="AJ80" s="37">
        <v>0</v>
      </c>
      <c r="AK80" s="37">
        <v>2</v>
      </c>
      <c r="AL80" s="37">
        <v>0</v>
      </c>
      <c r="AM80" s="37">
        <v>2</v>
      </c>
      <c r="AN80" s="37">
        <v>0</v>
      </c>
      <c r="AO80" s="37">
        <v>2</v>
      </c>
      <c r="AP80" s="153">
        <v>1</v>
      </c>
      <c r="AQ80" s="153">
        <v>1</v>
      </c>
      <c r="AR80" s="153">
        <v>1</v>
      </c>
      <c r="AS80" s="153">
        <v>0</v>
      </c>
      <c r="AT80" s="153">
        <v>0</v>
      </c>
      <c r="AU80" s="153">
        <v>0</v>
      </c>
      <c r="AV80" s="153">
        <v>0</v>
      </c>
      <c r="AW80" s="153">
        <v>0</v>
      </c>
      <c r="AX80" s="153">
        <v>0</v>
      </c>
      <c r="AY80" s="153">
        <v>1</v>
      </c>
      <c r="AZ80" s="153">
        <v>0</v>
      </c>
      <c r="BA80" s="153">
        <v>1</v>
      </c>
      <c r="BB80" s="153">
        <v>0</v>
      </c>
      <c r="BC80" s="153">
        <v>0</v>
      </c>
      <c r="BD80" s="153">
        <v>0</v>
      </c>
      <c r="BE80" s="38">
        <v>0.5</v>
      </c>
      <c r="BF80" s="38">
        <v>0</v>
      </c>
      <c r="BG80" s="38">
        <v>0</v>
      </c>
      <c r="BH80" s="38">
        <v>0.5</v>
      </c>
      <c r="BI80" s="38">
        <v>0.5</v>
      </c>
      <c r="BJ80" s="39">
        <v>0</v>
      </c>
      <c r="BK80" s="39">
        <v>0</v>
      </c>
      <c r="BL80" s="39">
        <v>0</v>
      </c>
      <c r="BM80" s="39">
        <v>0</v>
      </c>
      <c r="BN80" s="39">
        <v>0</v>
      </c>
      <c r="BO80" s="39">
        <v>0</v>
      </c>
      <c r="BP80" s="39">
        <v>0</v>
      </c>
      <c r="BQ80" s="39">
        <v>0</v>
      </c>
      <c r="BR80" s="38">
        <v>0</v>
      </c>
      <c r="BS80" s="38">
        <v>0</v>
      </c>
      <c r="BT80" s="38">
        <v>0</v>
      </c>
      <c r="BU80" s="38">
        <v>0</v>
      </c>
      <c r="BV80" s="38">
        <v>0</v>
      </c>
      <c r="BW80" s="38">
        <v>0</v>
      </c>
      <c r="BX80" s="38">
        <v>0</v>
      </c>
      <c r="BY80" s="38">
        <v>0</v>
      </c>
      <c r="BZ80" s="39">
        <v>0</v>
      </c>
      <c r="CA80" s="39">
        <v>0</v>
      </c>
      <c r="CB80" s="39">
        <v>0</v>
      </c>
      <c r="CC80" s="39">
        <v>0</v>
      </c>
      <c r="CD80" s="39">
        <v>0.5</v>
      </c>
      <c r="CE80" s="39">
        <v>0.5</v>
      </c>
      <c r="CF80" s="38">
        <v>0</v>
      </c>
      <c r="CG80" s="38">
        <v>0</v>
      </c>
      <c r="CH80" s="38">
        <v>0</v>
      </c>
      <c r="CI80" s="38">
        <v>0.5</v>
      </c>
      <c r="CJ80" s="38">
        <v>0.5</v>
      </c>
      <c r="CK80" s="39">
        <f t="shared" si="4"/>
        <v>25.5</v>
      </c>
      <c r="CL80" s="196">
        <v>43</v>
      </c>
      <c r="CM80" s="53">
        <f t="shared" si="5"/>
        <v>0.31481481481481483</v>
      </c>
      <c r="CN80" s="154" t="s">
        <v>354</v>
      </c>
      <c r="CO80" s="85" t="s">
        <v>994</v>
      </c>
      <c r="CP80" s="86" t="s">
        <v>720</v>
      </c>
      <c r="CQ80" s="86" t="s">
        <v>569</v>
      </c>
      <c r="CR80" s="77" t="s">
        <v>328</v>
      </c>
      <c r="CS80" s="152">
        <v>11</v>
      </c>
      <c r="CT80" s="108" t="s">
        <v>700</v>
      </c>
      <c r="CU80" s="98" t="s">
        <v>752</v>
      </c>
      <c r="CV80" s="98" t="s">
        <v>753</v>
      </c>
      <c r="CW80" s="98" t="s">
        <v>710</v>
      </c>
    </row>
    <row r="81" spans="1:101" s="13" customFormat="1" ht="18" customHeight="1" x14ac:dyDescent="0.3">
      <c r="A81" s="153" t="s">
        <v>217</v>
      </c>
      <c r="B81" s="153">
        <v>1</v>
      </c>
      <c r="C81" s="153">
        <v>0</v>
      </c>
      <c r="D81" s="153">
        <v>0</v>
      </c>
      <c r="E81" s="153">
        <v>0</v>
      </c>
      <c r="F81" s="153">
        <v>0</v>
      </c>
      <c r="G81" s="153">
        <v>0</v>
      </c>
      <c r="H81" s="153">
        <v>1</v>
      </c>
      <c r="I81" s="153">
        <v>0</v>
      </c>
      <c r="J81" s="153">
        <v>0</v>
      </c>
      <c r="K81" s="153">
        <v>0</v>
      </c>
      <c r="L81" s="153">
        <v>0</v>
      </c>
      <c r="M81" s="153">
        <v>0</v>
      </c>
      <c r="N81" s="153">
        <v>0</v>
      </c>
      <c r="O81" s="153">
        <v>0</v>
      </c>
      <c r="P81" s="153">
        <v>0</v>
      </c>
      <c r="Q81" s="153">
        <v>1</v>
      </c>
      <c r="R81" s="153">
        <v>1</v>
      </c>
      <c r="S81" s="153">
        <v>0</v>
      </c>
      <c r="T81" s="153">
        <v>1</v>
      </c>
      <c r="U81" s="153">
        <v>1</v>
      </c>
      <c r="V81" s="153">
        <v>1</v>
      </c>
      <c r="W81" s="153">
        <v>0</v>
      </c>
      <c r="X81" s="153">
        <v>1</v>
      </c>
      <c r="Y81" s="153">
        <v>0</v>
      </c>
      <c r="Z81" s="153">
        <v>0</v>
      </c>
      <c r="AA81" s="153">
        <v>0</v>
      </c>
      <c r="AB81" s="153">
        <v>0</v>
      </c>
      <c r="AC81" s="153">
        <v>0</v>
      </c>
      <c r="AD81" s="153">
        <v>0</v>
      </c>
      <c r="AE81" s="153">
        <v>0</v>
      </c>
      <c r="AF81" s="37">
        <v>2</v>
      </c>
      <c r="AG81" s="37">
        <v>2</v>
      </c>
      <c r="AH81" s="37">
        <v>0</v>
      </c>
      <c r="AI81" s="37">
        <v>2</v>
      </c>
      <c r="AJ81" s="37">
        <v>2</v>
      </c>
      <c r="AK81" s="37">
        <v>0</v>
      </c>
      <c r="AL81" s="37">
        <v>0</v>
      </c>
      <c r="AM81" s="37">
        <v>0</v>
      </c>
      <c r="AN81" s="37">
        <v>2</v>
      </c>
      <c r="AO81" s="37">
        <v>0</v>
      </c>
      <c r="AP81" s="153">
        <v>0</v>
      </c>
      <c r="AQ81" s="153">
        <v>0</v>
      </c>
      <c r="AR81" s="153">
        <v>0</v>
      </c>
      <c r="AS81" s="153">
        <v>0</v>
      </c>
      <c r="AT81" s="153">
        <v>0</v>
      </c>
      <c r="AU81" s="153">
        <v>0</v>
      </c>
      <c r="AV81" s="153">
        <v>1</v>
      </c>
      <c r="AW81" s="153">
        <v>0</v>
      </c>
      <c r="AX81" s="153">
        <v>0</v>
      </c>
      <c r="AY81" s="153">
        <v>0</v>
      </c>
      <c r="AZ81" s="153">
        <v>0</v>
      </c>
      <c r="BA81" s="153">
        <v>1</v>
      </c>
      <c r="BB81" s="153">
        <v>0</v>
      </c>
      <c r="BC81" s="153">
        <v>0</v>
      </c>
      <c r="BD81" s="153">
        <v>0</v>
      </c>
      <c r="BE81" s="38">
        <v>0</v>
      </c>
      <c r="BF81" s="38">
        <v>0</v>
      </c>
      <c r="BG81" s="38">
        <v>0</v>
      </c>
      <c r="BH81" s="38">
        <v>0</v>
      </c>
      <c r="BI81" s="38">
        <v>0</v>
      </c>
      <c r="BJ81" s="39">
        <v>0.5</v>
      </c>
      <c r="BK81" s="39">
        <v>0</v>
      </c>
      <c r="BL81" s="39">
        <v>0.5</v>
      </c>
      <c r="BM81" s="39">
        <v>0</v>
      </c>
      <c r="BN81" s="39">
        <v>0.5</v>
      </c>
      <c r="BO81" s="39">
        <v>0.5</v>
      </c>
      <c r="BP81" s="39">
        <v>0.5</v>
      </c>
      <c r="BQ81" s="39">
        <v>0</v>
      </c>
      <c r="BR81" s="38">
        <v>0</v>
      </c>
      <c r="BS81" s="38">
        <v>0</v>
      </c>
      <c r="BT81" s="38">
        <v>0.5</v>
      </c>
      <c r="BU81" s="38">
        <v>0</v>
      </c>
      <c r="BV81" s="38">
        <v>0</v>
      </c>
      <c r="BW81" s="38">
        <v>0.5</v>
      </c>
      <c r="BX81" s="38">
        <v>0</v>
      </c>
      <c r="BY81" s="38">
        <v>0</v>
      </c>
      <c r="BZ81" s="39">
        <v>0</v>
      </c>
      <c r="CA81" s="39">
        <v>0</v>
      </c>
      <c r="CB81" s="39">
        <v>0</v>
      </c>
      <c r="CC81" s="39">
        <v>0</v>
      </c>
      <c r="CD81" s="39">
        <v>0.5</v>
      </c>
      <c r="CE81" s="39">
        <v>0.5</v>
      </c>
      <c r="CF81" s="38">
        <v>0</v>
      </c>
      <c r="CG81" s="38">
        <v>0.5</v>
      </c>
      <c r="CH81" s="38">
        <v>0</v>
      </c>
      <c r="CI81" s="38">
        <v>0</v>
      </c>
      <c r="CJ81" s="38">
        <v>0.5</v>
      </c>
      <c r="CK81" s="39">
        <f t="shared" si="4"/>
        <v>25.5</v>
      </c>
      <c r="CL81" s="196">
        <v>43</v>
      </c>
      <c r="CM81" s="53">
        <f t="shared" si="5"/>
        <v>0.31481481481481483</v>
      </c>
      <c r="CN81" s="154" t="s">
        <v>354</v>
      </c>
      <c r="CO81" s="95" t="s">
        <v>991</v>
      </c>
      <c r="CP81" s="86" t="s">
        <v>470</v>
      </c>
      <c r="CQ81" s="86" t="s">
        <v>499</v>
      </c>
      <c r="CR81" s="77" t="s">
        <v>331</v>
      </c>
      <c r="CS81" s="152">
        <v>11</v>
      </c>
      <c r="CT81" s="108">
        <v>2</v>
      </c>
      <c r="CU81" s="98" t="s">
        <v>758</v>
      </c>
      <c r="CV81" s="98" t="s">
        <v>759</v>
      </c>
      <c r="CW81" s="98" t="s">
        <v>473</v>
      </c>
    </row>
    <row r="82" spans="1:101" s="13" customFormat="1" ht="18" customHeight="1" x14ac:dyDescent="0.3">
      <c r="A82" s="46" t="s">
        <v>212</v>
      </c>
      <c r="B82" s="46">
        <v>1</v>
      </c>
      <c r="C82" s="46">
        <v>0</v>
      </c>
      <c r="D82" s="46">
        <v>0</v>
      </c>
      <c r="E82" s="46">
        <v>0</v>
      </c>
      <c r="F82" s="46">
        <v>0</v>
      </c>
      <c r="G82" s="46">
        <v>1</v>
      </c>
      <c r="H82" s="46">
        <v>0</v>
      </c>
      <c r="I82" s="46">
        <v>1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46">
        <v>0</v>
      </c>
      <c r="T82" s="46">
        <v>0</v>
      </c>
      <c r="U82" s="46">
        <v>0</v>
      </c>
      <c r="V82" s="46">
        <v>0</v>
      </c>
      <c r="W82" s="46">
        <v>0</v>
      </c>
      <c r="X82" s="46">
        <v>1</v>
      </c>
      <c r="Y82" s="46">
        <v>1</v>
      </c>
      <c r="Z82" s="46">
        <v>1</v>
      </c>
      <c r="AA82" s="46">
        <v>1</v>
      </c>
      <c r="AB82" s="46">
        <v>0</v>
      </c>
      <c r="AC82" s="46">
        <v>0</v>
      </c>
      <c r="AD82" s="46">
        <v>0</v>
      </c>
      <c r="AE82" s="46">
        <v>0</v>
      </c>
      <c r="AF82" s="37">
        <v>2</v>
      </c>
      <c r="AG82" s="37">
        <v>0</v>
      </c>
      <c r="AH82" s="37">
        <v>0</v>
      </c>
      <c r="AI82" s="37">
        <v>0</v>
      </c>
      <c r="AJ82" s="37">
        <v>2</v>
      </c>
      <c r="AK82" s="37">
        <v>0</v>
      </c>
      <c r="AL82" s="37">
        <v>0</v>
      </c>
      <c r="AM82" s="37">
        <v>2</v>
      </c>
      <c r="AN82" s="37">
        <v>0</v>
      </c>
      <c r="AO82" s="37">
        <v>0</v>
      </c>
      <c r="AP82" s="46">
        <v>0</v>
      </c>
      <c r="AQ82" s="46">
        <v>0</v>
      </c>
      <c r="AR82" s="46">
        <v>0</v>
      </c>
      <c r="AS82" s="46">
        <v>1</v>
      </c>
      <c r="AT82" s="46">
        <v>0</v>
      </c>
      <c r="AU82" s="46">
        <v>0</v>
      </c>
      <c r="AV82" s="46">
        <v>1</v>
      </c>
      <c r="AW82" s="46">
        <v>0</v>
      </c>
      <c r="AX82" s="46">
        <v>1</v>
      </c>
      <c r="AY82" s="46">
        <v>0</v>
      </c>
      <c r="AZ82" s="46">
        <v>0</v>
      </c>
      <c r="BA82" s="46">
        <v>1</v>
      </c>
      <c r="BB82" s="46">
        <v>0</v>
      </c>
      <c r="BC82" s="46">
        <v>0</v>
      </c>
      <c r="BD82" s="46">
        <v>0</v>
      </c>
      <c r="BE82" s="38">
        <v>0</v>
      </c>
      <c r="BF82" s="38">
        <v>0</v>
      </c>
      <c r="BG82" s="38">
        <v>0</v>
      </c>
      <c r="BH82" s="38">
        <v>0</v>
      </c>
      <c r="BI82" s="38">
        <v>0</v>
      </c>
      <c r="BJ82" s="39">
        <v>0</v>
      </c>
      <c r="BK82" s="39">
        <v>0</v>
      </c>
      <c r="BL82" s="39">
        <v>0.5</v>
      </c>
      <c r="BM82" s="39">
        <v>0</v>
      </c>
      <c r="BN82" s="39">
        <v>0</v>
      </c>
      <c r="BO82" s="39">
        <v>0</v>
      </c>
      <c r="BP82" s="39">
        <v>0</v>
      </c>
      <c r="BQ82" s="39">
        <v>0</v>
      </c>
      <c r="BR82" s="38">
        <v>0</v>
      </c>
      <c r="BS82" s="38">
        <v>0.5</v>
      </c>
      <c r="BT82" s="38">
        <v>0.5</v>
      </c>
      <c r="BU82" s="38">
        <v>0</v>
      </c>
      <c r="BV82" s="38">
        <v>0.5</v>
      </c>
      <c r="BW82" s="38">
        <v>0</v>
      </c>
      <c r="BX82" s="38">
        <v>0</v>
      </c>
      <c r="BY82" s="38">
        <v>0</v>
      </c>
      <c r="BZ82" s="39">
        <v>0</v>
      </c>
      <c r="CA82" s="39">
        <v>0</v>
      </c>
      <c r="CB82" s="39">
        <v>0.5</v>
      </c>
      <c r="CC82" s="39">
        <v>0.5</v>
      </c>
      <c r="CD82" s="39">
        <v>0.5</v>
      </c>
      <c r="CE82" s="39">
        <v>0.5</v>
      </c>
      <c r="CF82" s="38">
        <v>0</v>
      </c>
      <c r="CG82" s="38">
        <v>0.5</v>
      </c>
      <c r="CH82" s="38">
        <v>0.5</v>
      </c>
      <c r="CI82" s="38">
        <v>0</v>
      </c>
      <c r="CJ82" s="38">
        <v>0.5</v>
      </c>
      <c r="CK82" s="39">
        <f t="shared" si="4"/>
        <v>22.5</v>
      </c>
      <c r="CL82" s="46">
        <v>44</v>
      </c>
      <c r="CM82" s="53">
        <f t="shared" si="5"/>
        <v>0.27777777777777779</v>
      </c>
      <c r="CN82" s="47" t="s">
        <v>354</v>
      </c>
      <c r="CO82" s="83" t="s">
        <v>999</v>
      </c>
      <c r="CP82" s="84" t="s">
        <v>507</v>
      </c>
      <c r="CQ82" s="84" t="s">
        <v>473</v>
      </c>
      <c r="CR82" s="77" t="s">
        <v>333</v>
      </c>
      <c r="CS82" s="44">
        <v>11</v>
      </c>
      <c r="CT82" s="106" t="s">
        <v>707</v>
      </c>
      <c r="CU82" s="116" t="s">
        <v>560</v>
      </c>
      <c r="CV82" s="116" t="s">
        <v>692</v>
      </c>
      <c r="CW82" s="116" t="s">
        <v>736</v>
      </c>
    </row>
    <row r="83" spans="1:101" s="13" customFormat="1" ht="18.75" x14ac:dyDescent="0.3">
      <c r="A83" s="51" t="s">
        <v>233</v>
      </c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36"/>
      <c r="CL83" s="27"/>
      <c r="CM83" s="28"/>
      <c r="CN83" s="28"/>
      <c r="CO83" s="15"/>
      <c r="CP83" s="15"/>
      <c r="CQ83" s="15"/>
      <c r="CR83" s="7"/>
      <c r="CS83" s="16"/>
      <c r="CT83" s="16"/>
      <c r="CU83" s="15"/>
      <c r="CV83" s="17"/>
      <c r="CW83" s="17"/>
    </row>
    <row r="84" spans="1:101" s="13" customFormat="1" ht="18.75" x14ac:dyDescent="0.3">
      <c r="A84" s="41" t="s">
        <v>15</v>
      </c>
      <c r="B84" s="14"/>
      <c r="C84" s="14"/>
      <c r="D84" s="351" t="str">
        <f>'[2]11 класс'!D84</f>
        <v>Берч Л.П. /___________________________________________</v>
      </c>
      <c r="E84" s="351"/>
      <c r="F84" s="351"/>
      <c r="G84" s="351"/>
      <c r="H84" s="351"/>
      <c r="I84" s="351"/>
      <c r="J84" s="351"/>
      <c r="K84" s="351"/>
      <c r="L84" s="351"/>
      <c r="M84" s="351"/>
      <c r="N84" s="351"/>
      <c r="O84" s="351"/>
      <c r="P84" s="351"/>
      <c r="Q84" s="351"/>
      <c r="R84" s="351"/>
      <c r="S84" s="351"/>
      <c r="T84" s="351"/>
      <c r="U84" s="351"/>
      <c r="V84" s="351"/>
      <c r="W84" s="351"/>
      <c r="X84" s="351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28"/>
      <c r="CM84" s="28"/>
      <c r="CN84" s="28"/>
      <c r="CO84" s="15"/>
      <c r="CP84" s="15"/>
      <c r="CQ84" s="15"/>
      <c r="CR84" s="7"/>
      <c r="CS84" s="16"/>
      <c r="CT84" s="16"/>
      <c r="CU84" s="15"/>
      <c r="CV84" s="17"/>
      <c r="CW84" s="17"/>
    </row>
    <row r="85" spans="1:101" s="13" customFormat="1" ht="18.75" x14ac:dyDescent="0.3">
      <c r="A85" s="18"/>
      <c r="B85" s="18"/>
      <c r="C85" s="18"/>
      <c r="D85" s="351" t="str">
        <f>'[2]11 класс'!D85</f>
        <v>Скуридина Н.Г./_______________________________________</v>
      </c>
      <c r="E85" s="351"/>
      <c r="F85" s="351"/>
      <c r="G85" s="351"/>
      <c r="H85" s="351"/>
      <c r="I85" s="351"/>
      <c r="J85" s="351"/>
      <c r="K85" s="351"/>
      <c r="L85" s="351"/>
      <c r="M85" s="351"/>
      <c r="N85" s="351"/>
      <c r="O85" s="351"/>
      <c r="P85" s="351"/>
      <c r="Q85" s="351"/>
      <c r="R85" s="351"/>
      <c r="S85" s="351"/>
      <c r="T85" s="351"/>
      <c r="U85" s="351"/>
      <c r="V85" s="351"/>
      <c r="W85" s="351"/>
      <c r="X85" s="351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28"/>
      <c r="CM85" s="28"/>
      <c r="CN85" s="29"/>
      <c r="CO85" s="15"/>
      <c r="CP85" s="15"/>
      <c r="CQ85" s="15"/>
      <c r="CR85" s="7"/>
      <c r="CS85" s="16"/>
      <c r="CT85" s="16"/>
      <c r="CU85" s="15"/>
      <c r="CV85" s="17"/>
      <c r="CW85" s="17"/>
    </row>
    <row r="86" spans="1:101" s="13" customFormat="1" ht="18.75" x14ac:dyDescent="0.3">
      <c r="A86" s="18"/>
      <c r="B86" s="18"/>
      <c r="C86" s="18"/>
      <c r="D86" s="351" t="str">
        <f>'[2]11 класс'!D86</f>
        <v>Ульянова Е.А. /________________________________________</v>
      </c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351"/>
      <c r="V86" s="351"/>
      <c r="W86" s="351"/>
      <c r="X86" s="351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N86" s="19"/>
      <c r="CO86" s="15"/>
      <c r="CP86" s="15"/>
      <c r="CQ86" s="15"/>
      <c r="CR86" s="7"/>
      <c r="CS86" s="16"/>
      <c r="CT86" s="16"/>
      <c r="CU86" s="15"/>
      <c r="CV86" s="17"/>
      <c r="CW86" s="17"/>
    </row>
    <row r="87" spans="1:101" s="13" customFormat="1" ht="18.75" x14ac:dyDescent="0.3">
      <c r="A87" s="18"/>
      <c r="B87" s="18"/>
      <c r="C87" s="18"/>
      <c r="D87" s="351" t="str">
        <f>'[2]11 класс'!D87</f>
        <v>Осадчук В.И. /________________________________________</v>
      </c>
      <c r="E87" s="351"/>
      <c r="F87" s="351"/>
      <c r="G87" s="351"/>
      <c r="H87" s="351"/>
      <c r="I87" s="351"/>
      <c r="J87" s="351"/>
      <c r="K87" s="351"/>
      <c r="L87" s="351"/>
      <c r="M87" s="351"/>
      <c r="N87" s="351"/>
      <c r="O87" s="351"/>
      <c r="P87" s="351"/>
      <c r="Q87" s="351"/>
      <c r="R87" s="351"/>
      <c r="S87" s="351"/>
      <c r="T87" s="351"/>
      <c r="U87" s="351"/>
      <c r="V87" s="351"/>
      <c r="W87" s="351"/>
      <c r="X87" s="351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N87" s="19"/>
      <c r="CO87" s="15"/>
      <c r="CP87" s="15"/>
      <c r="CQ87" s="15"/>
      <c r="CR87" s="7"/>
      <c r="CS87" s="16"/>
      <c r="CT87" s="16"/>
      <c r="CU87" s="15"/>
      <c r="CV87" s="17"/>
      <c r="CW87" s="17"/>
    </row>
    <row r="88" spans="1:101" s="19" customFormat="1" ht="18.75" x14ac:dyDescent="0.3">
      <c r="A88" s="18"/>
      <c r="B88" s="18"/>
      <c r="C88" s="18"/>
      <c r="D88" s="351" t="str">
        <f>'[2]11 класс'!D88</f>
        <v>Алексеева С.К.  /_______________________________________</v>
      </c>
      <c r="E88" s="351"/>
      <c r="F88" s="351"/>
      <c r="G88" s="351"/>
      <c r="H88" s="351"/>
      <c r="I88" s="351"/>
      <c r="J88" s="351"/>
      <c r="K88" s="351"/>
      <c r="L88" s="351"/>
      <c r="M88" s="351"/>
      <c r="N88" s="351"/>
      <c r="O88" s="351"/>
      <c r="P88" s="351"/>
      <c r="Q88" s="351"/>
      <c r="R88" s="351"/>
      <c r="S88" s="351"/>
      <c r="T88" s="351"/>
      <c r="U88" s="351"/>
      <c r="V88" s="351"/>
      <c r="W88" s="351"/>
      <c r="X88" s="351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O88" s="15"/>
      <c r="CP88" s="15"/>
      <c r="CQ88" s="15"/>
      <c r="CR88" s="7"/>
      <c r="CS88" s="16"/>
      <c r="CT88" s="16"/>
      <c r="CU88" s="15"/>
      <c r="CV88" s="17"/>
      <c r="CW88" s="17"/>
    </row>
    <row r="89" spans="1:101" ht="18.75" x14ac:dyDescent="0.3">
      <c r="A89" s="4"/>
      <c r="B89" s="22"/>
      <c r="C89" s="22"/>
      <c r="D89" s="352" t="str">
        <f>'[2]11 класс'!D89</f>
        <v>Верютина  М.В.  /______________________________________</v>
      </c>
      <c r="E89" s="352"/>
      <c r="F89" s="352"/>
      <c r="G89" s="352"/>
      <c r="H89" s="352"/>
      <c r="I89" s="352"/>
      <c r="J89" s="352"/>
      <c r="K89" s="352"/>
      <c r="L89" s="352"/>
      <c r="M89" s="352"/>
      <c r="N89" s="352"/>
      <c r="O89" s="352"/>
      <c r="P89" s="352"/>
      <c r="Q89" s="352"/>
      <c r="R89" s="352"/>
      <c r="S89" s="352"/>
      <c r="T89" s="352"/>
      <c r="U89" s="352"/>
      <c r="V89" s="352"/>
      <c r="W89" s="352"/>
      <c r="X89" s="35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4"/>
      <c r="CM89" s="5"/>
      <c r="CN89" s="4"/>
      <c r="CO89" s="6"/>
      <c r="CP89" s="6"/>
      <c r="CQ89" s="6"/>
      <c r="CR89" s="7"/>
      <c r="CS89" s="9"/>
      <c r="CT89" s="9"/>
      <c r="CU89" s="6"/>
      <c r="CV89" s="8"/>
      <c r="CW89" s="8"/>
    </row>
    <row r="90" spans="1:101" ht="18.75" x14ac:dyDescent="0.3">
      <c r="A90" s="4"/>
      <c r="B90" s="22"/>
      <c r="C90" s="22"/>
      <c r="D90" s="352" t="str">
        <f>'[2]11 класс'!D90</f>
        <v>Задыляк  Л.М.  /_______________________________________</v>
      </c>
      <c r="E90" s="352"/>
      <c r="F90" s="352"/>
      <c r="G90" s="352"/>
      <c r="H90" s="352"/>
      <c r="I90" s="352"/>
      <c r="J90" s="352"/>
      <c r="K90" s="352"/>
      <c r="L90" s="352"/>
      <c r="M90" s="352"/>
      <c r="N90" s="352"/>
      <c r="O90" s="352"/>
      <c r="P90" s="352"/>
      <c r="Q90" s="352"/>
      <c r="R90" s="352"/>
      <c r="S90" s="352"/>
      <c r="T90" s="352"/>
      <c r="U90" s="352"/>
      <c r="V90" s="352"/>
      <c r="W90" s="352"/>
      <c r="X90" s="35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4"/>
      <c r="CM90" s="5"/>
      <c r="CN90" s="4"/>
      <c r="CO90" s="6"/>
      <c r="CP90" s="6"/>
      <c r="CQ90" s="6"/>
      <c r="CR90" s="7"/>
      <c r="CS90" s="9"/>
      <c r="CT90" s="9"/>
      <c r="CU90" s="6"/>
      <c r="CV90" s="8"/>
      <c r="CW90" s="8"/>
    </row>
    <row r="91" spans="1:101" ht="18.75" x14ac:dyDescent="0.3">
      <c r="A91" s="4"/>
      <c r="B91" s="22"/>
      <c r="C91" s="22"/>
      <c r="D91" s="352" t="str">
        <f>'[2]11 класс'!D91</f>
        <v>Ковальчук О.А.  /_____________________________________</v>
      </c>
      <c r="E91" s="352"/>
      <c r="F91" s="352"/>
      <c r="G91" s="352"/>
      <c r="H91" s="352"/>
      <c r="I91" s="352"/>
      <c r="J91" s="352"/>
      <c r="K91" s="352"/>
      <c r="L91" s="352"/>
      <c r="M91" s="352"/>
      <c r="N91" s="352"/>
      <c r="O91" s="352"/>
      <c r="P91" s="352"/>
      <c r="Q91" s="352"/>
      <c r="R91" s="352"/>
      <c r="S91" s="352"/>
      <c r="T91" s="352"/>
      <c r="U91" s="352"/>
      <c r="V91" s="352"/>
      <c r="W91" s="352"/>
      <c r="X91" s="35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4"/>
      <c r="CM91" s="5"/>
      <c r="CN91" s="4"/>
      <c r="CO91" s="6"/>
      <c r="CP91" s="6"/>
      <c r="CQ91" s="6"/>
      <c r="CR91" s="7"/>
      <c r="CS91" s="9"/>
      <c r="CT91" s="9"/>
      <c r="CU91" s="6"/>
      <c r="CV91" s="8"/>
      <c r="CW91" s="8"/>
    </row>
    <row r="92" spans="1:101" ht="18.75" x14ac:dyDescent="0.3">
      <c r="A92" s="4"/>
      <c r="B92" s="22"/>
      <c r="C92" s="22"/>
      <c r="D92" s="352" t="str">
        <f>'[2]11 класс'!E92</f>
        <v>Золотарева Е.С.  /________________________________________</v>
      </c>
      <c r="E92" s="352"/>
      <c r="F92" s="352"/>
      <c r="G92" s="352"/>
      <c r="H92" s="352"/>
      <c r="I92" s="352"/>
      <c r="J92" s="352"/>
      <c r="K92" s="352"/>
      <c r="L92" s="352"/>
      <c r="M92" s="352"/>
      <c r="N92" s="352"/>
      <c r="O92" s="352"/>
      <c r="P92" s="352"/>
      <c r="Q92" s="352"/>
      <c r="R92" s="352"/>
      <c r="S92" s="352"/>
      <c r="T92" s="352"/>
      <c r="U92" s="352"/>
      <c r="V92" s="352"/>
      <c r="W92" s="352"/>
      <c r="X92" s="35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4"/>
      <c r="CM92" s="5"/>
      <c r="CN92" s="4"/>
      <c r="CO92" s="6"/>
      <c r="CP92" s="6"/>
      <c r="CQ92" s="6"/>
      <c r="CR92" s="7"/>
      <c r="CS92" s="9"/>
      <c r="CT92" s="9"/>
      <c r="CU92" s="6"/>
      <c r="CV92" s="8"/>
      <c r="CW92" s="8"/>
    </row>
    <row r="93" spans="1:101" ht="18.75" x14ac:dyDescent="0.3">
      <c r="A93" s="4"/>
      <c r="B93" s="22"/>
      <c r="C93" s="22"/>
      <c r="D93" s="352" t="str">
        <f>'[2]11 класс'!E93</f>
        <v>Соломина С.Г.  /________________________________________</v>
      </c>
      <c r="E93" s="352"/>
      <c r="F93" s="352"/>
      <c r="G93" s="352"/>
      <c r="H93" s="352"/>
      <c r="I93" s="352"/>
      <c r="J93" s="352"/>
      <c r="K93" s="352"/>
      <c r="L93" s="352"/>
      <c r="M93" s="352"/>
      <c r="N93" s="352"/>
      <c r="O93" s="352"/>
      <c r="P93" s="352"/>
      <c r="Q93" s="352"/>
      <c r="R93" s="352"/>
      <c r="S93" s="352"/>
      <c r="T93" s="352"/>
      <c r="U93" s="352"/>
      <c r="V93" s="352"/>
      <c r="W93" s="352"/>
      <c r="X93" s="35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4"/>
      <c r="CM93" s="5"/>
      <c r="CN93" s="4"/>
      <c r="CO93" s="6"/>
      <c r="CP93" s="6"/>
      <c r="CQ93" s="6"/>
      <c r="CR93" s="7"/>
      <c r="CS93" s="9"/>
      <c r="CT93" s="9"/>
      <c r="CU93" s="6"/>
      <c r="CV93" s="8"/>
      <c r="CW93" s="8"/>
    </row>
    <row r="94" spans="1:101" ht="18.75" x14ac:dyDescent="0.3">
      <c r="A94" s="4"/>
      <c r="B94" s="22"/>
      <c r="C94" s="22"/>
      <c r="D94" s="352" t="str">
        <f>'[2]11 класс'!E94</f>
        <v>Шершнева З.Ю./______________________________________</v>
      </c>
      <c r="E94" s="352"/>
      <c r="F94" s="352"/>
      <c r="G94" s="352"/>
      <c r="H94" s="352"/>
      <c r="I94" s="352"/>
      <c r="J94" s="352"/>
      <c r="K94" s="352"/>
      <c r="L94" s="352"/>
      <c r="M94" s="352"/>
      <c r="N94" s="352"/>
      <c r="O94" s="352"/>
      <c r="P94" s="352"/>
      <c r="Q94" s="352"/>
      <c r="R94" s="352"/>
      <c r="S94" s="352"/>
      <c r="T94" s="352"/>
      <c r="U94" s="352"/>
      <c r="V94" s="352"/>
      <c r="W94" s="352"/>
      <c r="X94" s="35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4"/>
      <c r="CM94" s="5"/>
      <c r="CN94" s="4"/>
      <c r="CO94" s="6"/>
      <c r="CP94" s="6"/>
      <c r="CQ94" s="6"/>
      <c r="CR94" s="7"/>
      <c r="CS94" s="9"/>
      <c r="CT94" s="9"/>
      <c r="CU94" s="6"/>
      <c r="CV94" s="8"/>
      <c r="CW94" s="8"/>
    </row>
    <row r="95" spans="1:101" ht="18.75" x14ac:dyDescent="0.3">
      <c r="A95" s="4"/>
      <c r="B95" s="22"/>
      <c r="C95" s="22"/>
      <c r="D95" s="352"/>
      <c r="E95" s="352"/>
      <c r="F95" s="352"/>
      <c r="G95" s="352"/>
      <c r="H95" s="352"/>
      <c r="I95" s="352"/>
      <c r="J95" s="352"/>
      <c r="K95" s="352"/>
      <c r="L95" s="352"/>
      <c r="M95" s="352"/>
      <c r="N95" s="352"/>
      <c r="O95" s="352"/>
      <c r="P95" s="352"/>
      <c r="Q95" s="352"/>
      <c r="R95" s="352"/>
      <c r="S95" s="352"/>
      <c r="T95" s="352"/>
      <c r="U95" s="352"/>
      <c r="V95" s="352"/>
      <c r="W95" s="352"/>
      <c r="X95" s="35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4"/>
      <c r="CM95" s="5"/>
      <c r="CN95" s="4"/>
      <c r="CO95" s="6"/>
      <c r="CP95" s="6"/>
      <c r="CQ95" s="6"/>
      <c r="CR95" s="7"/>
      <c r="CS95" s="9"/>
      <c r="CT95" s="9"/>
      <c r="CU95" s="6"/>
      <c r="CV95" s="8"/>
      <c r="CW95" s="8"/>
    </row>
    <row r="96" spans="1:101" ht="18.75" x14ac:dyDescent="0.3">
      <c r="A96" s="11"/>
      <c r="B96" s="23"/>
      <c r="C96" s="23"/>
      <c r="D96" s="362"/>
      <c r="E96" s="362"/>
      <c r="F96" s="362"/>
      <c r="G96" s="362"/>
      <c r="H96" s="362"/>
      <c r="I96" s="362"/>
      <c r="J96" s="362"/>
      <c r="K96" s="362"/>
      <c r="L96" s="362"/>
      <c r="M96" s="362"/>
      <c r="N96" s="362"/>
      <c r="O96" s="362"/>
      <c r="P96" s="362"/>
      <c r="Q96" s="362"/>
      <c r="R96" s="362"/>
      <c r="S96" s="362"/>
      <c r="T96" s="362"/>
      <c r="U96" s="362"/>
      <c r="V96" s="362"/>
      <c r="W96" s="362"/>
      <c r="X96" s="362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5"/>
      <c r="CM96" s="5"/>
      <c r="CN96" s="11"/>
      <c r="CO96" s="8"/>
      <c r="CP96" s="8"/>
      <c r="CQ96" s="8"/>
      <c r="CR96" s="7"/>
      <c r="CS96" s="9"/>
      <c r="CT96" s="12"/>
      <c r="CU96" s="8"/>
      <c r="CV96" s="8"/>
      <c r="CW96" s="8"/>
    </row>
  </sheetData>
  <sheetProtection password="C0DB" sheet="1" sort="0" autoFilter="0"/>
  <autoFilter ref="A8:CW94"/>
  <sortState ref="A9:CW82">
    <sortCondition descending="1" ref="CK9:CK82"/>
    <sortCondition ref="CO9:CO82"/>
    <sortCondition ref="CP9:CP82"/>
    <sortCondition ref="CQ9:CQ82"/>
  </sortState>
  <mergeCells count="38">
    <mergeCell ref="D92:X92"/>
    <mergeCell ref="D93:X93"/>
    <mergeCell ref="D94:X94"/>
    <mergeCell ref="D95:X95"/>
    <mergeCell ref="D96:X96"/>
    <mergeCell ref="D87:X87"/>
    <mergeCell ref="D88:X88"/>
    <mergeCell ref="D89:X89"/>
    <mergeCell ref="D90:X90"/>
    <mergeCell ref="D91:X91"/>
    <mergeCell ref="D84:X84"/>
    <mergeCell ref="D85:X85"/>
    <mergeCell ref="D86:X86"/>
    <mergeCell ref="CT4:CT8"/>
    <mergeCell ref="CU4:CU8"/>
    <mergeCell ref="A3:CO3"/>
    <mergeCell ref="A4:A8"/>
    <mergeCell ref="B4:CJ5"/>
    <mergeCell ref="CK4:CK8"/>
    <mergeCell ref="CL4:CL8"/>
    <mergeCell ref="CM4:CM8"/>
    <mergeCell ref="CN4:CN8"/>
    <mergeCell ref="CO4:CO8"/>
    <mergeCell ref="BZ7:CE7"/>
    <mergeCell ref="CF7:CJ7"/>
    <mergeCell ref="CV4:CV8"/>
    <mergeCell ref="CW4:CW8"/>
    <mergeCell ref="B6:AE7"/>
    <mergeCell ref="AF6:AO7"/>
    <mergeCell ref="AP6:BD7"/>
    <mergeCell ref="BE6:CJ6"/>
    <mergeCell ref="BE7:BI7"/>
    <mergeCell ref="BJ7:BQ7"/>
    <mergeCell ref="BR7:BY7"/>
    <mergeCell ref="CP4:CP8"/>
    <mergeCell ref="CQ4:CQ8"/>
    <mergeCell ref="CR4:CR8"/>
    <mergeCell ref="CS4:CS8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7 класс</vt:lpstr>
      <vt:lpstr>8 класс </vt:lpstr>
      <vt:lpstr>9 класс</vt:lpstr>
      <vt:lpstr>10 класс</vt:lpstr>
      <vt:lpstr>11 класс</vt:lpstr>
      <vt:lpstr>'10 класс'!Заголовки_для_печати</vt:lpstr>
      <vt:lpstr>'11 класс'!Заголовки_для_печати</vt:lpstr>
      <vt:lpstr>'7 класс'!Заголовки_для_печати</vt:lpstr>
      <vt:lpstr>'8 класс '!Заголовки_для_печати</vt:lpstr>
      <vt:lpstr>'9 класс'!Заголовки_для_печати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2020-11-23T14:41:36Z</dcterms:modified>
</cp:coreProperties>
</file>