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29"/>
  <workbookPr/>
  <mc:AlternateContent xmlns:mc="http://schemas.openxmlformats.org/markup-compatibility/2006">
    <mc:Choice Requires="x15">
      <x15ac:absPath xmlns:x15ac="http://schemas.microsoft.com/office/spreadsheetml/2010/11/ac" url="F:\Документы\Олимпиады\!Олимпиада 2020-2021\МЭ ВОШ\Протоколы МЭ ВОШ\русский\"/>
    </mc:Choice>
  </mc:AlternateContent>
  <xr:revisionPtr revIDLastSave="0" documentId="13_ncr:1_{E892EF46-8D6C-4D4F-89CC-EE664A265F2A}" xr6:coauthVersionLast="40" xr6:coauthVersionMax="40" xr10:uidLastSave="{00000000-0000-0000-0000-000000000000}"/>
  <bookViews>
    <workbookView xWindow="0" yWindow="0" windowWidth="23040" windowHeight="9195" xr2:uid="{00000000-000D-0000-FFFF-FFFF00000000}"/>
  </bookViews>
  <sheets>
    <sheet name="итог рус.яз." sheetId="1" r:id="rId1"/>
  </sheets>
  <definedNames>
    <definedName name="_xlnm._FilterDatabase" localSheetId="0" hidden="1">'итог рус.яз.'!$A$6:$FE$6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89" i="1" l="1"/>
  <c r="M389" i="1" s="1"/>
  <c r="K388" i="1"/>
  <c r="M388" i="1" s="1"/>
  <c r="K387" i="1"/>
  <c r="M387" i="1" s="1"/>
  <c r="K386" i="1"/>
  <c r="M386" i="1" s="1"/>
  <c r="K385" i="1"/>
  <c r="M385" i="1" s="1"/>
  <c r="K384" i="1"/>
  <c r="M384" i="1" s="1"/>
  <c r="M383" i="1"/>
  <c r="K383" i="1"/>
  <c r="K382" i="1"/>
  <c r="M382" i="1" s="1"/>
  <c r="K381" i="1"/>
  <c r="M381" i="1" s="1"/>
  <c r="K380" i="1"/>
  <c r="M380" i="1" s="1"/>
  <c r="K379" i="1"/>
  <c r="M379" i="1" s="1"/>
  <c r="K378" i="1"/>
  <c r="M378" i="1" s="1"/>
  <c r="K377" i="1"/>
  <c r="M377" i="1" s="1"/>
  <c r="K376" i="1"/>
  <c r="M376" i="1" s="1"/>
  <c r="K375" i="1"/>
  <c r="M375" i="1" s="1"/>
  <c r="K374" i="1"/>
  <c r="M374" i="1" s="1"/>
  <c r="K373" i="1"/>
  <c r="M373" i="1" s="1"/>
  <c r="K372" i="1"/>
  <c r="M372" i="1" s="1"/>
  <c r="K371" i="1"/>
  <c r="M371" i="1" s="1"/>
  <c r="K370" i="1"/>
  <c r="M370" i="1" s="1"/>
  <c r="K369" i="1"/>
  <c r="M369" i="1" s="1"/>
  <c r="K368" i="1"/>
  <c r="M368" i="1" s="1"/>
  <c r="K367" i="1"/>
  <c r="M367" i="1" s="1"/>
  <c r="K366" i="1"/>
  <c r="M366" i="1" s="1"/>
  <c r="K365" i="1"/>
  <c r="M365" i="1" s="1"/>
  <c r="K364" i="1"/>
  <c r="M364" i="1" s="1"/>
  <c r="K363" i="1"/>
  <c r="M363" i="1" s="1"/>
  <c r="K362" i="1"/>
  <c r="M362" i="1" s="1"/>
  <c r="K361" i="1"/>
  <c r="M361" i="1" s="1"/>
  <c r="K360" i="1"/>
  <c r="M360" i="1" s="1"/>
  <c r="K359" i="1"/>
  <c r="M359" i="1" s="1"/>
  <c r="K358" i="1"/>
  <c r="M358" i="1" s="1"/>
  <c r="K357" i="1"/>
  <c r="M357" i="1" s="1"/>
  <c r="K356" i="1"/>
  <c r="M356" i="1" s="1"/>
  <c r="K355" i="1"/>
  <c r="M355" i="1" s="1"/>
  <c r="K354" i="1"/>
  <c r="M354" i="1" s="1"/>
  <c r="K353" i="1"/>
  <c r="M353" i="1" s="1"/>
  <c r="K352" i="1"/>
  <c r="M352" i="1" s="1"/>
  <c r="K351" i="1"/>
  <c r="M351" i="1" s="1"/>
  <c r="K350" i="1"/>
  <c r="M350" i="1" s="1"/>
  <c r="K349" i="1"/>
  <c r="M349" i="1" s="1"/>
  <c r="K348" i="1"/>
  <c r="M348" i="1" s="1"/>
  <c r="K347" i="1"/>
  <c r="M347" i="1" s="1"/>
  <c r="K346" i="1"/>
  <c r="M346" i="1" s="1"/>
  <c r="K345" i="1"/>
  <c r="M345" i="1" s="1"/>
  <c r="K344" i="1"/>
  <c r="M344" i="1" s="1"/>
  <c r="K343" i="1"/>
  <c r="M343" i="1" s="1"/>
  <c r="K342" i="1"/>
  <c r="M342" i="1" s="1"/>
  <c r="K341" i="1"/>
  <c r="M341" i="1" s="1"/>
  <c r="K340" i="1"/>
  <c r="M340" i="1" s="1"/>
  <c r="K339" i="1"/>
  <c r="M339" i="1" s="1"/>
  <c r="K338" i="1"/>
  <c r="M338" i="1" s="1"/>
  <c r="K337" i="1"/>
  <c r="M337" i="1" s="1"/>
  <c r="K336" i="1"/>
  <c r="M336" i="1" s="1"/>
  <c r="K335" i="1"/>
  <c r="M335" i="1" s="1"/>
  <c r="K334" i="1"/>
  <c r="M334" i="1" s="1"/>
  <c r="K333" i="1"/>
  <c r="M333" i="1" s="1"/>
  <c r="K332" i="1"/>
  <c r="M332" i="1" s="1"/>
  <c r="K331" i="1"/>
  <c r="M331" i="1" s="1"/>
  <c r="K330" i="1"/>
  <c r="M330" i="1" s="1"/>
  <c r="K329" i="1"/>
  <c r="M329" i="1" s="1"/>
  <c r="K328" i="1"/>
  <c r="M328" i="1" s="1"/>
  <c r="K327" i="1"/>
  <c r="M327" i="1" s="1"/>
  <c r="K326" i="1"/>
  <c r="M326" i="1" s="1"/>
  <c r="K325" i="1"/>
  <c r="M325" i="1" s="1"/>
  <c r="K324" i="1"/>
  <c r="M324" i="1" s="1"/>
  <c r="K323" i="1"/>
  <c r="M323" i="1" s="1"/>
  <c r="K322" i="1"/>
  <c r="M322" i="1" s="1"/>
  <c r="K321" i="1"/>
  <c r="M321" i="1" s="1"/>
  <c r="K320" i="1"/>
  <c r="M320" i="1" s="1"/>
  <c r="K319" i="1"/>
  <c r="M319" i="1" s="1"/>
  <c r="K318" i="1"/>
  <c r="M318" i="1" s="1"/>
  <c r="K317" i="1"/>
  <c r="M317" i="1" s="1"/>
  <c r="K316" i="1"/>
  <c r="M316" i="1" s="1"/>
  <c r="K315" i="1"/>
  <c r="M315" i="1" s="1"/>
  <c r="K314" i="1"/>
  <c r="M314" i="1" s="1"/>
  <c r="K313" i="1"/>
  <c r="M313" i="1" s="1"/>
  <c r="K312" i="1"/>
  <c r="M312" i="1" s="1"/>
  <c r="K311" i="1"/>
  <c r="M311" i="1" s="1"/>
  <c r="K310" i="1"/>
  <c r="M310" i="1" s="1"/>
  <c r="K309" i="1"/>
  <c r="M309" i="1" s="1"/>
  <c r="K308" i="1"/>
  <c r="M308" i="1" s="1"/>
  <c r="K307" i="1"/>
  <c r="M307" i="1" s="1"/>
  <c r="K306" i="1"/>
  <c r="M306" i="1" s="1"/>
  <c r="K305" i="1"/>
  <c r="M305" i="1" s="1"/>
  <c r="K304" i="1"/>
  <c r="M304" i="1" s="1"/>
  <c r="K303" i="1"/>
  <c r="M303" i="1" s="1"/>
  <c r="K302" i="1"/>
  <c r="M302" i="1" s="1"/>
  <c r="K301" i="1"/>
  <c r="M301" i="1" s="1"/>
  <c r="K300" i="1"/>
  <c r="M300" i="1" s="1"/>
  <c r="K299" i="1"/>
  <c r="M299" i="1" s="1"/>
  <c r="K298" i="1"/>
  <c r="M298" i="1" s="1"/>
  <c r="K297" i="1"/>
  <c r="M297" i="1" s="1"/>
  <c r="K296" i="1"/>
  <c r="M296" i="1" s="1"/>
  <c r="K295" i="1"/>
  <c r="M295" i="1" s="1"/>
  <c r="K294" i="1"/>
  <c r="M294" i="1" s="1"/>
  <c r="K293" i="1"/>
  <c r="M293" i="1" s="1"/>
  <c r="K292" i="1"/>
  <c r="M292" i="1" s="1"/>
  <c r="K291" i="1"/>
  <c r="M291" i="1" s="1"/>
  <c r="K290" i="1"/>
  <c r="M290" i="1" s="1"/>
  <c r="K289" i="1"/>
  <c r="M289" i="1" s="1"/>
  <c r="K288" i="1"/>
  <c r="M288" i="1" s="1"/>
  <c r="K287" i="1"/>
  <c r="M287" i="1" s="1"/>
  <c r="K286" i="1"/>
  <c r="M286" i="1" s="1"/>
  <c r="K285" i="1"/>
  <c r="M285" i="1" s="1"/>
  <c r="K284" i="1"/>
  <c r="M284" i="1" s="1"/>
  <c r="K283" i="1"/>
  <c r="M283" i="1" s="1"/>
  <c r="K282" i="1"/>
  <c r="M282" i="1" s="1"/>
  <c r="K281" i="1"/>
  <c r="M281" i="1" s="1"/>
  <c r="K280" i="1"/>
  <c r="M280" i="1" s="1"/>
  <c r="K279" i="1"/>
  <c r="M279" i="1" s="1"/>
  <c r="K278" i="1"/>
  <c r="M278" i="1" s="1"/>
  <c r="K277" i="1"/>
  <c r="M277" i="1" s="1"/>
  <c r="K276" i="1"/>
  <c r="M276" i="1" s="1"/>
  <c r="K275" i="1"/>
  <c r="M275" i="1" s="1"/>
  <c r="K274" i="1"/>
  <c r="M274" i="1" s="1"/>
  <c r="K273" i="1"/>
  <c r="M273" i="1" s="1"/>
  <c r="K272" i="1"/>
  <c r="M272" i="1" s="1"/>
  <c r="K271" i="1"/>
  <c r="M271" i="1" s="1"/>
  <c r="K270" i="1"/>
  <c r="M270" i="1" s="1"/>
  <c r="K269" i="1"/>
  <c r="M269" i="1" s="1"/>
  <c r="K268" i="1"/>
  <c r="M268" i="1" s="1"/>
  <c r="K267" i="1"/>
  <c r="M267" i="1" s="1"/>
  <c r="K266" i="1"/>
  <c r="M266" i="1" s="1"/>
  <c r="K265" i="1"/>
  <c r="M265" i="1" s="1"/>
  <c r="K264" i="1"/>
  <c r="M264" i="1" s="1"/>
  <c r="K263" i="1"/>
  <c r="M263" i="1" s="1"/>
  <c r="K262" i="1"/>
  <c r="M262" i="1" s="1"/>
  <c r="K261" i="1"/>
  <c r="M261" i="1" s="1"/>
  <c r="K260" i="1"/>
  <c r="M260" i="1" s="1"/>
  <c r="K259" i="1"/>
  <c r="M259" i="1" s="1"/>
  <c r="K258" i="1"/>
  <c r="M258" i="1" s="1"/>
  <c r="K257" i="1"/>
  <c r="M257" i="1" s="1"/>
  <c r="K256" i="1"/>
  <c r="M256" i="1" s="1"/>
  <c r="K255" i="1"/>
  <c r="M255" i="1" s="1"/>
  <c r="K254" i="1"/>
  <c r="M254" i="1" s="1"/>
  <c r="K253" i="1"/>
  <c r="M253" i="1" s="1"/>
  <c r="K252" i="1"/>
  <c r="M252" i="1" s="1"/>
  <c r="K251" i="1"/>
  <c r="M251" i="1" s="1"/>
  <c r="K250" i="1"/>
  <c r="M250" i="1" s="1"/>
  <c r="K249" i="1"/>
  <c r="M249" i="1" s="1"/>
  <c r="K248" i="1"/>
  <c r="M248" i="1" s="1"/>
  <c r="K247" i="1"/>
  <c r="M247" i="1" s="1"/>
  <c r="K246" i="1"/>
  <c r="M246" i="1" s="1"/>
  <c r="K245" i="1"/>
  <c r="M245" i="1" s="1"/>
  <c r="K244" i="1"/>
  <c r="M244" i="1" s="1"/>
  <c r="K243" i="1"/>
  <c r="M243" i="1" s="1"/>
  <c r="K242" i="1"/>
  <c r="M242" i="1" s="1"/>
  <c r="K241" i="1"/>
  <c r="M241" i="1" s="1"/>
  <c r="K240" i="1"/>
  <c r="M240" i="1" s="1"/>
  <c r="K239" i="1"/>
  <c r="M239" i="1" s="1"/>
  <c r="K238" i="1"/>
  <c r="M238" i="1" s="1"/>
  <c r="K237" i="1"/>
  <c r="M237" i="1" s="1"/>
  <c r="K236" i="1"/>
  <c r="M236" i="1" s="1"/>
  <c r="K235" i="1"/>
  <c r="M235" i="1" s="1"/>
  <c r="K234" i="1"/>
  <c r="M234" i="1" s="1"/>
  <c r="K233" i="1"/>
  <c r="M233" i="1" s="1"/>
  <c r="K232" i="1"/>
  <c r="M232" i="1" s="1"/>
  <c r="K231" i="1"/>
  <c r="M231" i="1" s="1"/>
  <c r="K230" i="1"/>
  <c r="M230" i="1" s="1"/>
  <c r="K229" i="1"/>
  <c r="M229" i="1" s="1"/>
  <c r="K228" i="1"/>
  <c r="M228" i="1" s="1"/>
  <c r="K227" i="1"/>
  <c r="M227" i="1" s="1"/>
  <c r="K226" i="1"/>
  <c r="M226" i="1" s="1"/>
  <c r="K225" i="1"/>
  <c r="M225" i="1" s="1"/>
  <c r="K224" i="1"/>
  <c r="M224" i="1" s="1"/>
  <c r="K223" i="1"/>
  <c r="M223" i="1" s="1"/>
  <c r="K222" i="1"/>
  <c r="M222" i="1" s="1"/>
  <c r="K221" i="1"/>
  <c r="M221" i="1" s="1"/>
  <c r="K220" i="1"/>
  <c r="M220" i="1" s="1"/>
  <c r="K219" i="1"/>
  <c r="M219" i="1" s="1"/>
  <c r="K218" i="1"/>
  <c r="M218" i="1" s="1"/>
  <c r="K217" i="1"/>
  <c r="M217" i="1" s="1"/>
  <c r="K216" i="1"/>
  <c r="M216" i="1" s="1"/>
  <c r="K215" i="1"/>
  <c r="M215" i="1" s="1"/>
  <c r="K214" i="1"/>
  <c r="M214" i="1" s="1"/>
  <c r="K213" i="1"/>
  <c r="M213" i="1" s="1"/>
  <c r="K212" i="1"/>
  <c r="M212" i="1" s="1"/>
  <c r="K211" i="1"/>
  <c r="M211" i="1" s="1"/>
  <c r="K210" i="1"/>
  <c r="M210" i="1" s="1"/>
  <c r="K209" i="1"/>
  <c r="M209" i="1" s="1"/>
  <c r="K208" i="1"/>
  <c r="M208" i="1" s="1"/>
  <c r="K207" i="1"/>
  <c r="M207" i="1" s="1"/>
  <c r="K206" i="1"/>
  <c r="M206" i="1" s="1"/>
  <c r="K205" i="1"/>
  <c r="M205" i="1" s="1"/>
  <c r="K204" i="1"/>
  <c r="M204" i="1" s="1"/>
  <c r="K203" i="1"/>
  <c r="M203" i="1" s="1"/>
  <c r="K202" i="1"/>
  <c r="M202" i="1" s="1"/>
  <c r="K201" i="1"/>
  <c r="M201" i="1" s="1"/>
  <c r="K200" i="1"/>
  <c r="M200" i="1" s="1"/>
  <c r="K199" i="1"/>
  <c r="M199" i="1" s="1"/>
  <c r="K198" i="1"/>
  <c r="M198" i="1" s="1"/>
  <c r="K197" i="1"/>
  <c r="M197" i="1" s="1"/>
  <c r="K196" i="1"/>
  <c r="M196" i="1" s="1"/>
  <c r="K195" i="1"/>
  <c r="M195" i="1" s="1"/>
  <c r="K194" i="1"/>
  <c r="M194" i="1" s="1"/>
  <c r="K193" i="1"/>
  <c r="M193" i="1" s="1"/>
  <c r="K192" i="1"/>
  <c r="M192" i="1" s="1"/>
  <c r="K191" i="1"/>
  <c r="M191" i="1" s="1"/>
  <c r="K190" i="1"/>
  <c r="M190" i="1" s="1"/>
  <c r="K189" i="1"/>
  <c r="M189" i="1" s="1"/>
  <c r="K188" i="1"/>
  <c r="M188" i="1" s="1"/>
  <c r="K187" i="1"/>
  <c r="M187" i="1" s="1"/>
  <c r="K186" i="1"/>
  <c r="M186" i="1" s="1"/>
  <c r="K185" i="1"/>
  <c r="M185" i="1" s="1"/>
  <c r="K184" i="1"/>
  <c r="M184" i="1" s="1"/>
  <c r="K183" i="1"/>
  <c r="M183" i="1" s="1"/>
  <c r="K182" i="1"/>
  <c r="M182" i="1" s="1"/>
  <c r="K181" i="1"/>
  <c r="M181" i="1" s="1"/>
  <c r="K180" i="1"/>
  <c r="M180" i="1" s="1"/>
  <c r="K179" i="1"/>
  <c r="M179" i="1" s="1"/>
  <c r="K178" i="1"/>
  <c r="M178" i="1" s="1"/>
  <c r="K177" i="1"/>
  <c r="M177" i="1" s="1"/>
  <c r="K176" i="1"/>
  <c r="M176" i="1" s="1"/>
  <c r="K175" i="1"/>
  <c r="M175" i="1" s="1"/>
  <c r="K174" i="1"/>
  <c r="M174" i="1" s="1"/>
  <c r="K173" i="1"/>
  <c r="M173" i="1" s="1"/>
  <c r="K172" i="1"/>
  <c r="M172" i="1" s="1"/>
  <c r="K171" i="1"/>
  <c r="M171" i="1" s="1"/>
  <c r="K170" i="1"/>
  <c r="M170" i="1" s="1"/>
  <c r="K169" i="1"/>
  <c r="M169" i="1" s="1"/>
  <c r="K168" i="1"/>
  <c r="M168" i="1" s="1"/>
  <c r="K167" i="1"/>
  <c r="M167" i="1" s="1"/>
  <c r="K166" i="1"/>
  <c r="M166" i="1" s="1"/>
  <c r="K165" i="1"/>
  <c r="M165" i="1" s="1"/>
  <c r="K164" i="1"/>
  <c r="M164" i="1" s="1"/>
  <c r="K163" i="1"/>
  <c r="M163" i="1" s="1"/>
  <c r="K162" i="1"/>
  <c r="M162" i="1" s="1"/>
  <c r="K161" i="1"/>
  <c r="M161" i="1" s="1"/>
  <c r="K160" i="1"/>
  <c r="M160" i="1" s="1"/>
  <c r="K159" i="1"/>
  <c r="M159" i="1" s="1"/>
  <c r="K158" i="1"/>
  <c r="M158" i="1" s="1"/>
  <c r="K157" i="1"/>
  <c r="M157" i="1" s="1"/>
  <c r="K156" i="1"/>
  <c r="M156" i="1" s="1"/>
  <c r="K155" i="1"/>
  <c r="M155" i="1" s="1"/>
  <c r="K154" i="1"/>
  <c r="M154" i="1" s="1"/>
  <c r="K153" i="1"/>
  <c r="M153" i="1" s="1"/>
  <c r="K152" i="1"/>
  <c r="M152" i="1" s="1"/>
  <c r="K151" i="1"/>
  <c r="M151" i="1" s="1"/>
  <c r="K150" i="1"/>
  <c r="M150" i="1" s="1"/>
  <c r="K149" i="1"/>
  <c r="M149" i="1" s="1"/>
  <c r="K148" i="1"/>
  <c r="M148" i="1" s="1"/>
  <c r="K147" i="1"/>
  <c r="M147" i="1" s="1"/>
  <c r="K146" i="1"/>
  <c r="M146" i="1" s="1"/>
  <c r="K145" i="1"/>
  <c r="M145" i="1" s="1"/>
  <c r="K144" i="1"/>
  <c r="M144" i="1" s="1"/>
  <c r="K143" i="1"/>
  <c r="M143" i="1" s="1"/>
  <c r="K142" i="1"/>
  <c r="M142" i="1" s="1"/>
  <c r="K141" i="1"/>
  <c r="M141" i="1" s="1"/>
  <c r="K140" i="1"/>
  <c r="M140" i="1" s="1"/>
  <c r="K139" i="1"/>
  <c r="M139" i="1" s="1"/>
  <c r="K138" i="1"/>
  <c r="M138" i="1" s="1"/>
  <c r="K137" i="1"/>
  <c r="M137" i="1" s="1"/>
  <c r="K136" i="1"/>
  <c r="M136" i="1" s="1"/>
  <c r="K135" i="1"/>
  <c r="M135" i="1" s="1"/>
  <c r="K134" i="1"/>
  <c r="M134" i="1" s="1"/>
  <c r="K133" i="1"/>
  <c r="M133" i="1" s="1"/>
  <c r="K132" i="1"/>
  <c r="M132" i="1" s="1"/>
  <c r="K131" i="1"/>
  <c r="M131" i="1" s="1"/>
  <c r="K130" i="1"/>
  <c r="M130" i="1" s="1"/>
  <c r="K129" i="1"/>
  <c r="M129" i="1" s="1"/>
  <c r="K128" i="1"/>
  <c r="M128" i="1" s="1"/>
  <c r="K127" i="1"/>
  <c r="M127" i="1" s="1"/>
  <c r="K126" i="1"/>
  <c r="M126" i="1" s="1"/>
  <c r="K125" i="1"/>
  <c r="M125" i="1" s="1"/>
  <c r="K124" i="1"/>
  <c r="M124" i="1" s="1"/>
  <c r="K123" i="1"/>
  <c r="M123" i="1" s="1"/>
  <c r="K122" i="1"/>
  <c r="M122" i="1" s="1"/>
  <c r="K121" i="1"/>
  <c r="M121" i="1" s="1"/>
  <c r="K120" i="1"/>
  <c r="M120" i="1" s="1"/>
  <c r="K119" i="1"/>
  <c r="M119" i="1" s="1"/>
  <c r="K118" i="1"/>
  <c r="M118" i="1" s="1"/>
  <c r="K117" i="1"/>
  <c r="M117" i="1" s="1"/>
  <c r="K116" i="1"/>
  <c r="M116" i="1" s="1"/>
  <c r="K115" i="1"/>
  <c r="M115" i="1" s="1"/>
  <c r="K114" i="1"/>
  <c r="M114" i="1" s="1"/>
  <c r="K113" i="1"/>
  <c r="M113" i="1" s="1"/>
  <c r="K112" i="1"/>
  <c r="M112" i="1" s="1"/>
  <c r="K111" i="1"/>
  <c r="M111" i="1" s="1"/>
  <c r="K110" i="1"/>
  <c r="M110" i="1" s="1"/>
  <c r="K109" i="1"/>
  <c r="M109" i="1" s="1"/>
  <c r="K108" i="1"/>
  <c r="M108" i="1" s="1"/>
  <c r="K107" i="1"/>
  <c r="M107" i="1" s="1"/>
  <c r="K106" i="1"/>
  <c r="M106" i="1" s="1"/>
  <c r="K105" i="1"/>
  <c r="M105" i="1" s="1"/>
  <c r="K104" i="1"/>
  <c r="M104" i="1" s="1"/>
  <c r="K103" i="1"/>
  <c r="M103" i="1" s="1"/>
  <c r="K102" i="1"/>
  <c r="M102" i="1" s="1"/>
  <c r="K101" i="1"/>
  <c r="M101" i="1" s="1"/>
  <c r="K100" i="1"/>
  <c r="M100" i="1" s="1"/>
  <c r="K99" i="1"/>
  <c r="M99" i="1" s="1"/>
  <c r="K98" i="1"/>
  <c r="M98" i="1" s="1"/>
  <c r="K97" i="1"/>
  <c r="M97" i="1" s="1"/>
  <c r="K96" i="1"/>
  <c r="M96" i="1" s="1"/>
  <c r="K95" i="1"/>
  <c r="M95" i="1" s="1"/>
  <c r="K94" i="1"/>
  <c r="M94" i="1" s="1"/>
  <c r="K93" i="1"/>
  <c r="M93" i="1" s="1"/>
  <c r="K92" i="1"/>
  <c r="M92" i="1" s="1"/>
  <c r="K91" i="1"/>
  <c r="M91" i="1" s="1"/>
  <c r="K90" i="1"/>
  <c r="M90" i="1" s="1"/>
  <c r="K89" i="1"/>
  <c r="M89" i="1" s="1"/>
  <c r="K88" i="1"/>
  <c r="M88" i="1" s="1"/>
  <c r="K87" i="1"/>
  <c r="M87" i="1" s="1"/>
  <c r="K86" i="1"/>
  <c r="M86" i="1" s="1"/>
  <c r="K85" i="1"/>
  <c r="M85" i="1" s="1"/>
  <c r="K84" i="1"/>
  <c r="M84" i="1" s="1"/>
  <c r="K83" i="1"/>
  <c r="M83" i="1" s="1"/>
  <c r="K82" i="1"/>
  <c r="M82" i="1" s="1"/>
  <c r="K81" i="1"/>
  <c r="M81" i="1" s="1"/>
  <c r="K80" i="1"/>
  <c r="M80" i="1" s="1"/>
  <c r="K79" i="1"/>
  <c r="M79" i="1" s="1"/>
  <c r="K78" i="1"/>
  <c r="M78" i="1" s="1"/>
  <c r="K77" i="1"/>
  <c r="M77" i="1" s="1"/>
  <c r="K76" i="1"/>
  <c r="M76" i="1" s="1"/>
  <c r="K75" i="1"/>
  <c r="M75" i="1" s="1"/>
  <c r="K74" i="1"/>
  <c r="M74" i="1" s="1"/>
  <c r="K73" i="1"/>
  <c r="M73" i="1" s="1"/>
  <c r="K72" i="1"/>
  <c r="M72" i="1" s="1"/>
  <c r="K71" i="1"/>
  <c r="M71" i="1" s="1"/>
  <c r="K70" i="1"/>
  <c r="M70" i="1" s="1"/>
  <c r="K69" i="1"/>
  <c r="M69" i="1" s="1"/>
  <c r="K68" i="1"/>
  <c r="M68" i="1" s="1"/>
  <c r="K67" i="1"/>
  <c r="M67" i="1" s="1"/>
  <c r="K66" i="1"/>
  <c r="M66" i="1" s="1"/>
  <c r="K65" i="1"/>
  <c r="M65" i="1" s="1"/>
  <c r="K64" i="1"/>
  <c r="M64" i="1" s="1"/>
  <c r="K63" i="1"/>
  <c r="M63" i="1" s="1"/>
  <c r="K62" i="1"/>
  <c r="M62" i="1" s="1"/>
  <c r="K61" i="1"/>
  <c r="M61" i="1" s="1"/>
  <c r="K60" i="1"/>
  <c r="M60" i="1" s="1"/>
  <c r="K59" i="1"/>
  <c r="M59" i="1" s="1"/>
  <c r="K58" i="1"/>
  <c r="M58" i="1" s="1"/>
  <c r="K57" i="1"/>
  <c r="M57" i="1" s="1"/>
  <c r="K56" i="1"/>
  <c r="M56" i="1" s="1"/>
  <c r="K55" i="1"/>
  <c r="M55" i="1" s="1"/>
  <c r="K54" i="1"/>
  <c r="M54" i="1" s="1"/>
  <c r="K53" i="1"/>
  <c r="M53" i="1" s="1"/>
  <c r="K52" i="1"/>
  <c r="M52" i="1" s="1"/>
  <c r="K51" i="1"/>
  <c r="M51" i="1" s="1"/>
  <c r="K50" i="1"/>
  <c r="M50" i="1" s="1"/>
  <c r="K49" i="1"/>
  <c r="M49" i="1" s="1"/>
  <c r="K48" i="1"/>
  <c r="M48" i="1" s="1"/>
  <c r="K47" i="1"/>
  <c r="M47" i="1" s="1"/>
  <c r="K46" i="1"/>
  <c r="M46" i="1" s="1"/>
  <c r="M45" i="1"/>
  <c r="K45" i="1"/>
  <c r="K44" i="1"/>
  <c r="M44" i="1" s="1"/>
  <c r="K43" i="1"/>
  <c r="M43" i="1" s="1"/>
  <c r="K42" i="1"/>
  <c r="M42" i="1" s="1"/>
  <c r="K41" i="1"/>
  <c r="M41" i="1" s="1"/>
  <c r="K40" i="1"/>
  <c r="M40" i="1" s="1"/>
  <c r="K39" i="1"/>
  <c r="M39" i="1" s="1"/>
  <c r="K38" i="1"/>
  <c r="M38" i="1" s="1"/>
  <c r="K37" i="1"/>
  <c r="M37" i="1" s="1"/>
  <c r="K36" i="1"/>
  <c r="M36" i="1" s="1"/>
  <c r="K35" i="1"/>
  <c r="M35" i="1" s="1"/>
  <c r="K34" i="1"/>
  <c r="M34" i="1" s="1"/>
  <c r="K33" i="1"/>
  <c r="M33" i="1" s="1"/>
  <c r="K32" i="1"/>
  <c r="M32" i="1" s="1"/>
  <c r="K31" i="1"/>
  <c r="M31" i="1" s="1"/>
  <c r="K30" i="1"/>
  <c r="M30" i="1" s="1"/>
  <c r="K29" i="1"/>
  <c r="M29" i="1" s="1"/>
  <c r="K28" i="1"/>
  <c r="M28" i="1" s="1"/>
  <c r="K27" i="1"/>
  <c r="M27" i="1" s="1"/>
  <c r="K26" i="1"/>
  <c r="M26" i="1" s="1"/>
  <c r="K25" i="1"/>
  <c r="M25" i="1" s="1"/>
  <c r="K24" i="1"/>
  <c r="M24" i="1" s="1"/>
  <c r="K23" i="1"/>
  <c r="M23" i="1" s="1"/>
  <c r="K22" i="1"/>
  <c r="M22" i="1" s="1"/>
  <c r="K21" i="1"/>
  <c r="M21" i="1" s="1"/>
  <c r="K20" i="1"/>
  <c r="M20" i="1" s="1"/>
  <c r="K19" i="1"/>
  <c r="M19" i="1" s="1"/>
  <c r="K18" i="1"/>
  <c r="M18" i="1" s="1"/>
  <c r="K17" i="1"/>
  <c r="M17" i="1" s="1"/>
  <c r="K16" i="1"/>
  <c r="M16" i="1" s="1"/>
  <c r="K15" i="1"/>
  <c r="M15" i="1" s="1"/>
  <c r="K14" i="1"/>
  <c r="M14" i="1" s="1"/>
  <c r="K13" i="1"/>
  <c r="M13" i="1" s="1"/>
  <c r="K12" i="1"/>
  <c r="M12" i="1" s="1"/>
  <c r="K11" i="1"/>
  <c r="M11" i="1" s="1"/>
  <c r="K10" i="1"/>
  <c r="M10" i="1" s="1"/>
  <c r="K9" i="1"/>
  <c r="M9" i="1" s="1"/>
  <c r="K8" i="1"/>
  <c r="M8" i="1" s="1"/>
  <c r="K7" i="1"/>
  <c r="M7" i="1" s="1"/>
</calcChain>
</file>

<file path=xl/sharedStrings.xml><?xml version="1.0" encoding="utf-8"?>
<sst xmlns="http://schemas.openxmlformats.org/spreadsheetml/2006/main" count="3461" uniqueCount="1214">
  <si>
    <t>ПРОТОКОЛ</t>
  </si>
  <si>
    <t>победитель</t>
  </si>
  <si>
    <t>призер</t>
  </si>
  <si>
    <t>участник</t>
  </si>
  <si>
    <r>
      <t xml:space="preserve">муниципального этапа всероссийской олимпиады школьников </t>
    </r>
    <r>
      <rPr>
        <b/>
        <sz val="16"/>
        <rFont val="Times New Roman"/>
        <family val="1"/>
        <charset val="204"/>
      </rPr>
      <t xml:space="preserve">по русскому языку </t>
    </r>
    <r>
      <rPr>
        <sz val="16"/>
        <rFont val="Times New Roman"/>
        <family val="1"/>
        <charset val="204"/>
      </rPr>
      <t>(2020-2021уч.г.)</t>
    </r>
  </si>
  <si>
    <t>Городской округ "Город Калининград"</t>
  </si>
  <si>
    <t>шифр</t>
  </si>
  <si>
    <t>количество баллов за задания*</t>
  </si>
  <si>
    <t xml:space="preserve">общее количество баллов </t>
  </si>
  <si>
    <t>место</t>
  </si>
  <si>
    <t>% от максимума</t>
  </si>
  <si>
    <t>статус: победитель, призер, участник</t>
  </si>
  <si>
    <t>Фамилия участника</t>
  </si>
  <si>
    <t>Имя участника</t>
  </si>
  <si>
    <t>Отчество участника</t>
  </si>
  <si>
    <t xml:space="preserve">              Школа</t>
  </si>
  <si>
    <t>класс</t>
  </si>
  <si>
    <t xml:space="preserve">Фамилия педагога                                  </t>
  </si>
  <si>
    <t xml:space="preserve">Имя педагога                                  </t>
  </si>
  <si>
    <t xml:space="preserve">Отчество педагога                               </t>
  </si>
  <si>
    <t>Р-Я-188</t>
  </si>
  <si>
    <t>Потёмкин</t>
  </si>
  <si>
    <t>Тимур</t>
  </si>
  <si>
    <t>Сергеевич</t>
  </si>
  <si>
    <t>МАОУ СОШ № 26</t>
  </si>
  <si>
    <t>Грицюк</t>
  </si>
  <si>
    <t>Ольга</t>
  </si>
  <si>
    <t>Васильевна</t>
  </si>
  <si>
    <t>Р-Я-310</t>
  </si>
  <si>
    <t>Вертинская</t>
  </si>
  <si>
    <t>Анна</t>
  </si>
  <si>
    <t>Алексеевна</t>
  </si>
  <si>
    <t>МАОУ СОШ № 56</t>
  </si>
  <si>
    <t>Шереметова</t>
  </si>
  <si>
    <t>Галина</t>
  </si>
  <si>
    <t>Николаевна</t>
  </si>
  <si>
    <t>Р-Я-220</t>
  </si>
  <si>
    <t>Рукина</t>
  </si>
  <si>
    <t>Варвара</t>
  </si>
  <si>
    <t>Олеговна</t>
  </si>
  <si>
    <t>МАОУ гимназия № 32</t>
  </si>
  <si>
    <t>Выдрина</t>
  </si>
  <si>
    <t>Ирина</t>
  </si>
  <si>
    <t>Михайловна</t>
  </si>
  <si>
    <t>Р-Я-26</t>
  </si>
  <si>
    <t>Степанова</t>
  </si>
  <si>
    <t>Викторовна</t>
  </si>
  <si>
    <t>МАОУ СОШ № 10</t>
  </si>
  <si>
    <t>Кононенко</t>
  </si>
  <si>
    <t>Оксана</t>
  </si>
  <si>
    <t>Владимировна</t>
  </si>
  <si>
    <t>Р-Я-27</t>
  </si>
  <si>
    <t xml:space="preserve">Трофимова </t>
  </si>
  <si>
    <t xml:space="preserve">Анна </t>
  </si>
  <si>
    <t>Борисовна</t>
  </si>
  <si>
    <t>Лазебник</t>
  </si>
  <si>
    <t>Лина</t>
  </si>
  <si>
    <t>Анатольевна</t>
  </si>
  <si>
    <t>Р-Я-283</t>
  </si>
  <si>
    <t>Виноградова</t>
  </si>
  <si>
    <t>Полина</t>
  </si>
  <si>
    <t>Владиславовна</t>
  </si>
  <si>
    <t>МАОУ СОШ № 46 с УИОП</t>
  </si>
  <si>
    <t xml:space="preserve">Руденко </t>
  </si>
  <si>
    <t>Александра</t>
  </si>
  <si>
    <t>Дмитриевна</t>
  </si>
  <si>
    <t>Р-Я-22</t>
  </si>
  <si>
    <t xml:space="preserve">Войтеховская </t>
  </si>
  <si>
    <t>Ульяна</t>
  </si>
  <si>
    <t>Федоровна</t>
  </si>
  <si>
    <t>Р-Я-133</t>
  </si>
  <si>
    <t>Житова</t>
  </si>
  <si>
    <t xml:space="preserve">Настасья  </t>
  </si>
  <si>
    <t>МАОУ гимназия № 22</t>
  </si>
  <si>
    <t>Павлова</t>
  </si>
  <si>
    <t>Анастасия</t>
  </si>
  <si>
    <t>Р-Я-218</t>
  </si>
  <si>
    <t>Буженик</t>
  </si>
  <si>
    <t>Виктория</t>
  </si>
  <si>
    <t>Максимовна</t>
  </si>
  <si>
    <t>Р-Я-258</t>
  </si>
  <si>
    <t>Михалёв</t>
  </si>
  <si>
    <t>Егор</t>
  </si>
  <si>
    <t>Александрович</t>
  </si>
  <si>
    <t>МАОУ лицей 35 им. Буткова В.В.</t>
  </si>
  <si>
    <t>Щедухина</t>
  </si>
  <si>
    <t>Р-Я-136</t>
  </si>
  <si>
    <t>Поддубная</t>
  </si>
  <si>
    <t>Вероника</t>
  </si>
  <si>
    <t>Р-Я-134</t>
  </si>
  <si>
    <t xml:space="preserve">Катырова </t>
  </si>
  <si>
    <t>Евгеньевна</t>
  </si>
  <si>
    <t>Р-Я-176</t>
  </si>
  <si>
    <t>Тимофеев</t>
  </si>
  <si>
    <t>Матвей</t>
  </si>
  <si>
    <t>Геннадьевич</t>
  </si>
  <si>
    <t>МАОУ лицей № 23</t>
  </si>
  <si>
    <t>Щербакова</t>
  </si>
  <si>
    <t>Елена</t>
  </si>
  <si>
    <t>Леонидовна</t>
  </si>
  <si>
    <t>Р-Я-69</t>
  </si>
  <si>
    <t>Новикова</t>
  </si>
  <si>
    <t>МАОУ лицей № 17</t>
  </si>
  <si>
    <t>Кулакова</t>
  </si>
  <si>
    <t>Ивановна</t>
  </si>
  <si>
    <t>Р-Я-221</t>
  </si>
  <si>
    <t>Тарасова</t>
  </si>
  <si>
    <t>Дарья</t>
  </si>
  <si>
    <t>Андреевна</t>
  </si>
  <si>
    <t>Р-Я-132</t>
  </si>
  <si>
    <t xml:space="preserve">Воронова </t>
  </si>
  <si>
    <t xml:space="preserve">Анастасия </t>
  </si>
  <si>
    <t>Р-Я-219</t>
  </si>
  <si>
    <t xml:space="preserve">Донов </t>
  </si>
  <si>
    <t>Макар</t>
  </si>
  <si>
    <t>Игоревич</t>
  </si>
  <si>
    <t>Р-Я-326</t>
  </si>
  <si>
    <t>Сизова</t>
  </si>
  <si>
    <t>МАОУ СОШ № 7</t>
  </si>
  <si>
    <t>Моржевикова</t>
  </si>
  <si>
    <t>Р-Я-187</t>
  </si>
  <si>
    <t>Елова</t>
  </si>
  <si>
    <t>Маргарита</t>
  </si>
  <si>
    <t>Степченко</t>
  </si>
  <si>
    <t>Татьяна</t>
  </si>
  <si>
    <t>Р-Я-36</t>
  </si>
  <si>
    <t>Копьева</t>
  </si>
  <si>
    <t>София</t>
  </si>
  <si>
    <t>Игоревна</t>
  </si>
  <si>
    <t>МАОУ СОШ № 12</t>
  </si>
  <si>
    <t>Григорьева</t>
  </si>
  <si>
    <t xml:space="preserve">Виктория </t>
  </si>
  <si>
    <t>Степановна</t>
  </si>
  <si>
    <t>Р-Я-12</t>
  </si>
  <si>
    <t>Покровская</t>
  </si>
  <si>
    <t>Сергеевна</t>
  </si>
  <si>
    <t>МАОУ гимназия № 1</t>
  </si>
  <si>
    <t>Пряхина</t>
  </si>
  <si>
    <t>Р-Я-72</t>
  </si>
  <si>
    <t xml:space="preserve">Шрейдер </t>
  </si>
  <si>
    <t xml:space="preserve">Яна </t>
  </si>
  <si>
    <t>Александровна</t>
  </si>
  <si>
    <t>Р-Я-23</t>
  </si>
  <si>
    <t xml:space="preserve">Жук </t>
  </si>
  <si>
    <t>Мария</t>
  </si>
  <si>
    <t>Р-Я-37</t>
  </si>
  <si>
    <t>Овчарук</t>
  </si>
  <si>
    <t>Дмитрий</t>
  </si>
  <si>
    <t>Халявина</t>
  </si>
  <si>
    <t>Людмила</t>
  </si>
  <si>
    <t>Петровна</t>
  </si>
  <si>
    <t>Р-Я-24</t>
  </si>
  <si>
    <t xml:space="preserve">Сафонова </t>
  </si>
  <si>
    <t>Константиновна</t>
  </si>
  <si>
    <t>Р-Я-204</t>
  </si>
  <si>
    <t>Шайдулина </t>
  </si>
  <si>
    <t>МАОУ СОШ № 31</t>
  </si>
  <si>
    <t>Бирюкова</t>
  </si>
  <si>
    <t>Анжелика</t>
  </si>
  <si>
    <t>Р-Я-366</t>
  </si>
  <si>
    <t>Подузова</t>
  </si>
  <si>
    <t>Арина</t>
  </si>
  <si>
    <t>АНО СОШ "Росток"</t>
  </si>
  <si>
    <t>Кладиева</t>
  </si>
  <si>
    <t>Р-Я-25</t>
  </si>
  <si>
    <t>Селезенев</t>
  </si>
  <si>
    <t>Владислав</t>
  </si>
  <si>
    <t>Дмитриевич</t>
  </si>
  <si>
    <t>Р-Я-260</t>
  </si>
  <si>
    <t>Шарыгина</t>
  </si>
  <si>
    <t>Вера</t>
  </si>
  <si>
    <t>Р-Я-259</t>
  </si>
  <si>
    <t>Фомченков</t>
  </si>
  <si>
    <t>Глеб</t>
  </si>
  <si>
    <t>Валерьевич</t>
  </si>
  <si>
    <t>Р-Я-299</t>
  </si>
  <si>
    <t xml:space="preserve">Лахтионова </t>
  </si>
  <si>
    <t>Кристина</t>
  </si>
  <si>
    <t>Вадимовна</t>
  </si>
  <si>
    <t>МАОУ СОШ № 5</t>
  </si>
  <si>
    <t>Андреева</t>
  </si>
  <si>
    <t>Юрьевна</t>
  </si>
  <si>
    <t>Р-Я-186</t>
  </si>
  <si>
    <t>Григоренко</t>
  </si>
  <si>
    <t>Валерия</t>
  </si>
  <si>
    <t>Р-Я-10</t>
  </si>
  <si>
    <t>Зинковская</t>
  </si>
  <si>
    <t>Никитина</t>
  </si>
  <si>
    <t>Р-Я-68</t>
  </si>
  <si>
    <t>Горбань</t>
  </si>
  <si>
    <t>Р-Я-70</t>
  </si>
  <si>
    <t>Черепанова</t>
  </si>
  <si>
    <t>Виолетта</t>
  </si>
  <si>
    <t>Р-Я-100</t>
  </si>
  <si>
    <t>Паненкова</t>
  </si>
  <si>
    <t>МАОУ СОШ № 21</t>
  </si>
  <si>
    <t>Маркова</t>
  </si>
  <si>
    <t>Р-Я-325</t>
  </si>
  <si>
    <t>Рожнова</t>
  </si>
  <si>
    <t>Денисовна</t>
  </si>
  <si>
    <t>Р-Я-71</t>
  </si>
  <si>
    <t>Шабалкина</t>
  </si>
  <si>
    <t>Р-Я-8</t>
  </si>
  <si>
    <t>Аликова</t>
  </si>
  <si>
    <t>Луиза</t>
  </si>
  <si>
    <t>Р-Я-35</t>
  </si>
  <si>
    <t>Аршакян</t>
  </si>
  <si>
    <t>Арман</t>
  </si>
  <si>
    <t>Геворкович</t>
  </si>
  <si>
    <t>Исаева</t>
  </si>
  <si>
    <t>Ксения</t>
  </si>
  <si>
    <t>Р-Я-38</t>
  </si>
  <si>
    <t>Туливетров</t>
  </si>
  <si>
    <t>Денис</t>
  </si>
  <si>
    <t>Иванович</t>
  </si>
  <si>
    <t>Р-Я-135</t>
  </si>
  <si>
    <t>Кашенкова</t>
  </si>
  <si>
    <t>Р-Я-39</t>
  </si>
  <si>
    <t>Хорольская</t>
  </si>
  <si>
    <t>Елизавета</t>
  </si>
  <si>
    <t>Павловна</t>
  </si>
  <si>
    <t>Р-Я-7</t>
  </si>
  <si>
    <t>Агафонова</t>
  </si>
  <si>
    <t>Р-Я-13</t>
  </si>
  <si>
    <t>Р-Я-14</t>
  </si>
  <si>
    <t>Фёдорова</t>
  </si>
  <si>
    <t>Милана</t>
  </si>
  <si>
    <t>Р-Я-203</t>
  </si>
  <si>
    <t>Белоглазов </t>
  </si>
  <si>
    <t>Романович</t>
  </si>
  <si>
    <t>Р-Я-9</t>
  </si>
  <si>
    <t>Василюк</t>
  </si>
  <si>
    <t>Василиса</t>
  </si>
  <si>
    <t>Р-Я-21</t>
  </si>
  <si>
    <t>Веремеева</t>
  </si>
  <si>
    <t>Р-Я-11</t>
  </si>
  <si>
    <t>Панченко</t>
  </si>
  <si>
    <t>Р-Я-137</t>
  </si>
  <si>
    <t>Бабенко</t>
  </si>
  <si>
    <t>Абушева</t>
  </si>
  <si>
    <t xml:space="preserve">Светлана </t>
  </si>
  <si>
    <t>Р-Я-376</t>
  </si>
  <si>
    <t>Долнаков</t>
  </si>
  <si>
    <t>Максим</t>
  </si>
  <si>
    <t>ГАУ КО ОО ШИЛИ</t>
  </si>
  <si>
    <t>Первушкина</t>
  </si>
  <si>
    <t>Р-Я-312</t>
  </si>
  <si>
    <t>Егорова</t>
  </si>
  <si>
    <t>Р-Я-377</t>
  </si>
  <si>
    <t xml:space="preserve">Пащенко </t>
  </si>
  <si>
    <t>Романовна</t>
  </si>
  <si>
    <t>Р-Я-345</t>
  </si>
  <si>
    <t xml:space="preserve">Богданова </t>
  </si>
  <si>
    <t>АНО Лицей "Ганзейская ладья"</t>
  </si>
  <si>
    <t>Гаврилова</t>
  </si>
  <si>
    <t>Р-Я-73</t>
  </si>
  <si>
    <t>Болотина</t>
  </si>
  <si>
    <t xml:space="preserve">Влада </t>
  </si>
  <si>
    <t>Антоновна</t>
  </si>
  <si>
    <t>Шарова</t>
  </si>
  <si>
    <t>Тамара</t>
  </si>
  <si>
    <t>Р-Я-295</t>
  </si>
  <si>
    <t>Чаплыгина</t>
  </si>
  <si>
    <t>МАОУ лицей № 49</t>
  </si>
  <si>
    <t>Карасёва</t>
  </si>
  <si>
    <t>Вагитовна</t>
  </si>
  <si>
    <t>Р-Я-313</t>
  </si>
  <si>
    <t>Ящук</t>
  </si>
  <si>
    <t>Р-Я-97</t>
  </si>
  <si>
    <t xml:space="preserve">Передний </t>
  </si>
  <si>
    <t>Евгеньевич</t>
  </si>
  <si>
    <t>МАОУ СОШ № 2</t>
  </si>
  <si>
    <t xml:space="preserve">Олькина </t>
  </si>
  <si>
    <t>Наталья</t>
  </si>
  <si>
    <t>Р-Я-246</t>
  </si>
  <si>
    <t>Лукив</t>
  </si>
  <si>
    <t>МАОУ СОШ № 33</t>
  </si>
  <si>
    <t xml:space="preserve">Кошкина </t>
  </si>
  <si>
    <t>Р-Я-358</t>
  </si>
  <si>
    <t>Мурушкина</t>
  </si>
  <si>
    <t>МАОУ КМЛ</t>
  </si>
  <si>
    <t>Белобабченко</t>
  </si>
  <si>
    <t>Антонина</t>
  </si>
  <si>
    <t>Р-Я-75</t>
  </si>
  <si>
    <t>Хлупина</t>
  </si>
  <si>
    <t>Р-Я-31</t>
  </si>
  <si>
    <t>Пурахин</t>
  </si>
  <si>
    <t>Ярослав</t>
  </si>
  <si>
    <t>МАОУ СОШ № 11</t>
  </si>
  <si>
    <t>Кардэль</t>
  </si>
  <si>
    <t>Р-Я-346</t>
  </si>
  <si>
    <t xml:space="preserve">Костюченко </t>
  </si>
  <si>
    <t>Мирослава</t>
  </si>
  <si>
    <t>Р-Я-143</t>
  </si>
  <si>
    <t>Дудкина</t>
  </si>
  <si>
    <t>Дарьяна</t>
  </si>
  <si>
    <t>Р-Я-141</t>
  </si>
  <si>
    <t xml:space="preserve">Гоман </t>
  </si>
  <si>
    <t>Р-Я-347</t>
  </si>
  <si>
    <t>Попов</t>
  </si>
  <si>
    <t>Иван</t>
  </si>
  <si>
    <t>Владимирович</t>
  </si>
  <si>
    <t>Р-Я-332</t>
  </si>
  <si>
    <t>Филимонова</t>
  </si>
  <si>
    <t>МАОУ СОШ № 9 им. Дьякова П.М.</t>
  </si>
  <si>
    <t>Мухаматрахимова</t>
  </si>
  <si>
    <t>Абдрахимовна</t>
  </si>
  <si>
    <t>Р-Я-262</t>
  </si>
  <si>
    <t>Мещерякова</t>
  </si>
  <si>
    <t>Таисия</t>
  </si>
  <si>
    <t>Куркина</t>
  </si>
  <si>
    <t>Р-Я-224</t>
  </si>
  <si>
    <t>Козорезова</t>
  </si>
  <si>
    <t>Руслановна</t>
  </si>
  <si>
    <t>Корешкова</t>
  </si>
  <si>
    <t>Р-Я-149</t>
  </si>
  <si>
    <t>Сазонова</t>
  </si>
  <si>
    <t>Р-Я-146</t>
  </si>
  <si>
    <t xml:space="preserve">Ли </t>
  </si>
  <si>
    <t>Витальевна</t>
  </si>
  <si>
    <t>Р-Я-248</t>
  </si>
  <si>
    <t>Садовая</t>
  </si>
  <si>
    <t xml:space="preserve">Александрова </t>
  </si>
  <si>
    <t>Р-Я-103</t>
  </si>
  <si>
    <t>Титов</t>
  </si>
  <si>
    <t>Михайлович</t>
  </si>
  <si>
    <t>Силантьева</t>
  </si>
  <si>
    <t>Р-Я-205</t>
  </si>
  <si>
    <t>Денисенко </t>
  </si>
  <si>
    <t>Николай</t>
  </si>
  <si>
    <t>Анежелика</t>
  </si>
  <si>
    <t>Р-Я-90</t>
  </si>
  <si>
    <t>Румянцева</t>
  </si>
  <si>
    <t xml:space="preserve">Елена </t>
  </si>
  <si>
    <t>Кирилловна</t>
  </si>
  <si>
    <t>МАОУ лицей № 18</t>
  </si>
  <si>
    <t xml:space="preserve">Степаненко </t>
  </si>
  <si>
    <t xml:space="preserve">Татьяна </t>
  </si>
  <si>
    <t>Валентиновна</t>
  </si>
  <si>
    <t>Р-Я-74</t>
  </si>
  <si>
    <t>Тарасевич</t>
  </si>
  <si>
    <t>Р-Я-89</t>
  </si>
  <si>
    <t xml:space="preserve">Прокус </t>
  </si>
  <si>
    <t>Георгиевна</t>
  </si>
  <si>
    <t>Р-Я-151</t>
  </si>
  <si>
    <t>Чебочакова</t>
  </si>
  <si>
    <t>Каролина</t>
  </si>
  <si>
    <t>Ильинична</t>
  </si>
  <si>
    <t>Р-Я-189</t>
  </si>
  <si>
    <t>Бедрицкая</t>
  </si>
  <si>
    <t>Юлия</t>
  </si>
  <si>
    <t>Эдуардовна</t>
  </si>
  <si>
    <t>Р-Я-340</t>
  </si>
  <si>
    <t>Карпухин</t>
  </si>
  <si>
    <t xml:space="preserve">Артём </t>
  </si>
  <si>
    <t>Викторович</t>
  </si>
  <si>
    <t>ГБОУ КО КШИ "АПКМК"</t>
  </si>
  <si>
    <t>самообразование</t>
  </si>
  <si>
    <t>Р-Я-226</t>
  </si>
  <si>
    <t xml:space="preserve">Цвелева </t>
  </si>
  <si>
    <t>Скерко</t>
  </si>
  <si>
    <t>Р-Я-29</t>
  </si>
  <si>
    <t>Аркадьевна</t>
  </si>
  <si>
    <t>Р-Я-223</t>
  </si>
  <si>
    <t xml:space="preserve">Голикова </t>
  </si>
  <si>
    <t>Р-Я-87</t>
  </si>
  <si>
    <t xml:space="preserve">Кирюшкина </t>
  </si>
  <si>
    <t>Геннадьевна</t>
  </si>
  <si>
    <t>Кондаков</t>
  </si>
  <si>
    <t>Виктор</t>
  </si>
  <si>
    <t xml:space="preserve">Николаевич
</t>
  </si>
  <si>
    <t>Р-Я-15</t>
  </si>
  <si>
    <t>Агульник</t>
  </si>
  <si>
    <t>Р-Я-247</t>
  </si>
  <si>
    <t>Савина</t>
  </si>
  <si>
    <t>Александрова</t>
  </si>
  <si>
    <t>Р-Я-206</t>
  </si>
  <si>
    <t>Сидоренко </t>
  </si>
  <si>
    <t>Р-Я138</t>
  </si>
  <si>
    <t>Баранова</t>
  </si>
  <si>
    <t xml:space="preserve">Валерия </t>
  </si>
  <si>
    <t>Р-Я-139</t>
  </si>
  <si>
    <t>Белоусова</t>
  </si>
  <si>
    <t>Артемовна</t>
  </si>
  <si>
    <t>Козловская</t>
  </si>
  <si>
    <t>Инэсса</t>
  </si>
  <si>
    <t>Р-Я-275</t>
  </si>
  <si>
    <t>Гришова</t>
  </si>
  <si>
    <t>Алиса</t>
  </si>
  <si>
    <t>МАОУ гимназия № 40 им.Ю.А.Гагарина</t>
  </si>
  <si>
    <t xml:space="preserve">Перерва </t>
  </si>
  <si>
    <t xml:space="preserve">Елена              </t>
  </si>
  <si>
    <t>Федосовна</t>
  </si>
  <si>
    <t>Р-Я-367</t>
  </si>
  <si>
    <t>Мамченко</t>
  </si>
  <si>
    <t>Никита</t>
  </si>
  <si>
    <t>Кравцова</t>
  </si>
  <si>
    <t>Р-Я-222</t>
  </si>
  <si>
    <t>Волгина</t>
  </si>
  <si>
    <t>Софья</t>
  </si>
  <si>
    <t>Р-Я-88</t>
  </si>
  <si>
    <t xml:space="preserve">Куц </t>
  </si>
  <si>
    <t xml:space="preserve">Наталья </t>
  </si>
  <si>
    <t>Р-Я-225</t>
  </si>
  <si>
    <t>Ткачук</t>
  </si>
  <si>
    <t>Штепо</t>
  </si>
  <si>
    <t>Р-Я-227</t>
  </si>
  <si>
    <t>Чаплинский</t>
  </si>
  <si>
    <t xml:space="preserve">Григорий </t>
  </si>
  <si>
    <t>Р-Я-197</t>
  </si>
  <si>
    <t>Сошнина</t>
  </si>
  <si>
    <t>Вераника</t>
  </si>
  <si>
    <t>МАОУ СОШ № 29</t>
  </si>
  <si>
    <t>Демидова</t>
  </si>
  <si>
    <t>Р-Я-91</t>
  </si>
  <si>
    <t xml:space="preserve">Шадрина </t>
  </si>
  <si>
    <t xml:space="preserve">Полина </t>
  </si>
  <si>
    <t>Демченко</t>
  </si>
  <si>
    <t>Р-Я-147</t>
  </si>
  <si>
    <t>Ревунова</t>
  </si>
  <si>
    <t>Р-Я-144</t>
  </si>
  <si>
    <t xml:space="preserve">Жирнова </t>
  </si>
  <si>
    <t>Майя</t>
  </si>
  <si>
    <t>Р-Я-16</t>
  </si>
  <si>
    <t>Лазарева</t>
  </si>
  <si>
    <t>Р-Я-43</t>
  </si>
  <si>
    <t>Подопрелова</t>
  </si>
  <si>
    <t>Р-Я-104</t>
  </si>
  <si>
    <t>Хисная</t>
  </si>
  <si>
    <t>Р-Я142</t>
  </si>
  <si>
    <t>Гусева</t>
  </si>
  <si>
    <t>Р-Я-267</t>
  </si>
  <si>
    <t>Демиденко</t>
  </si>
  <si>
    <t>МАОУ СОШ № 38</t>
  </si>
  <si>
    <t>Латушкина</t>
  </si>
  <si>
    <t>Лилия</t>
  </si>
  <si>
    <t>Р-Я-30</t>
  </si>
  <si>
    <t>Прокофьева</t>
  </si>
  <si>
    <t>Мартынова</t>
  </si>
  <si>
    <t>Р-Я-190</t>
  </si>
  <si>
    <t>Задорожная</t>
  </si>
  <si>
    <t>Р-Я-145</t>
  </si>
  <si>
    <t>Зарецкая</t>
  </si>
  <si>
    <t>Р-Я-311</t>
  </si>
  <si>
    <t>Борт</t>
  </si>
  <si>
    <t>Музыченко</t>
  </si>
  <si>
    <t>Р-Я-287</t>
  </si>
  <si>
    <t xml:space="preserve">Поляков </t>
  </si>
  <si>
    <t>МАОУ СОШ № 47</t>
  </si>
  <si>
    <t>Круглова</t>
  </si>
  <si>
    <t>Р-Я-148</t>
  </si>
  <si>
    <t xml:space="preserve">Рубацкая </t>
  </si>
  <si>
    <t xml:space="preserve">Алина </t>
  </si>
  <si>
    <t>Р-Я-41</t>
  </si>
  <si>
    <t>Мордосевич</t>
  </si>
  <si>
    <t>Афанасенкова</t>
  </si>
  <si>
    <t>Р-Я-45</t>
  </si>
  <si>
    <t>Цупикова</t>
  </si>
  <si>
    <t>Карина</t>
  </si>
  <si>
    <t>Р-Я-150</t>
  </si>
  <si>
    <t>Федотова</t>
  </si>
  <si>
    <t>Р-Я-261</t>
  </si>
  <si>
    <t>Заикина</t>
  </si>
  <si>
    <t>Камилла</t>
  </si>
  <si>
    <t>Р-Я-140</t>
  </si>
  <si>
    <t>Быкова</t>
  </si>
  <si>
    <t>Алена</t>
  </si>
  <si>
    <t>Р-Я-53</t>
  </si>
  <si>
    <t>Голесова</t>
  </si>
  <si>
    <t>МАОУ СОШ № 16</t>
  </si>
  <si>
    <t xml:space="preserve">Бобровская </t>
  </si>
  <si>
    <t>Р-Я-368</t>
  </si>
  <si>
    <t>Пермякова</t>
  </si>
  <si>
    <t>Р-Я-101</t>
  </si>
  <si>
    <t>Диана</t>
  </si>
  <si>
    <t>Гаспарян</t>
  </si>
  <si>
    <t>Нина</t>
  </si>
  <si>
    <t>Карапетовна</t>
  </si>
  <si>
    <t>Р-Я-318</t>
  </si>
  <si>
    <t xml:space="preserve">Довженко </t>
  </si>
  <si>
    <t>МАОУ СОШ № 57</t>
  </si>
  <si>
    <t>Р-Я-42</t>
  </si>
  <si>
    <t>Р-Я-102</t>
  </si>
  <si>
    <t>Мельничук</t>
  </si>
  <si>
    <t>Р-Я-44</t>
  </si>
  <si>
    <t>Симонян</t>
  </si>
  <si>
    <t>Эдгар</t>
  </si>
  <si>
    <t>Рафаелович</t>
  </si>
  <si>
    <t>Р-Я-199</t>
  </si>
  <si>
    <t>Мысливцева</t>
  </si>
  <si>
    <t>МАОУ СОШ № 3</t>
  </si>
  <si>
    <t>Алексеева</t>
  </si>
  <si>
    <t>Р-Я-40</t>
  </si>
  <si>
    <t>Коваль</t>
  </si>
  <si>
    <t>Николь</t>
  </si>
  <si>
    <t>Р-Я-329</t>
  </si>
  <si>
    <t>Черняховский</t>
  </si>
  <si>
    <t>Илья</t>
  </si>
  <si>
    <t xml:space="preserve">Кубаровская </t>
  </si>
  <si>
    <t>Регина</t>
  </si>
  <si>
    <t>Р-Я-242</t>
  </si>
  <si>
    <t>Шахова</t>
  </si>
  <si>
    <t>Р-Я-178</t>
  </si>
  <si>
    <t>Качанович</t>
  </si>
  <si>
    <t>Киласова</t>
  </si>
  <si>
    <t>Р-Я-379</t>
  </si>
  <si>
    <t>Здрадовская</t>
  </si>
  <si>
    <t xml:space="preserve">Ефремова </t>
  </si>
  <si>
    <t>Серафимовна</t>
  </si>
  <si>
    <t>Р-Я-235</t>
  </si>
  <si>
    <t>Макарова</t>
  </si>
  <si>
    <t xml:space="preserve">Моргунова </t>
  </si>
  <si>
    <t>Р-Я-182</t>
  </si>
  <si>
    <t xml:space="preserve">Фарзалиева </t>
  </si>
  <si>
    <t>Рустамовна</t>
  </si>
  <si>
    <t>МАОУ СОШ № 24</t>
  </si>
  <si>
    <t>Скрипникова</t>
  </si>
  <si>
    <t>Р-Я-76</t>
  </si>
  <si>
    <t xml:space="preserve">Кулясова </t>
  </si>
  <si>
    <t>Волкова</t>
  </si>
  <si>
    <t>Фёдоровна</t>
  </si>
  <si>
    <t>Р-Я-296</t>
  </si>
  <si>
    <t>Панина</t>
  </si>
  <si>
    <t>Дронь</t>
  </si>
  <si>
    <t>Марина</t>
  </si>
  <si>
    <t>Р-Я-243</t>
  </si>
  <si>
    <t>Щепкова</t>
  </si>
  <si>
    <t>Р-Я-177</t>
  </si>
  <si>
    <t>Зуенок</t>
  </si>
  <si>
    <t>Р-Я-105</t>
  </si>
  <si>
    <t>Абрамова</t>
  </si>
  <si>
    <t>Ликсакова</t>
  </si>
  <si>
    <t>Р-Я-192</t>
  </si>
  <si>
    <t>Краснова</t>
  </si>
  <si>
    <t>Надежда</t>
  </si>
  <si>
    <t>МАОУ СОШ № 28</t>
  </si>
  <si>
    <t>Иванькович</t>
  </si>
  <si>
    <t>Р-Я-327</t>
  </si>
  <si>
    <t>Асташкевич</t>
  </si>
  <si>
    <t>Р-Я-328</t>
  </si>
  <si>
    <t>Мелещенко</t>
  </si>
  <si>
    <t>Р-Я-228</t>
  </si>
  <si>
    <t>Гапоненко</t>
  </si>
  <si>
    <t>Моргунова</t>
  </si>
  <si>
    <t>Р-Я-330</t>
  </si>
  <si>
    <t>Зубаирова</t>
  </si>
  <si>
    <t>Альбертовна</t>
  </si>
  <si>
    <t>МАОУ СОШ № 8</t>
  </si>
  <si>
    <t>Медина</t>
  </si>
  <si>
    <t>Р-Я-321</t>
  </si>
  <si>
    <t>Ванина</t>
  </si>
  <si>
    <t>Дана</t>
  </si>
  <si>
    <t>МАОУ СОШ № 6 с УИОП</t>
  </si>
  <si>
    <t>Прокошева</t>
  </si>
  <si>
    <t>Р-Я-277</t>
  </si>
  <si>
    <t>Просина</t>
  </si>
  <si>
    <t>Савенкова</t>
  </si>
  <si>
    <t>Валерьевна</t>
  </si>
  <si>
    <t>Р-Я-384</t>
  </si>
  <si>
    <t xml:space="preserve">Цветкова </t>
  </si>
  <si>
    <t>Евгения</t>
  </si>
  <si>
    <t xml:space="preserve">Евремова </t>
  </si>
  <si>
    <t>Р-Я-380</t>
  </si>
  <si>
    <t>Мосур</t>
  </si>
  <si>
    <t>Владленовна</t>
  </si>
  <si>
    <t>Тевелева</t>
  </si>
  <si>
    <t>Лариса</t>
  </si>
  <si>
    <t>Илларионовна</t>
  </si>
  <si>
    <t>Р-Я-341</t>
  </si>
  <si>
    <t>Жолондзь</t>
  </si>
  <si>
    <t>Алина</t>
  </si>
  <si>
    <t>"Гимназия "Альбертина"</t>
  </si>
  <si>
    <t>Третьяк</t>
  </si>
  <si>
    <t>Екатерина</t>
  </si>
  <si>
    <t>Р-Я-297</t>
  </si>
  <si>
    <t>Шевченко</t>
  </si>
  <si>
    <t>Р-Я-229</t>
  </si>
  <si>
    <t>Годун</t>
  </si>
  <si>
    <t>Антон</t>
  </si>
  <si>
    <t>Павлович</t>
  </si>
  <si>
    <t>Левен</t>
  </si>
  <si>
    <t>Р-Я-348</t>
  </si>
  <si>
    <t>Кислицына</t>
  </si>
  <si>
    <t>Р-Я-234</t>
  </si>
  <si>
    <t xml:space="preserve">Коростелёва </t>
  </si>
  <si>
    <t>Эмма</t>
  </si>
  <si>
    <t>Р-Я-383</t>
  </si>
  <si>
    <t>Синькевич</t>
  </si>
  <si>
    <t>Р-Я-181</t>
  </si>
  <si>
    <t>Тимофеева</t>
  </si>
  <si>
    <t>Яна</t>
  </si>
  <si>
    <t>Р-Я-316</t>
  </si>
  <si>
    <t>Котова</t>
  </si>
  <si>
    <t>Федорова</t>
  </si>
  <si>
    <t>Рэмовна</t>
  </si>
  <si>
    <t>Р-Я-314</t>
  </si>
  <si>
    <t>Быченкова</t>
  </si>
  <si>
    <t>Р-Я-363</t>
  </si>
  <si>
    <t xml:space="preserve">Колисниченко </t>
  </si>
  <si>
    <t>Православная гимназия</t>
  </si>
  <si>
    <t xml:space="preserve">Стромова </t>
  </si>
  <si>
    <t>Светлана</t>
  </si>
  <si>
    <t>Р-Я-236</t>
  </si>
  <si>
    <t>Мананникова</t>
  </si>
  <si>
    <t>Вячеславовна</t>
  </si>
  <si>
    <t>Р-Я-231</t>
  </si>
  <si>
    <t>Егоров</t>
  </si>
  <si>
    <t>Михаил</t>
  </si>
  <si>
    <t>Р-Я-233</t>
  </si>
  <si>
    <t>Корбут</t>
  </si>
  <si>
    <t>Р-Я-237</t>
  </si>
  <si>
    <t>Моргунов</t>
  </si>
  <si>
    <t>Игорь</t>
  </si>
  <si>
    <t>Алексеевич</t>
  </si>
  <si>
    <t>Р-Я-289</t>
  </si>
  <si>
    <t>Рябухина</t>
  </si>
  <si>
    <t>Бондарева</t>
  </si>
  <si>
    <t>Р-Я-323</t>
  </si>
  <si>
    <t>Куликов</t>
  </si>
  <si>
    <t>Петрович</t>
  </si>
  <si>
    <t>Р-Я-382</t>
  </si>
  <si>
    <t>Сизых</t>
  </si>
  <si>
    <t>Ефремова</t>
  </si>
  <si>
    <t>Р-Я-18</t>
  </si>
  <si>
    <t>Тиховнина</t>
  </si>
  <si>
    <t>Р-Я-230</t>
  </si>
  <si>
    <t>Гришина</t>
  </si>
  <si>
    <t>Р-Я-162</t>
  </si>
  <si>
    <t>Мулындин</t>
  </si>
  <si>
    <t>Артем</t>
  </si>
  <si>
    <t>Данилович</t>
  </si>
  <si>
    <t>Чистова</t>
  </si>
  <si>
    <t>Р-Я-232</t>
  </si>
  <si>
    <t>Иванова</t>
  </si>
  <si>
    <t>Ангелина</t>
  </si>
  <si>
    <t>Р-Я-381</t>
  </si>
  <si>
    <t>Рольбинова</t>
  </si>
  <si>
    <t>Р-Я-46</t>
  </si>
  <si>
    <t>Данькевич</t>
  </si>
  <si>
    <t xml:space="preserve">Елизавета </t>
  </si>
  <si>
    <t>Суханова</t>
  </si>
  <si>
    <t>Р-Я-240</t>
  </si>
  <si>
    <t>Проценко</t>
  </si>
  <si>
    <t>Р-Я-165</t>
  </si>
  <si>
    <t>Саурмилих</t>
  </si>
  <si>
    <t>Вениамин</t>
  </si>
  <si>
    <t>Артемович</t>
  </si>
  <si>
    <t>Р-Я-152</t>
  </si>
  <si>
    <t>Акчурина</t>
  </si>
  <si>
    <t>Наильевна</t>
  </si>
  <si>
    <t>Р-Я-200</t>
  </si>
  <si>
    <t>Лопатенко</t>
  </si>
  <si>
    <t>Вьюнкова</t>
  </si>
  <si>
    <t>Эгмонтовна</t>
  </si>
  <si>
    <t>Р-Я-385</t>
  </si>
  <si>
    <t>Чекурова</t>
  </si>
  <si>
    <t>Р-Я-49</t>
  </si>
  <si>
    <t>МАОУ СОШ № 13</t>
  </si>
  <si>
    <t>Кисилица</t>
  </si>
  <si>
    <t>Р-Я-349</t>
  </si>
  <si>
    <t>Плитман</t>
  </si>
  <si>
    <t>Р-Я-160</t>
  </si>
  <si>
    <t>Демчук</t>
  </si>
  <si>
    <t>Р-Я-107</t>
  </si>
  <si>
    <t>Семенова</t>
  </si>
  <si>
    <t>Р-Я-154</t>
  </si>
  <si>
    <t>Бизунова</t>
  </si>
  <si>
    <t>Р-Я-276</t>
  </si>
  <si>
    <t>Катбетдинова</t>
  </si>
  <si>
    <t>Эльвира</t>
  </si>
  <si>
    <t>Аллахвердянц</t>
  </si>
  <si>
    <t>Гаянэ</t>
  </si>
  <si>
    <t>Р-Я-350</t>
  </si>
  <si>
    <t>Шибакова</t>
  </si>
  <si>
    <t>Р-Я-238</t>
  </si>
  <si>
    <t>Наумова</t>
  </si>
  <si>
    <t>Р-Я-322</t>
  </si>
  <si>
    <t>Р-Я-179</t>
  </si>
  <si>
    <t>Малиновская</t>
  </si>
  <si>
    <t>Р-Я-210</t>
  </si>
  <si>
    <t>Печикин</t>
  </si>
  <si>
    <t>Р-Я-315</t>
  </si>
  <si>
    <t>Гапонова</t>
  </si>
  <si>
    <t>Р-Я-208</t>
  </si>
  <si>
    <t>Евментьева</t>
  </si>
  <si>
    <t>Р-Я-108</t>
  </si>
  <si>
    <t>Юрченко</t>
  </si>
  <si>
    <t>Р-Я-169</t>
  </si>
  <si>
    <t>Яковчук</t>
  </si>
  <si>
    <t>Р-Я-209</t>
  </si>
  <si>
    <t>Оревская</t>
  </si>
  <si>
    <t>Элина</t>
  </si>
  <si>
    <t>Р-Я-180</t>
  </si>
  <si>
    <t>Пономарева</t>
  </si>
  <si>
    <t>Р-Я-239</t>
  </si>
  <si>
    <t>Привалова</t>
  </si>
  <si>
    <t>Р-Я-166</t>
  </si>
  <si>
    <t>Скачкова</t>
  </si>
  <si>
    <t>Р-Я-167</t>
  </si>
  <si>
    <t>Чуприна</t>
  </si>
  <si>
    <t>Р-Я-98</t>
  </si>
  <si>
    <t>Бенцель</t>
  </si>
  <si>
    <t>Олеся</t>
  </si>
  <si>
    <t>Мацкевич</t>
  </si>
  <si>
    <t>Мирославовна</t>
  </si>
  <si>
    <t>Р-Я-159</t>
  </si>
  <si>
    <t>Гумбатов</t>
  </si>
  <si>
    <t>Наиль</t>
  </si>
  <si>
    <t>Маликович</t>
  </si>
  <si>
    <t>Р-Я-17</t>
  </si>
  <si>
    <t>Поддубская</t>
  </si>
  <si>
    <t>Р-Я-92</t>
  </si>
  <si>
    <t xml:space="preserve">Ковалева </t>
  </si>
  <si>
    <t xml:space="preserve">Ксения </t>
  </si>
  <si>
    <t>Ринатовна</t>
  </si>
  <si>
    <t>Булатова</t>
  </si>
  <si>
    <t>Р-Я-48</t>
  </si>
  <si>
    <t>Хлебникова</t>
  </si>
  <si>
    <t>Злата</t>
  </si>
  <si>
    <t>Р-Я-278</t>
  </si>
  <si>
    <t>Щелкунова</t>
  </si>
  <si>
    <t>Р-Я-51</t>
  </si>
  <si>
    <t>Вязигина</t>
  </si>
  <si>
    <t>МАОУ ООШ № 15</t>
  </si>
  <si>
    <t>Вахрова</t>
  </si>
  <si>
    <t>Р-Я-378</t>
  </si>
  <si>
    <t>Алиметов</t>
  </si>
  <si>
    <t>Кирилл</t>
  </si>
  <si>
    <t>Олегович</t>
  </si>
  <si>
    <t>Р-Я-99</t>
  </si>
  <si>
    <t>Рекк</t>
  </si>
  <si>
    <t>Михайлусь</t>
  </si>
  <si>
    <t>Р-Я-207</t>
  </si>
  <si>
    <t>Балабаева</t>
  </si>
  <si>
    <t>Р-Я-50</t>
  </si>
  <si>
    <t>Савельева</t>
  </si>
  <si>
    <t>Р-Я-263</t>
  </si>
  <si>
    <t>Данилова</t>
  </si>
  <si>
    <t xml:space="preserve">Тайсумова </t>
  </si>
  <si>
    <t>Залпа</t>
  </si>
  <si>
    <t>Дегиевна</t>
  </si>
  <si>
    <t>Р-Я-93</t>
  </si>
  <si>
    <t xml:space="preserve">Санникова </t>
  </si>
  <si>
    <t>МАОУ СОШ № 19</t>
  </si>
  <si>
    <t xml:space="preserve">Белоусова </t>
  </si>
  <si>
    <t xml:space="preserve">Владимировна </t>
  </si>
  <si>
    <t>Р-Я-211</t>
  </si>
  <si>
    <t>Челнокова</t>
  </si>
  <si>
    <t>Р-Я-158</t>
  </si>
  <si>
    <t>Горелова</t>
  </si>
  <si>
    <t>Р-Я-333</t>
  </si>
  <si>
    <t xml:space="preserve">Иванова </t>
  </si>
  <si>
    <t>Перегудина</t>
  </si>
  <si>
    <t>Р-Я-153</t>
  </si>
  <si>
    <t>Алимов</t>
  </si>
  <si>
    <t>Р-Я-164</t>
  </si>
  <si>
    <t>Раилко</t>
  </si>
  <si>
    <t>Аркадьевич</t>
  </si>
  <si>
    <t>Р-Я-168</t>
  </si>
  <si>
    <t>Шипунов</t>
  </si>
  <si>
    <t>Александр</t>
  </si>
  <si>
    <t>Р-Я-304</t>
  </si>
  <si>
    <t>Пилецкая</t>
  </si>
  <si>
    <t>МАОУ СОШ № 50</t>
  </si>
  <si>
    <t>Фурман</t>
  </si>
  <si>
    <t>Р-Я-302</t>
  </si>
  <si>
    <t>Р-Я-288</t>
  </si>
  <si>
    <t>Ерохин</t>
  </si>
  <si>
    <t>Алексей</t>
  </si>
  <si>
    <t>Р-Я-241</t>
  </si>
  <si>
    <t>Чиж</t>
  </si>
  <si>
    <t>Андреевич</t>
  </si>
  <si>
    <t>Р-Я-47</t>
  </si>
  <si>
    <t>Жученко</t>
  </si>
  <si>
    <t>Р-Я-106</t>
  </si>
  <si>
    <t xml:space="preserve">Козленкова </t>
  </si>
  <si>
    <t>Алёна</t>
  </si>
  <si>
    <t>Р-Я-52</t>
  </si>
  <si>
    <t xml:space="preserve">Потапенков </t>
  </si>
  <si>
    <t>Бороздина</t>
  </si>
  <si>
    <t>Р-Я-303</t>
  </si>
  <si>
    <t>Моргун</t>
  </si>
  <si>
    <t>Р-Я-360</t>
  </si>
  <si>
    <t xml:space="preserve">Большакова </t>
  </si>
  <si>
    <t>Р-Я-156</t>
  </si>
  <si>
    <t>Великодный</t>
  </si>
  <si>
    <t>Р-Я-264</t>
  </si>
  <si>
    <t>Пименова</t>
  </si>
  <si>
    <t>Р-Я-334</t>
  </si>
  <si>
    <t>Рацлова</t>
  </si>
  <si>
    <t>Р-Я-359</t>
  </si>
  <si>
    <t>Артемьев</t>
  </si>
  <si>
    <t>Антонович</t>
  </si>
  <si>
    <t>Р-Я-361</t>
  </si>
  <si>
    <t>Кутузов</t>
  </si>
  <si>
    <t>Русланович</t>
  </si>
  <si>
    <t>Р-Я-161</t>
  </si>
  <si>
    <t xml:space="preserve">Жуков </t>
  </si>
  <si>
    <t>Тимофей</t>
  </si>
  <si>
    <t>Святославович</t>
  </si>
  <si>
    <t>Р-Я-155</t>
  </si>
  <si>
    <t>Ватагин</t>
  </si>
  <si>
    <t xml:space="preserve">Максим </t>
  </si>
  <si>
    <t>Эдуардович</t>
  </si>
  <si>
    <t>Р-Я-163</t>
  </si>
  <si>
    <t>Плясунова</t>
  </si>
  <si>
    <t>Р-Я-157</t>
  </si>
  <si>
    <t>Гапанович</t>
  </si>
  <si>
    <t>Р-Я-55</t>
  </si>
  <si>
    <t xml:space="preserve">Каплина </t>
  </si>
  <si>
    <t>Иноземцева</t>
  </si>
  <si>
    <t>Р-Я-112</t>
  </si>
  <si>
    <t>Левченко</t>
  </si>
  <si>
    <t>Ангела-Христина</t>
  </si>
  <si>
    <t>Р-Я-201</t>
  </si>
  <si>
    <t>Лоза</t>
  </si>
  <si>
    <t>Рафаиловна</t>
  </si>
  <si>
    <t>Р-Я-170</t>
  </si>
  <si>
    <t>Авдеева</t>
  </si>
  <si>
    <t>Ланина</t>
  </si>
  <si>
    <t>Р-Я-268</t>
  </si>
  <si>
    <t>Захаренкова</t>
  </si>
  <si>
    <t>Кузьмина</t>
  </si>
  <si>
    <t>Р-Я-269</t>
  </si>
  <si>
    <t>Казачкова</t>
  </si>
  <si>
    <t>Р-Я-57</t>
  </si>
  <si>
    <t>Субатович</t>
  </si>
  <si>
    <t>Даниил</t>
  </si>
  <si>
    <t>Янович</t>
  </si>
  <si>
    <t>Р-Я-279</t>
  </si>
  <si>
    <t>Логинова</t>
  </si>
  <si>
    <t xml:space="preserve">Витальевна   </t>
  </si>
  <si>
    <t>МАОУ СОШ № 43</t>
  </si>
  <si>
    <t xml:space="preserve">Васильева </t>
  </si>
  <si>
    <t>Валентина</t>
  </si>
  <si>
    <t>Р-Я-117</t>
  </si>
  <si>
    <t>Ушакова</t>
  </si>
  <si>
    <t>Р-Я-4</t>
  </si>
  <si>
    <t>Овчинникова</t>
  </si>
  <si>
    <t>Смирнова</t>
  </si>
  <si>
    <t>Р-Я-253</t>
  </si>
  <si>
    <t>Теплинская</t>
  </si>
  <si>
    <t>Трегубова</t>
  </si>
  <si>
    <t>Инна</t>
  </si>
  <si>
    <t>Р-Я-109</t>
  </si>
  <si>
    <t>Звягинцева</t>
  </si>
  <si>
    <t>Р-Я-171</t>
  </si>
  <si>
    <t>Киреев</t>
  </si>
  <si>
    <t>Кучуев</t>
  </si>
  <si>
    <t>Вадим</t>
  </si>
  <si>
    <t>Анатольевич</t>
  </si>
  <si>
    <t>Р-Я-245</t>
  </si>
  <si>
    <t>Бендерская</t>
  </si>
  <si>
    <t>Р-Я-252</t>
  </si>
  <si>
    <t>Кубасова</t>
  </si>
  <si>
    <t>Р-Я-300</t>
  </si>
  <si>
    <t>Тиль</t>
  </si>
  <si>
    <t>Эвелина</t>
  </si>
  <si>
    <t>Тоскуева</t>
  </si>
  <si>
    <t>Р-Я-362</t>
  </si>
  <si>
    <t>Антанович</t>
  </si>
  <si>
    <t>Свитина</t>
  </si>
  <si>
    <t>Р-Я-373</t>
  </si>
  <si>
    <t xml:space="preserve">Хасанова </t>
  </si>
  <si>
    <t>Аксунова</t>
  </si>
  <si>
    <t>Р-Я-110</t>
  </si>
  <si>
    <t>Р-Я-56</t>
  </si>
  <si>
    <t>Сироткин</t>
  </si>
  <si>
    <t>Сергей</t>
  </si>
  <si>
    <t>Р-Я-244</t>
  </si>
  <si>
    <t>Апраксина</t>
  </si>
  <si>
    <t>Р-Я-114</t>
  </si>
  <si>
    <t>Огурцова</t>
  </si>
  <si>
    <t>Р-Я-19</t>
  </si>
  <si>
    <t xml:space="preserve">Килочок </t>
  </si>
  <si>
    <t>Р-Я-78</t>
  </si>
  <si>
    <t xml:space="preserve">Хидиров </t>
  </si>
  <si>
    <t xml:space="preserve">Аброр </t>
  </si>
  <si>
    <t>Мирзоевич</t>
  </si>
  <si>
    <t>Р-Я-54</t>
  </si>
  <si>
    <t>Ващенко</t>
  </si>
  <si>
    <t>Р-Я-306</t>
  </si>
  <si>
    <t>Ельнева</t>
  </si>
  <si>
    <t>Крахмалёва</t>
  </si>
  <si>
    <t>Р-Я-307</t>
  </si>
  <si>
    <t>Колобова</t>
  </si>
  <si>
    <t>Р-Я-370</t>
  </si>
  <si>
    <t>Тарнапольская</t>
  </si>
  <si>
    <t>Илария</t>
  </si>
  <si>
    <t>Назаренко</t>
  </si>
  <si>
    <t>Р-Я-343</t>
  </si>
  <si>
    <t>Гулешова</t>
  </si>
  <si>
    <t>Кулаченкова</t>
  </si>
  <si>
    <t>Р-Я-301</t>
  </si>
  <si>
    <t>Фомичёва</t>
  </si>
  <si>
    <t>Р-Я-3</t>
  </si>
  <si>
    <t>Авдеенкова</t>
  </si>
  <si>
    <t>Р-Я-113</t>
  </si>
  <si>
    <t>Литомина</t>
  </si>
  <si>
    <t>Р-Я-213</t>
  </si>
  <si>
    <t>Нечаева</t>
  </si>
  <si>
    <t>Голивец</t>
  </si>
  <si>
    <t xml:space="preserve">Марина </t>
  </si>
  <si>
    <t>Р-Я-281</t>
  </si>
  <si>
    <t>Принцева</t>
  </si>
  <si>
    <t>Жулина</t>
  </si>
  <si>
    <t>Р-Я-5</t>
  </si>
  <si>
    <t>Усеня</t>
  </si>
  <si>
    <t>Р-Я-372</t>
  </si>
  <si>
    <t>Филипенко</t>
  </si>
  <si>
    <t>Юрьевич</t>
  </si>
  <si>
    <t>Р-Я-212</t>
  </si>
  <si>
    <t>Бондаренко</t>
  </si>
  <si>
    <t>Р-Я-305</t>
  </si>
  <si>
    <t>Бородкина</t>
  </si>
  <si>
    <t>Лидия</t>
  </si>
  <si>
    <t>Р-Я-77</t>
  </si>
  <si>
    <t xml:space="preserve">Жаркова </t>
  </si>
  <si>
    <t>Р-Я-374</t>
  </si>
  <si>
    <t>Шиминас</t>
  </si>
  <si>
    <t>Бенедиктовна</t>
  </si>
  <si>
    <t xml:space="preserve">Аксунова </t>
  </si>
  <si>
    <t>Р-Я-324</t>
  </si>
  <si>
    <t>Меликов</t>
  </si>
  <si>
    <t>Полад</t>
  </si>
  <si>
    <t>Натиг оглы</t>
  </si>
  <si>
    <t>Самообразование</t>
  </si>
  <si>
    <t>Р-Я-371</t>
  </si>
  <si>
    <t>Тоимбетов</t>
  </si>
  <si>
    <t>Максутович</t>
  </si>
  <si>
    <t>Р-Я-298</t>
  </si>
  <si>
    <t>Белоногова</t>
  </si>
  <si>
    <t xml:space="preserve">Алеева </t>
  </si>
  <si>
    <t>Р-Я-291</t>
  </si>
  <si>
    <t>Ворончихина</t>
  </si>
  <si>
    <t>Медведева</t>
  </si>
  <si>
    <t>Р-Я-94</t>
  </si>
  <si>
    <t>Батунова</t>
  </si>
  <si>
    <t>Семешко</t>
  </si>
  <si>
    <t>Любовь</t>
  </si>
  <si>
    <t>Р-Я-369</t>
  </si>
  <si>
    <t>Родионова</t>
  </si>
  <si>
    <t>Р-Я-364</t>
  </si>
  <si>
    <t>Линовицкая</t>
  </si>
  <si>
    <t>Р-Я-58</t>
  </si>
  <si>
    <t>Яцукевич</t>
  </si>
  <si>
    <t>Р-Я-335</t>
  </si>
  <si>
    <t>Андреев</t>
  </si>
  <si>
    <t>Р-Я-317</t>
  </si>
  <si>
    <t>Киселева</t>
  </si>
  <si>
    <t>Кулева</t>
  </si>
  <si>
    <t>Р-Я-111</t>
  </si>
  <si>
    <t>Куликова</t>
  </si>
  <si>
    <t>Ростиславовна</t>
  </si>
  <si>
    <t>Р-Я-115</t>
  </si>
  <si>
    <t>Р-Я-342</t>
  </si>
  <si>
    <t>Григорьев</t>
  </si>
  <si>
    <t>Леонид</t>
  </si>
  <si>
    <t>Р-Я-249</t>
  </si>
  <si>
    <t>Абдинова</t>
  </si>
  <si>
    <t>Сабина</t>
  </si>
  <si>
    <t>Ализаминовна</t>
  </si>
  <si>
    <t>Р-Я-270</t>
  </si>
  <si>
    <t>Солдатенкова</t>
  </si>
  <si>
    <t>Миночкина</t>
  </si>
  <si>
    <t>Р-Я-266</t>
  </si>
  <si>
    <t>Воронова</t>
  </si>
  <si>
    <t>Константнвна</t>
  </si>
  <si>
    <t>Мурзина</t>
  </si>
  <si>
    <t>Р-Я-172</t>
  </si>
  <si>
    <t>Матыщик</t>
  </si>
  <si>
    <t>Р-Я-215</t>
  </si>
  <si>
    <t>Шелунцова</t>
  </si>
  <si>
    <t>Р-Я-352</t>
  </si>
  <si>
    <t>Русанов</t>
  </si>
  <si>
    <t>Р-Я-214</t>
  </si>
  <si>
    <t>Шаченко</t>
  </si>
  <si>
    <t>Ярославовна</t>
  </si>
  <si>
    <t>Р-Я-285</t>
  </si>
  <si>
    <t>Чулдина</t>
  </si>
  <si>
    <t>Р-Я-250</t>
  </si>
  <si>
    <t>Дадушина</t>
  </si>
  <si>
    <t xml:space="preserve">Дарья </t>
  </si>
  <si>
    <t>Р-Я-336</t>
  </si>
  <si>
    <t>Елисеев</t>
  </si>
  <si>
    <t>Вячеславович</t>
  </si>
  <si>
    <t>Соколова</t>
  </si>
  <si>
    <t>Р-Я-193</t>
  </si>
  <si>
    <t>Судакова</t>
  </si>
  <si>
    <t>Кирячек</t>
  </si>
  <si>
    <t>Р-Я-95</t>
  </si>
  <si>
    <t xml:space="preserve">Пирогова </t>
  </si>
  <si>
    <t>Р-Я-251</t>
  </si>
  <si>
    <t>Калинина</t>
  </si>
  <si>
    <t>Р-Я-184</t>
  </si>
  <si>
    <t>Спиридонов</t>
  </si>
  <si>
    <t>Хакова</t>
  </si>
  <si>
    <t>Р-Я-116</t>
  </si>
  <si>
    <t>Татаринов</t>
  </si>
  <si>
    <t>Лев</t>
  </si>
  <si>
    <t>Р-Я-191</t>
  </si>
  <si>
    <t>Брынза</t>
  </si>
  <si>
    <t>Р-Я-28</t>
  </si>
  <si>
    <t>Баран</t>
  </si>
  <si>
    <t>Новак</t>
  </si>
  <si>
    <t>Р-Я-351</t>
  </si>
  <si>
    <t>Медовой</t>
  </si>
  <si>
    <t>Р-Я-353</t>
  </si>
  <si>
    <t>Терехов</t>
  </si>
  <si>
    <t>Р-Я-354</t>
  </si>
  <si>
    <t>Терехова</t>
  </si>
  <si>
    <t>Р-Я-284</t>
  </si>
  <si>
    <t>Васильева</t>
  </si>
  <si>
    <t>Р-Я-265</t>
  </si>
  <si>
    <t>Викторовичус</t>
  </si>
  <si>
    <t>Петкус</t>
  </si>
  <si>
    <t>Р-Я-59</t>
  </si>
  <si>
    <t>Ева</t>
  </si>
  <si>
    <t>Р-Я-61</t>
  </si>
  <si>
    <t>Калинова</t>
  </si>
  <si>
    <t>Р-Я-290</t>
  </si>
  <si>
    <t>Большунас</t>
  </si>
  <si>
    <t>МАОУ СОШ № 48</t>
  </si>
  <si>
    <t>Парфенова</t>
  </si>
  <si>
    <t>Р-Я-355</t>
  </si>
  <si>
    <t>Агульчанская</t>
  </si>
  <si>
    <t xml:space="preserve">Ивановна </t>
  </si>
  <si>
    <t>Р-Я-357</t>
  </si>
  <si>
    <t>Шаликовна</t>
  </si>
  <si>
    <t>Р-Я-356</t>
  </si>
  <si>
    <t>Аржаная</t>
  </si>
  <si>
    <t>Р-Я-82</t>
  </si>
  <si>
    <t xml:space="preserve">Никулина </t>
  </si>
  <si>
    <t>Р-Я-62</t>
  </si>
  <si>
    <t>Лазаренко</t>
  </si>
  <si>
    <t>Р-Я-128</t>
  </si>
  <si>
    <t>Невзорова</t>
  </si>
  <si>
    <t>Р-Я-185</t>
  </si>
  <si>
    <t>Шелыгина</t>
  </si>
  <si>
    <t>Штефан</t>
  </si>
  <si>
    <t>Р-Я-183</t>
  </si>
  <si>
    <t xml:space="preserve">Костенецкий </t>
  </si>
  <si>
    <t>МАОУ СОШ № 25 с УИОП</t>
  </si>
  <si>
    <t>Р-Я-67</t>
  </si>
  <si>
    <t>Шайдулин</t>
  </si>
  <si>
    <t>Рамилович</t>
  </si>
  <si>
    <t>Р-Я-257</t>
  </si>
  <si>
    <t>Гурин</t>
  </si>
  <si>
    <t>Андриянович</t>
  </si>
  <si>
    <t>Р-Я-66</t>
  </si>
  <si>
    <t>Данченко</t>
  </si>
  <si>
    <t>Р-Я-375</t>
  </si>
  <si>
    <t>Литвиненко</t>
  </si>
  <si>
    <t>Фурзикова</t>
  </si>
  <si>
    <t>Р-Я-175</t>
  </si>
  <si>
    <t>Р-Я-124</t>
  </si>
  <si>
    <t>Кремпин</t>
  </si>
  <si>
    <t>Р-Я-292</t>
  </si>
  <si>
    <t>Головацкая</t>
  </si>
  <si>
    <t>Моисеева</t>
  </si>
  <si>
    <t>Р-Я-196</t>
  </si>
  <si>
    <t>Малинова</t>
  </si>
  <si>
    <t>Р-Я-274</t>
  </si>
  <si>
    <t>Шустина</t>
  </si>
  <si>
    <t xml:space="preserve">Пантелеева </t>
  </si>
  <si>
    <t>Марарита</t>
  </si>
  <si>
    <t>Р-Я-173</t>
  </si>
  <si>
    <t>Журба</t>
  </si>
  <si>
    <t>Р-Я-60</t>
  </si>
  <si>
    <t>Барышева</t>
  </si>
  <si>
    <t>Станиславовна</t>
  </si>
  <si>
    <t>Р-Я-6</t>
  </si>
  <si>
    <t>Горюшова</t>
  </si>
  <si>
    <t>Озйурт</t>
  </si>
  <si>
    <t>Р-Я-118</t>
  </si>
  <si>
    <t>Р-Я-294</t>
  </si>
  <si>
    <t>Минибаева</t>
  </si>
  <si>
    <t>Рамильевна</t>
  </si>
  <si>
    <t>Р-Я-344</t>
  </si>
  <si>
    <t>Аванесов</t>
  </si>
  <si>
    <t>Р-Я-272</t>
  </si>
  <si>
    <t>Бурмистрова</t>
  </si>
  <si>
    <t>Рубцова</t>
  </si>
  <si>
    <t>Р-Я-120</t>
  </si>
  <si>
    <t>Двойникова</t>
  </si>
  <si>
    <t>Р-Я-319</t>
  </si>
  <si>
    <t>Грекова</t>
  </si>
  <si>
    <t>Р-Я-337</t>
  </si>
  <si>
    <t>Еременко</t>
  </si>
  <si>
    <t>Константин</t>
  </si>
  <si>
    <t>Р-Я-63</t>
  </si>
  <si>
    <t>Новицкая</t>
  </si>
  <si>
    <t>Р-Я-254</t>
  </si>
  <si>
    <t>Большакова</t>
  </si>
  <si>
    <t>Р-Я-80</t>
  </si>
  <si>
    <t xml:space="preserve">Ишхнели </t>
  </si>
  <si>
    <t xml:space="preserve">Танкова </t>
  </si>
  <si>
    <t>Р-Я-64</t>
  </si>
  <si>
    <t>Оганян</t>
  </si>
  <si>
    <t>Феликсовна</t>
  </si>
  <si>
    <t>Р-Я-84</t>
  </si>
  <si>
    <t xml:space="preserve">Татаринова </t>
  </si>
  <si>
    <t>Р-Я-86</t>
  </si>
  <si>
    <t xml:space="preserve">Яценко </t>
  </si>
  <si>
    <t xml:space="preserve">Екатерина </t>
  </si>
  <si>
    <t>Р-Я-79</t>
  </si>
  <si>
    <t xml:space="preserve">Гончарова </t>
  </si>
  <si>
    <t>Р-Я-20</t>
  </si>
  <si>
    <t>Годлевская</t>
  </si>
  <si>
    <t>Р-Я-127</t>
  </si>
  <si>
    <t>Влада</t>
  </si>
  <si>
    <t>Р-Я-96</t>
  </si>
  <si>
    <t>Бессонова</t>
  </si>
  <si>
    <t>Р-Я-282</t>
  </si>
  <si>
    <t>Одинцова</t>
  </si>
  <si>
    <t>Меркулова</t>
  </si>
  <si>
    <t>Р-Я-119</t>
  </si>
  <si>
    <t>Веклюк</t>
  </si>
  <si>
    <t>Р-Я-202</t>
  </si>
  <si>
    <t>Глумова</t>
  </si>
  <si>
    <t>Р-Я-126</t>
  </si>
  <si>
    <t>Лысова</t>
  </si>
  <si>
    <t>Р-Я-365</t>
  </si>
  <si>
    <t>Титкова</t>
  </si>
  <si>
    <t>Робертовна</t>
  </si>
  <si>
    <t>Р-Я-217</t>
  </si>
  <si>
    <t xml:space="preserve">Шрамко </t>
  </si>
  <si>
    <t>Р-Я-338</t>
  </si>
  <si>
    <t>Крюков</t>
  </si>
  <si>
    <t>Леонидович</t>
  </si>
  <si>
    <t>Смутчак</t>
  </si>
  <si>
    <t>Р-Я-198</t>
  </si>
  <si>
    <t xml:space="preserve">Орлов </t>
  </si>
  <si>
    <t>Эдуард</t>
  </si>
  <si>
    <t>Назарова</t>
  </si>
  <si>
    <t>Р-Я-131</t>
  </si>
  <si>
    <t>Ситникова</t>
  </si>
  <si>
    <t>Р-Я-121</t>
  </si>
  <si>
    <t xml:space="preserve">Жукова </t>
  </si>
  <si>
    <t>Владислава</t>
  </si>
  <si>
    <t>Р-Я-286</t>
  </si>
  <si>
    <t>Подоплекина</t>
  </si>
  <si>
    <t>Ядыкеровна</t>
  </si>
  <si>
    <t>Р-Я-122</t>
  </si>
  <si>
    <t>Капустина</t>
  </si>
  <si>
    <t>Р-Я-125</t>
  </si>
  <si>
    <t>Лагун</t>
  </si>
  <si>
    <t>Р-Я-130</t>
  </si>
  <si>
    <t xml:space="preserve">Разумикина </t>
  </si>
  <si>
    <t>Р-Я-85</t>
  </si>
  <si>
    <t xml:space="preserve">Цаюкова </t>
  </si>
  <si>
    <t xml:space="preserve">Мария </t>
  </si>
  <si>
    <t>Р-Я-255</t>
  </si>
  <si>
    <t>Боровская</t>
  </si>
  <si>
    <t>Р-Я-195</t>
  </si>
  <si>
    <t>Кокоткина</t>
  </si>
  <si>
    <t>Р-Я-273</t>
  </si>
  <si>
    <t>Р-Я-271</t>
  </si>
  <si>
    <t>Багрич</t>
  </si>
  <si>
    <t>Р-Я-293</t>
  </si>
  <si>
    <t>Р-Я-81</t>
  </si>
  <si>
    <t xml:space="preserve">Маркова </t>
  </si>
  <si>
    <t>Р-Я-33</t>
  </si>
  <si>
    <t>Рудольф</t>
  </si>
  <si>
    <t>Р-Я-83</t>
  </si>
  <si>
    <t xml:space="preserve">Сагунова </t>
  </si>
  <si>
    <t xml:space="preserve">Инга </t>
  </si>
  <si>
    <t>Р-Я-194</t>
  </si>
  <si>
    <t>Дыманова</t>
  </si>
  <si>
    <t>Р-Я-308</t>
  </si>
  <si>
    <t>Метёлкина</t>
  </si>
  <si>
    <t>Р-Я-256</t>
  </si>
  <si>
    <t>Галемский</t>
  </si>
  <si>
    <t>Голикова</t>
  </si>
  <si>
    <t>Р-Я-309</t>
  </si>
  <si>
    <t>Шовгенова</t>
  </si>
  <si>
    <t>Зауровна</t>
  </si>
  <si>
    <t>Р-Я-65</t>
  </si>
  <si>
    <t xml:space="preserve">Рываева </t>
  </si>
  <si>
    <t>Р-Я-216</t>
  </si>
  <si>
    <t>Головко</t>
  </si>
  <si>
    <t>Лука</t>
  </si>
  <si>
    <t>Назарович</t>
  </si>
  <si>
    <t>Р-Я-320</t>
  </si>
  <si>
    <t>Олейник</t>
  </si>
  <si>
    <t>Илона</t>
  </si>
  <si>
    <t>Р-Я-129</t>
  </si>
  <si>
    <t>Переверзева</t>
  </si>
  <si>
    <t>Р-Я-174</t>
  </si>
  <si>
    <t>Сапоженков</t>
  </si>
  <si>
    <t>Арсений</t>
  </si>
  <si>
    <t>Максимович</t>
  </si>
  <si>
    <t>Белорусская</t>
  </si>
  <si>
    <t>Р-Я-339</t>
  </si>
  <si>
    <t>Савельев</t>
  </si>
  <si>
    <t>Савелий</t>
  </si>
  <si>
    <t>Р-Я-331</t>
  </si>
  <si>
    <t xml:space="preserve">Иванов </t>
  </si>
  <si>
    <t>Вячеслав</t>
  </si>
  <si>
    <t>Борисова</t>
  </si>
  <si>
    <t>Р-Я-34</t>
  </si>
  <si>
    <t>Соловьёва</t>
  </si>
  <si>
    <t>Р-Я-280</t>
  </si>
  <si>
    <t>Дьяконов</t>
  </si>
  <si>
    <t>Землянская</t>
  </si>
  <si>
    <t>Р-Я-123</t>
  </si>
  <si>
    <t>Козина</t>
  </si>
  <si>
    <t>Анатасия</t>
  </si>
  <si>
    <t>Р-Я-32</t>
  </si>
  <si>
    <t>Мельник</t>
  </si>
  <si>
    <t>Алевтина</t>
  </si>
  <si>
    <t xml:space="preserve">Председатель жюри  </t>
  </si>
  <si>
    <t>Члены жюри:</t>
  </si>
  <si>
    <t>Штрафной балл (грамотность, несоблюдение этических норм)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</si>
</sst>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0"/>
      <name val="Times New Roman"/>
      <family val="1"/>
      <charset val="204"/>
    </font>
    <font>
      <sz val="12"/>
      <color theme="0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4"/>
      <color theme="1"/>
      <name val="Times New Roman"/>
      <family val="1"/>
    </font>
    <font>
      <sz val="14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/>
    </xf>
    <xf numFmtId="0" fontId="1" fillId="0" borderId="0" xfId="0" applyFont="1" applyFill="1"/>
    <xf numFmtId="0" fontId="4" fillId="0" borderId="0" xfId="0" applyFont="1" applyFill="1"/>
    <xf numFmtId="0" fontId="0" fillId="0" borderId="0" xfId="0" applyFill="1"/>
    <xf numFmtId="0" fontId="2" fillId="0" borderId="0" xfId="0" applyFont="1" applyFill="1" applyAlignment="1"/>
    <xf numFmtId="0" fontId="5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wrapText="1"/>
    </xf>
    <xf numFmtId="10" fontId="9" fillId="0" borderId="8" xfId="0" applyNumberFormat="1" applyFont="1" applyFill="1" applyBorder="1" applyAlignment="1">
      <alignment horizontal="center" wrapText="1"/>
    </xf>
    <xf numFmtId="0" fontId="9" fillId="0" borderId="9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2" xfId="0" applyFont="1" applyFill="1" applyBorder="1" applyAlignment="1">
      <alignment horizont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top" wrapText="1"/>
    </xf>
    <xf numFmtId="49" fontId="9" fillId="0" borderId="1" xfId="0" applyNumberFormat="1" applyFont="1" applyFill="1" applyBorder="1" applyAlignment="1">
      <alignment horizontal="center" vertical="top" wrapText="1"/>
    </xf>
    <xf numFmtId="0" fontId="11" fillId="0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top" wrapText="1"/>
    </xf>
    <xf numFmtId="0" fontId="9" fillId="0" borderId="13" xfId="0" applyFont="1" applyFill="1" applyBorder="1" applyAlignment="1">
      <alignment horizontal="center" wrapText="1"/>
    </xf>
    <xf numFmtId="0" fontId="2" fillId="0" borderId="14" xfId="0" applyFont="1" applyFill="1" applyBorder="1" applyAlignment="1">
      <alignment horizontal="left"/>
    </xf>
    <xf numFmtId="0" fontId="14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/>
    </xf>
    <xf numFmtId="0" fontId="16" fillId="0" borderId="0" xfId="0" applyFont="1" applyFill="1"/>
    <xf numFmtId="0" fontId="9" fillId="0" borderId="4" xfId="0" applyFont="1" applyFill="1" applyBorder="1" applyAlignment="1">
      <alignment horizontal="center" wrapText="1"/>
    </xf>
    <xf numFmtId="164" fontId="9" fillId="0" borderId="2" xfId="0" applyNumberFormat="1" applyFont="1" applyFill="1" applyBorder="1" applyAlignment="1">
      <alignment horizontal="center" wrapText="1"/>
    </xf>
    <xf numFmtId="10" fontId="9" fillId="0" borderId="5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wrapText="1"/>
    </xf>
    <xf numFmtId="0" fontId="9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wrapText="1"/>
    </xf>
    <xf numFmtId="0" fontId="9" fillId="0" borderId="8" xfId="0" applyFont="1" applyFill="1" applyBorder="1" applyAlignment="1">
      <alignment horizontal="center" wrapText="1"/>
    </xf>
    <xf numFmtId="164" fontId="9" fillId="0" borderId="8" xfId="0" applyNumberFormat="1" applyFont="1" applyFill="1" applyBorder="1" applyAlignment="1">
      <alignment horizontal="center" wrapText="1"/>
    </xf>
    <xf numFmtId="10" fontId="9" fillId="0" borderId="1" xfId="0" applyNumberFormat="1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/>
    <xf numFmtId="0" fontId="9" fillId="0" borderId="14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18" fillId="0" borderId="1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 vertical="top"/>
    </xf>
    <xf numFmtId="0" fontId="10" fillId="0" borderId="9" xfId="0" applyFont="1" applyFill="1" applyBorder="1" applyAlignment="1">
      <alignment horizontal="left" vertical="top"/>
    </xf>
    <xf numFmtId="0" fontId="10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 vertical="top"/>
    </xf>
    <xf numFmtId="0" fontId="18" fillId="0" borderId="8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/>
    </xf>
    <xf numFmtId="0" fontId="0" fillId="0" borderId="0" xfId="0" applyFill="1" applyAlignment="1"/>
    <xf numFmtId="0" fontId="9" fillId="0" borderId="0" xfId="0" applyFont="1" applyFill="1" applyBorder="1" applyAlignment="1">
      <alignment horizontal="left"/>
    </xf>
    <xf numFmtId="0" fontId="9" fillId="0" borderId="14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/>
    </xf>
    <xf numFmtId="0" fontId="10" fillId="0" borderId="9" xfId="0" applyFont="1" applyFill="1" applyBorder="1" applyAlignment="1">
      <alignment horizontal="left"/>
    </xf>
    <xf numFmtId="0" fontId="17" fillId="0" borderId="10" xfId="0" applyFont="1" applyFill="1" applyBorder="1" applyAlignment="1">
      <alignment horizontal="left" vertical="center"/>
    </xf>
    <xf numFmtId="0" fontId="9" fillId="0" borderId="9" xfId="0" applyFont="1" applyFill="1" applyBorder="1" applyAlignment="1">
      <alignment horizontal="left" vertical="center"/>
    </xf>
    <xf numFmtId="49" fontId="10" fillId="0" borderId="8" xfId="0" applyNumberFormat="1" applyFont="1" applyFill="1" applyBorder="1" applyAlignment="1">
      <alignment horizontal="left" vertical="center"/>
    </xf>
    <xf numFmtId="49" fontId="9" fillId="0" borderId="10" xfId="0" applyNumberFormat="1" applyFont="1" applyFill="1" applyBorder="1" applyAlignment="1">
      <alignment horizontal="left" vertical="center"/>
    </xf>
    <xf numFmtId="0" fontId="9" fillId="0" borderId="10" xfId="0" applyFont="1" applyFill="1" applyBorder="1" applyAlignment="1">
      <alignment horizontal="left"/>
    </xf>
    <xf numFmtId="0" fontId="9" fillId="0" borderId="8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/>
    </xf>
    <xf numFmtId="49" fontId="10" fillId="0" borderId="1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/>
    </xf>
    <xf numFmtId="0" fontId="18" fillId="0" borderId="10" xfId="0" applyFont="1" applyFill="1" applyBorder="1" applyAlignment="1">
      <alignment horizontal="left" vertical="center"/>
    </xf>
    <xf numFmtId="0" fontId="10" fillId="0" borderId="2" xfId="0" applyFont="1" applyFill="1" applyBorder="1" applyAlignment="1">
      <alignment horizontal="left"/>
    </xf>
    <xf numFmtId="0" fontId="17" fillId="0" borderId="9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top"/>
    </xf>
    <xf numFmtId="0" fontId="11" fillId="2" borderId="1" xfId="0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wrapText="1"/>
    </xf>
    <xf numFmtId="10" fontId="11" fillId="2" borderId="8" xfId="0" applyNumberFormat="1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center" wrapText="1"/>
    </xf>
    <xf numFmtId="0" fontId="9" fillId="0" borderId="0" xfId="0" applyFont="1"/>
    <xf numFmtId="0" fontId="9" fillId="0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9" fillId="0" borderId="2" xfId="0" applyFont="1" applyFill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9" fillId="0" borderId="3" xfId="0" applyFont="1" applyFill="1" applyBorder="1" applyAlignment="1">
      <alignment horizontal="center" vertical="top" wrapText="1"/>
    </xf>
    <xf numFmtId="0" fontId="10" fillId="0" borderId="2" xfId="0" applyFont="1" applyFill="1" applyBorder="1" applyAlignment="1">
      <alignment horizontal="center" vertical="top" wrapText="1"/>
    </xf>
    <xf numFmtId="0" fontId="10" fillId="0" borderId="4" xfId="0" applyFont="1" applyFill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9" fillId="0" borderId="6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 vertical="top" wrapText="1"/>
    </xf>
    <xf numFmtId="0" fontId="10" fillId="0" borderId="7" xfId="0" applyFont="1" applyFill="1" applyBorder="1" applyAlignment="1">
      <alignment horizontal="center" vertical="top" wrapText="1"/>
    </xf>
    <xf numFmtId="0" fontId="9" fillId="0" borderId="8" xfId="0" applyFont="1" applyBorder="1" applyAlignment="1">
      <alignment horizontal="center" vertical="top" wrapText="1"/>
    </xf>
    <xf numFmtId="0" fontId="9" fillId="0" borderId="8" xfId="0" applyFont="1" applyFill="1" applyBorder="1" applyAlignment="1">
      <alignment horizontal="center" vertical="top" wrapText="1"/>
    </xf>
    <xf numFmtId="0" fontId="9" fillId="0" borderId="9" xfId="0" applyFont="1" applyFill="1" applyBorder="1" applyAlignment="1">
      <alignment horizontal="center" vertical="top" wrapText="1"/>
    </xf>
    <xf numFmtId="0" fontId="10" fillId="0" borderId="8" xfId="0" applyFont="1" applyFill="1" applyBorder="1" applyAlignment="1">
      <alignment horizontal="center" vertical="top" wrapText="1"/>
    </xf>
    <xf numFmtId="0" fontId="10" fillId="0" borderId="10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8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center" vertical="top" wrapText="1"/>
    </xf>
    <xf numFmtId="0" fontId="12" fillId="2" borderId="1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top"/>
    </xf>
    <xf numFmtId="0" fontId="11" fillId="2" borderId="8" xfId="0" applyFont="1" applyFill="1" applyBorder="1" applyAlignment="1">
      <alignment horizontal="center" wrapText="1"/>
    </xf>
    <xf numFmtId="0" fontId="12" fillId="2" borderId="9" xfId="0" applyFont="1" applyFill="1" applyBorder="1" applyAlignment="1">
      <alignment horizontal="left"/>
    </xf>
    <xf numFmtId="0" fontId="12" fillId="2" borderId="8" xfId="0" applyFont="1" applyFill="1" applyBorder="1" applyAlignment="1">
      <alignment horizontal="left" vertical="center"/>
    </xf>
    <xf numFmtId="0" fontId="11" fillId="2" borderId="10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2" xfId="0" applyFont="1" applyFill="1" applyBorder="1" applyAlignment="1">
      <alignment horizontal="left"/>
    </xf>
    <xf numFmtId="0" fontId="11" fillId="2" borderId="3" xfId="0" applyFont="1" applyFill="1" applyBorder="1" applyAlignment="1">
      <alignment horizontal="left"/>
    </xf>
    <xf numFmtId="0" fontId="12" fillId="2" borderId="10" xfId="0" applyFont="1" applyFill="1" applyBorder="1" applyAlignment="1">
      <alignment horizontal="left" vertical="center"/>
    </xf>
    <xf numFmtId="49" fontId="11" fillId="2" borderId="1" xfId="0" applyNumberFormat="1" applyFont="1" applyFill="1" applyBorder="1" applyAlignment="1">
      <alignment horizontal="left" vertical="center"/>
    </xf>
    <xf numFmtId="0" fontId="19" fillId="2" borderId="1" xfId="0" applyFont="1" applyFill="1" applyBorder="1" applyAlignment="1">
      <alignment horizontal="left" vertical="center"/>
    </xf>
    <xf numFmtId="0" fontId="11" fillId="2" borderId="11" xfId="0" applyFont="1" applyFill="1" applyBorder="1" applyAlignment="1">
      <alignment horizontal="left"/>
    </xf>
    <xf numFmtId="49" fontId="12" fillId="2" borderId="1" xfId="0" applyNumberFormat="1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49" fontId="12" fillId="2" borderId="8" xfId="0" applyNumberFormat="1" applyFont="1" applyFill="1" applyBorder="1" applyAlignment="1">
      <alignment horizontal="left" vertical="center"/>
    </xf>
    <xf numFmtId="49" fontId="11" fillId="2" borderId="10" xfId="0" applyNumberFormat="1" applyFont="1" applyFill="1" applyBorder="1" applyAlignment="1">
      <alignment horizontal="left" vertical="center"/>
    </xf>
    <xf numFmtId="49" fontId="12" fillId="2" borderId="9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1" fillId="2" borderId="13" xfId="0" applyFont="1" applyFill="1" applyBorder="1" applyAlignment="1">
      <alignment horizontal="center" wrapText="1"/>
    </xf>
    <xf numFmtId="0" fontId="12" fillId="2" borderId="10" xfId="0" applyFont="1" applyFill="1" applyBorder="1" applyAlignment="1">
      <alignment horizontal="left" vertical="top"/>
    </xf>
    <xf numFmtId="0" fontId="12" fillId="2" borderId="8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D391"/>
  <sheetViews>
    <sheetView tabSelected="1" zoomScale="90" zoomScaleNormal="90" workbookViewId="0">
      <selection activeCell="P14" sqref="P14"/>
    </sheetView>
  </sheetViews>
  <sheetFormatPr defaultRowHeight="15" x14ac:dyDescent="0.25"/>
  <cols>
    <col min="2" max="9" width="6.140625" customWidth="1"/>
    <col min="10" max="10" width="18.28515625" customWidth="1"/>
    <col min="11" max="11" width="11.85546875" customWidth="1"/>
    <col min="12" max="12" width="7.140625" customWidth="1"/>
    <col min="13" max="13" width="12.140625" customWidth="1"/>
    <col min="14" max="14" width="12.85546875" customWidth="1"/>
    <col min="15" max="15" width="15.42578125" customWidth="1"/>
    <col min="16" max="16" width="19.140625" customWidth="1"/>
    <col min="17" max="17" width="18.42578125" customWidth="1"/>
    <col min="18" max="18" width="40.140625" customWidth="1"/>
    <col min="19" max="19" width="6.85546875" customWidth="1"/>
    <col min="20" max="20" width="21.140625" customWidth="1"/>
    <col min="21" max="21" width="14.28515625" customWidth="1"/>
    <col min="22" max="22" width="17.7109375" customWidth="1"/>
  </cols>
  <sheetData>
    <row r="1" spans="1:160" ht="18.75" x14ac:dyDescent="0.3">
      <c r="A1" s="1"/>
      <c r="B1" s="2">
        <v>0</v>
      </c>
      <c r="C1" s="2">
        <v>2</v>
      </c>
      <c r="D1" s="2"/>
      <c r="E1" s="2">
        <v>0</v>
      </c>
      <c r="F1" s="2">
        <v>5</v>
      </c>
      <c r="G1" s="2"/>
      <c r="H1" s="1"/>
      <c r="I1" s="1"/>
      <c r="J1" s="1"/>
      <c r="K1" s="1"/>
      <c r="L1" s="1"/>
      <c r="M1" s="3"/>
      <c r="N1" s="1" t="s">
        <v>0</v>
      </c>
      <c r="O1" s="4"/>
      <c r="P1" s="4"/>
      <c r="Q1" s="4"/>
      <c r="R1" s="5" t="s">
        <v>1</v>
      </c>
      <c r="S1" s="6" t="s">
        <v>2</v>
      </c>
      <c r="T1" s="5"/>
      <c r="U1" s="5"/>
      <c r="V1" s="7"/>
      <c r="W1" s="8"/>
      <c r="X1" s="8"/>
      <c r="Y1" s="8"/>
      <c r="Z1" s="9">
        <v>0</v>
      </c>
      <c r="AA1" s="9">
        <v>0.5</v>
      </c>
      <c r="AB1" s="9">
        <v>1</v>
      </c>
      <c r="AC1" s="9">
        <v>1.5</v>
      </c>
      <c r="AD1" s="9">
        <v>2</v>
      </c>
      <c r="AE1" s="9">
        <v>2.5</v>
      </c>
      <c r="AF1" s="9">
        <v>3</v>
      </c>
      <c r="AG1" s="9">
        <v>3.5</v>
      </c>
      <c r="AH1" s="9">
        <v>4</v>
      </c>
      <c r="AI1" s="9">
        <v>4.5</v>
      </c>
      <c r="AJ1" s="9">
        <v>5</v>
      </c>
      <c r="AK1" s="9">
        <v>5.5</v>
      </c>
      <c r="AL1" s="9">
        <v>6</v>
      </c>
      <c r="AM1" s="9">
        <v>6.5</v>
      </c>
      <c r="AN1" s="9">
        <v>7</v>
      </c>
      <c r="AO1" s="9">
        <v>7.5</v>
      </c>
      <c r="AP1" s="9">
        <v>8</v>
      </c>
      <c r="AQ1" s="9">
        <v>8.5</v>
      </c>
      <c r="AR1" s="9">
        <v>9</v>
      </c>
      <c r="AS1" s="9">
        <v>9.5</v>
      </c>
      <c r="AT1" s="9">
        <v>10</v>
      </c>
      <c r="AU1" s="9">
        <v>10.5</v>
      </c>
      <c r="AV1" s="9">
        <v>11</v>
      </c>
      <c r="AW1" s="9">
        <v>11.5</v>
      </c>
      <c r="AX1" s="9">
        <v>12</v>
      </c>
      <c r="AY1" s="9">
        <v>12.5</v>
      </c>
      <c r="AZ1" s="9">
        <v>13</v>
      </c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  <c r="DQ1" s="10"/>
      <c r="DR1" s="10"/>
      <c r="DS1" s="10"/>
      <c r="DT1" s="10"/>
      <c r="DU1" s="10"/>
      <c r="DV1" s="10"/>
      <c r="DW1" s="10"/>
      <c r="DX1" s="10"/>
      <c r="DY1" s="10"/>
      <c r="DZ1" s="10"/>
      <c r="EA1" s="10"/>
      <c r="EB1" s="10"/>
      <c r="EC1" s="10"/>
      <c r="ED1" s="10"/>
      <c r="EE1" s="10"/>
      <c r="EF1" s="10"/>
      <c r="EG1" s="10"/>
      <c r="EH1" s="10"/>
      <c r="EI1" s="10"/>
      <c r="EJ1" s="10"/>
      <c r="EK1" s="10"/>
      <c r="EL1" s="10"/>
      <c r="EM1" s="10"/>
      <c r="EN1" s="10"/>
      <c r="EO1" s="10"/>
      <c r="EP1" s="10"/>
      <c r="EQ1" s="10"/>
      <c r="ER1" s="10"/>
      <c r="ES1" s="10"/>
      <c r="ET1" s="10"/>
      <c r="EU1" s="10"/>
      <c r="EV1" s="10"/>
      <c r="EW1" s="10"/>
      <c r="EX1" s="10"/>
      <c r="EY1" s="10"/>
      <c r="EZ1" s="10"/>
      <c r="FA1" s="10"/>
      <c r="FB1" s="10"/>
      <c r="FC1" s="10"/>
      <c r="FD1" s="10"/>
    </row>
    <row r="2" spans="1:160" ht="20.25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"/>
      <c r="M2" s="11"/>
      <c r="N2" s="12" t="s">
        <v>4</v>
      </c>
      <c r="O2" s="4"/>
      <c r="P2" s="4"/>
      <c r="Q2" s="4"/>
      <c r="R2" s="4"/>
      <c r="S2" s="13"/>
      <c r="T2" s="4"/>
      <c r="U2" s="4"/>
      <c r="V2" s="4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</row>
    <row r="3" spans="1:160" ht="18.75" x14ac:dyDescent="0.3">
      <c r="A3" s="74" t="s">
        <v>5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5"/>
      <c r="M3" s="75"/>
      <c r="N3" s="75"/>
      <c r="O3" s="75"/>
      <c r="P3" s="4"/>
      <c r="Q3" s="14"/>
      <c r="R3" s="15"/>
      <c r="S3" s="16"/>
      <c r="T3" s="17"/>
      <c r="U3" s="4"/>
      <c r="V3" s="4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  <c r="DQ3" s="10"/>
      <c r="DR3" s="10"/>
      <c r="DS3" s="10"/>
      <c r="DT3" s="10"/>
      <c r="DU3" s="10"/>
      <c r="DV3" s="10"/>
      <c r="DW3" s="10"/>
      <c r="DX3" s="10"/>
      <c r="DY3" s="10"/>
      <c r="DZ3" s="10"/>
      <c r="EA3" s="10"/>
      <c r="EB3" s="10"/>
      <c r="EC3" s="10"/>
      <c r="ED3" s="10"/>
      <c r="EE3" s="10"/>
      <c r="EF3" s="10"/>
      <c r="EG3" s="10"/>
      <c r="EH3" s="10"/>
      <c r="EI3" s="10"/>
      <c r="EJ3" s="10"/>
      <c r="EK3" s="10"/>
      <c r="EL3" s="10"/>
      <c r="EM3" s="10"/>
      <c r="EN3" s="10"/>
      <c r="EO3" s="10"/>
      <c r="EP3" s="10"/>
      <c r="EQ3" s="10"/>
      <c r="ER3" s="10"/>
      <c r="ES3" s="10"/>
      <c r="ET3" s="10"/>
      <c r="EU3" s="10"/>
      <c r="EV3" s="10"/>
      <c r="EW3" s="10"/>
      <c r="EX3" s="10"/>
      <c r="EY3" s="10"/>
      <c r="EZ3" s="10"/>
      <c r="FA3" s="10"/>
      <c r="FB3" s="10"/>
      <c r="FC3" s="10"/>
      <c r="FD3" s="10"/>
    </row>
    <row r="4" spans="1:160" s="109" customFormat="1" ht="11.25" customHeight="1" x14ac:dyDescent="0.25">
      <c r="A4" s="108" t="s">
        <v>6</v>
      </c>
      <c r="B4" s="108" t="s">
        <v>7</v>
      </c>
      <c r="C4" s="108"/>
      <c r="D4" s="108"/>
      <c r="E4" s="108"/>
      <c r="F4" s="108"/>
      <c r="G4" s="108"/>
      <c r="H4" s="108"/>
      <c r="I4" s="108"/>
      <c r="J4" s="112" t="s">
        <v>1213</v>
      </c>
      <c r="K4" s="113" t="s">
        <v>8</v>
      </c>
      <c r="L4" s="113" t="s">
        <v>9</v>
      </c>
      <c r="M4" s="112" t="s">
        <v>10</v>
      </c>
      <c r="N4" s="114" t="s">
        <v>11</v>
      </c>
      <c r="O4" s="115" t="s">
        <v>12</v>
      </c>
      <c r="P4" s="116" t="s">
        <v>13</v>
      </c>
      <c r="Q4" s="115" t="s">
        <v>14</v>
      </c>
      <c r="R4" s="112" t="s">
        <v>15</v>
      </c>
      <c r="S4" s="112" t="s">
        <v>16</v>
      </c>
      <c r="T4" s="112" t="s">
        <v>17</v>
      </c>
      <c r="U4" s="112" t="s">
        <v>18</v>
      </c>
      <c r="V4" s="112" t="s">
        <v>19</v>
      </c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5"/>
      <c r="CM4" s="25"/>
      <c r="CN4" s="25"/>
      <c r="CO4" s="25"/>
      <c r="CP4" s="25"/>
      <c r="CQ4" s="25"/>
      <c r="CR4" s="25"/>
      <c r="CS4" s="25"/>
      <c r="CT4" s="25"/>
      <c r="CU4" s="25"/>
      <c r="CV4" s="25"/>
      <c r="CW4" s="25"/>
      <c r="CX4" s="25"/>
      <c r="CY4" s="25"/>
      <c r="CZ4" s="25"/>
      <c r="DA4" s="25"/>
      <c r="DB4" s="25"/>
      <c r="DC4" s="25"/>
      <c r="DD4" s="25"/>
      <c r="DE4" s="25"/>
      <c r="DF4" s="25"/>
      <c r="DG4" s="25"/>
      <c r="DH4" s="25"/>
      <c r="DI4" s="25"/>
      <c r="DJ4" s="25"/>
      <c r="DK4" s="25"/>
      <c r="DL4" s="25"/>
      <c r="DM4" s="25"/>
      <c r="DN4" s="25"/>
      <c r="DO4" s="25"/>
      <c r="DP4" s="25"/>
      <c r="DQ4" s="25"/>
      <c r="DR4" s="25"/>
      <c r="DS4" s="25"/>
      <c r="DT4" s="25"/>
      <c r="DU4" s="25"/>
      <c r="DV4" s="25"/>
      <c r="DW4" s="25"/>
      <c r="DX4" s="25"/>
      <c r="DY4" s="25"/>
      <c r="DZ4" s="25"/>
      <c r="EA4" s="25"/>
      <c r="EB4" s="25"/>
      <c r="EC4" s="25"/>
      <c r="ED4" s="25"/>
      <c r="EE4" s="25"/>
      <c r="EF4" s="25"/>
      <c r="EG4" s="25"/>
      <c r="EH4" s="25"/>
      <c r="EI4" s="25"/>
      <c r="EJ4" s="25"/>
      <c r="EK4" s="25"/>
      <c r="EL4" s="25"/>
      <c r="EM4" s="25"/>
      <c r="EN4" s="25"/>
      <c r="EO4" s="25"/>
      <c r="EP4" s="25"/>
      <c r="EQ4" s="25"/>
      <c r="ER4" s="25"/>
      <c r="ES4" s="25"/>
      <c r="ET4" s="25"/>
      <c r="EU4" s="25"/>
      <c r="EV4" s="25"/>
      <c r="EW4" s="25"/>
      <c r="EX4" s="25"/>
      <c r="EY4" s="25"/>
      <c r="EZ4" s="25"/>
      <c r="FA4" s="25"/>
      <c r="FB4" s="25"/>
      <c r="FC4" s="25"/>
      <c r="FD4" s="25"/>
    </row>
    <row r="5" spans="1:160" s="109" customFormat="1" ht="15" customHeight="1" x14ac:dyDescent="0.25">
      <c r="A5" s="108"/>
      <c r="B5" s="108"/>
      <c r="C5" s="108"/>
      <c r="D5" s="108"/>
      <c r="E5" s="108"/>
      <c r="F5" s="108"/>
      <c r="G5" s="108"/>
      <c r="H5" s="108"/>
      <c r="I5" s="108"/>
      <c r="J5" s="117"/>
      <c r="K5" s="113"/>
      <c r="L5" s="113"/>
      <c r="M5" s="118"/>
      <c r="N5" s="119"/>
      <c r="O5" s="120"/>
      <c r="P5" s="121"/>
      <c r="Q5" s="120"/>
      <c r="R5" s="118"/>
      <c r="S5" s="118"/>
      <c r="T5" s="118"/>
      <c r="U5" s="118"/>
      <c r="V5" s="118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</row>
    <row r="6" spans="1:160" s="111" customFormat="1" ht="36" customHeight="1" x14ac:dyDescent="0.25">
      <c r="A6" s="108"/>
      <c r="B6" s="32">
        <v>1</v>
      </c>
      <c r="C6" s="32">
        <v>2</v>
      </c>
      <c r="D6" s="32">
        <v>3</v>
      </c>
      <c r="E6" s="32">
        <v>4</v>
      </c>
      <c r="F6" s="32">
        <v>5</v>
      </c>
      <c r="G6" s="32">
        <v>6</v>
      </c>
      <c r="H6" s="32">
        <v>7</v>
      </c>
      <c r="I6" s="32">
        <v>8</v>
      </c>
      <c r="J6" s="122"/>
      <c r="K6" s="113"/>
      <c r="L6" s="113"/>
      <c r="M6" s="123"/>
      <c r="N6" s="124"/>
      <c r="O6" s="125"/>
      <c r="P6" s="126"/>
      <c r="Q6" s="125"/>
      <c r="R6" s="123"/>
      <c r="S6" s="123"/>
      <c r="T6" s="123"/>
      <c r="U6" s="123"/>
      <c r="V6" s="123"/>
      <c r="W6" s="110"/>
      <c r="X6" s="110"/>
      <c r="Y6" s="110"/>
      <c r="Z6" s="110"/>
      <c r="AA6" s="110"/>
      <c r="AB6" s="110"/>
      <c r="AC6" s="110"/>
      <c r="AD6" s="110"/>
      <c r="AE6" s="110"/>
      <c r="AF6" s="110"/>
      <c r="AG6" s="110"/>
      <c r="AH6" s="110"/>
      <c r="AI6" s="110"/>
      <c r="AJ6" s="110"/>
      <c r="AK6" s="110"/>
      <c r="AL6" s="110"/>
      <c r="AM6" s="110"/>
      <c r="AN6" s="110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  <c r="BM6" s="110"/>
      <c r="BN6" s="110"/>
      <c r="BO6" s="110"/>
      <c r="BP6" s="110"/>
      <c r="BQ6" s="110"/>
      <c r="BR6" s="110"/>
      <c r="BS6" s="110"/>
      <c r="BT6" s="110"/>
      <c r="BU6" s="110"/>
      <c r="BV6" s="110"/>
      <c r="BW6" s="110"/>
      <c r="BX6" s="110"/>
      <c r="BY6" s="110"/>
      <c r="BZ6" s="110"/>
      <c r="CA6" s="110"/>
      <c r="CB6" s="110"/>
      <c r="CC6" s="110"/>
      <c r="CD6" s="110"/>
      <c r="CE6" s="110"/>
      <c r="CF6" s="110"/>
      <c r="CG6" s="110"/>
      <c r="CH6" s="110"/>
      <c r="CI6" s="110"/>
      <c r="CJ6" s="110"/>
      <c r="CK6" s="110"/>
      <c r="CL6" s="110"/>
      <c r="CM6" s="110"/>
      <c r="CN6" s="110"/>
      <c r="CO6" s="110"/>
      <c r="CP6" s="110"/>
      <c r="CQ6" s="110"/>
      <c r="CR6" s="110"/>
      <c r="CS6" s="110"/>
      <c r="CT6" s="110"/>
      <c r="CU6" s="110"/>
      <c r="CV6" s="110"/>
      <c r="CW6" s="110"/>
      <c r="CX6" s="110"/>
      <c r="CY6" s="110"/>
      <c r="CZ6" s="110"/>
      <c r="DA6" s="110"/>
      <c r="DB6" s="110"/>
      <c r="DC6" s="110"/>
      <c r="DD6" s="110"/>
      <c r="DE6" s="110"/>
      <c r="DF6" s="110"/>
      <c r="DG6" s="110"/>
      <c r="DH6" s="110"/>
      <c r="DI6" s="110"/>
      <c r="DJ6" s="110"/>
      <c r="DK6" s="110"/>
      <c r="DL6" s="110"/>
      <c r="DM6" s="110"/>
      <c r="DN6" s="110"/>
      <c r="DO6" s="110"/>
      <c r="DP6" s="110"/>
      <c r="DQ6" s="110"/>
      <c r="DR6" s="110"/>
      <c r="DS6" s="110"/>
      <c r="DT6" s="110"/>
      <c r="DU6" s="110"/>
      <c r="DV6" s="110"/>
      <c r="DW6" s="110"/>
      <c r="DX6" s="110"/>
      <c r="DY6" s="110"/>
      <c r="DZ6" s="110"/>
      <c r="EA6" s="110"/>
      <c r="EB6" s="110"/>
      <c r="EC6" s="110"/>
      <c r="ED6" s="110"/>
      <c r="EE6" s="110"/>
      <c r="EF6" s="110"/>
      <c r="EG6" s="110"/>
      <c r="EH6" s="110"/>
      <c r="EI6" s="110"/>
      <c r="EJ6" s="110"/>
      <c r="EK6" s="110"/>
      <c r="EL6" s="110"/>
      <c r="EM6" s="110"/>
      <c r="EN6" s="110"/>
      <c r="EO6" s="110"/>
      <c r="EP6" s="110"/>
      <c r="EQ6" s="110"/>
      <c r="ER6" s="110"/>
      <c r="ES6" s="110"/>
      <c r="ET6" s="110"/>
      <c r="EU6" s="110"/>
      <c r="EV6" s="110"/>
      <c r="EW6" s="110"/>
      <c r="EX6" s="110"/>
      <c r="EY6" s="110"/>
      <c r="EZ6" s="110"/>
      <c r="FA6" s="110"/>
      <c r="FB6" s="110"/>
      <c r="FC6" s="110"/>
      <c r="FD6" s="110"/>
    </row>
    <row r="7" spans="1:160" s="30" customFormat="1" ht="15.75" customHeight="1" x14ac:dyDescent="0.25">
      <c r="A7" s="98" t="s">
        <v>20</v>
      </c>
      <c r="B7" s="99">
        <v>6</v>
      </c>
      <c r="C7" s="99">
        <v>1.5</v>
      </c>
      <c r="D7" s="98">
        <v>3</v>
      </c>
      <c r="E7" s="98">
        <v>7</v>
      </c>
      <c r="F7" s="98">
        <v>7.5</v>
      </c>
      <c r="G7" s="98">
        <v>3.5</v>
      </c>
      <c r="H7" s="98">
        <v>7</v>
      </c>
      <c r="I7" s="98">
        <v>1</v>
      </c>
      <c r="J7" s="98">
        <v>0</v>
      </c>
      <c r="K7" s="100">
        <f t="shared" ref="K7:K70" si="0">B7+C7+D7+E7+F7+G7+H7+I7-J7</f>
        <v>36.5</v>
      </c>
      <c r="L7" s="98">
        <v>1</v>
      </c>
      <c r="M7" s="101">
        <f t="shared" ref="M7:M38" si="1">K7/67</f>
        <v>0.54477611940298509</v>
      </c>
      <c r="N7" s="102" t="s">
        <v>1</v>
      </c>
      <c r="O7" s="103" t="s">
        <v>21</v>
      </c>
      <c r="P7" s="104" t="s">
        <v>22</v>
      </c>
      <c r="Q7" s="103" t="s">
        <v>23</v>
      </c>
      <c r="R7" s="105" t="s">
        <v>24</v>
      </c>
      <c r="S7" s="106">
        <v>7</v>
      </c>
      <c r="T7" s="104" t="s">
        <v>25</v>
      </c>
      <c r="U7" s="104" t="s">
        <v>26</v>
      </c>
      <c r="V7" s="104" t="s">
        <v>27</v>
      </c>
    </row>
    <row r="8" spans="1:160" s="30" customFormat="1" ht="15.75" customHeight="1" x14ac:dyDescent="0.25">
      <c r="A8" s="98" t="s">
        <v>28</v>
      </c>
      <c r="B8" s="99">
        <v>4</v>
      </c>
      <c r="C8" s="99">
        <v>1</v>
      </c>
      <c r="D8" s="98">
        <v>4</v>
      </c>
      <c r="E8" s="98">
        <v>9</v>
      </c>
      <c r="F8" s="98">
        <v>5.5</v>
      </c>
      <c r="G8" s="98">
        <v>3.5</v>
      </c>
      <c r="H8" s="98">
        <v>2</v>
      </c>
      <c r="I8" s="98">
        <v>2</v>
      </c>
      <c r="J8" s="98">
        <v>0</v>
      </c>
      <c r="K8" s="100">
        <f t="shared" si="0"/>
        <v>31</v>
      </c>
      <c r="L8" s="98">
        <v>2</v>
      </c>
      <c r="M8" s="101">
        <f t="shared" si="1"/>
        <v>0.46268656716417911</v>
      </c>
      <c r="N8" s="102" t="s">
        <v>2</v>
      </c>
      <c r="O8" s="103" t="s">
        <v>29</v>
      </c>
      <c r="P8" s="104" t="s">
        <v>30</v>
      </c>
      <c r="Q8" s="103" t="s">
        <v>31</v>
      </c>
      <c r="R8" s="105" t="s">
        <v>32</v>
      </c>
      <c r="S8" s="106">
        <v>7</v>
      </c>
      <c r="T8" s="104" t="s">
        <v>33</v>
      </c>
      <c r="U8" s="104" t="s">
        <v>34</v>
      </c>
      <c r="V8" s="104" t="s">
        <v>35</v>
      </c>
    </row>
    <row r="9" spans="1:160" s="30" customFormat="1" ht="15.75" customHeight="1" x14ac:dyDescent="0.25">
      <c r="A9" s="98" t="s">
        <v>36</v>
      </c>
      <c r="B9" s="99">
        <v>3</v>
      </c>
      <c r="C9" s="99">
        <v>1.5</v>
      </c>
      <c r="D9" s="98">
        <v>6</v>
      </c>
      <c r="E9" s="98">
        <v>9</v>
      </c>
      <c r="F9" s="98">
        <v>5</v>
      </c>
      <c r="G9" s="98">
        <v>2.5</v>
      </c>
      <c r="H9" s="98">
        <v>2</v>
      </c>
      <c r="I9" s="98">
        <v>2</v>
      </c>
      <c r="J9" s="98">
        <v>0</v>
      </c>
      <c r="K9" s="100">
        <f t="shared" si="0"/>
        <v>31</v>
      </c>
      <c r="L9" s="98">
        <v>2</v>
      </c>
      <c r="M9" s="101">
        <f t="shared" si="1"/>
        <v>0.46268656716417911</v>
      </c>
      <c r="N9" s="102" t="s">
        <v>2</v>
      </c>
      <c r="O9" s="107" t="s">
        <v>37</v>
      </c>
      <c r="P9" s="107" t="s">
        <v>38</v>
      </c>
      <c r="Q9" s="107" t="s">
        <v>39</v>
      </c>
      <c r="R9" s="105" t="s">
        <v>40</v>
      </c>
      <c r="S9" s="106">
        <v>7</v>
      </c>
      <c r="T9" s="107" t="s">
        <v>41</v>
      </c>
      <c r="U9" s="107" t="s">
        <v>42</v>
      </c>
      <c r="V9" s="107" t="s">
        <v>43</v>
      </c>
    </row>
    <row r="10" spans="1:160" s="30" customFormat="1" ht="15.75" customHeight="1" x14ac:dyDescent="0.25">
      <c r="A10" s="98" t="s">
        <v>44</v>
      </c>
      <c r="B10" s="99">
        <v>4</v>
      </c>
      <c r="C10" s="99">
        <v>1.5</v>
      </c>
      <c r="D10" s="98">
        <v>3</v>
      </c>
      <c r="E10" s="98">
        <v>7</v>
      </c>
      <c r="F10" s="98">
        <v>6.5</v>
      </c>
      <c r="G10" s="98">
        <v>3</v>
      </c>
      <c r="H10" s="98">
        <v>3</v>
      </c>
      <c r="I10" s="98">
        <v>2</v>
      </c>
      <c r="J10" s="98">
        <v>0</v>
      </c>
      <c r="K10" s="100">
        <f t="shared" si="0"/>
        <v>30</v>
      </c>
      <c r="L10" s="98">
        <v>3</v>
      </c>
      <c r="M10" s="101">
        <f t="shared" si="1"/>
        <v>0.44776119402985076</v>
      </c>
      <c r="N10" s="102" t="s">
        <v>2</v>
      </c>
      <c r="O10" s="103" t="s">
        <v>45</v>
      </c>
      <c r="P10" s="104" t="s">
        <v>42</v>
      </c>
      <c r="Q10" s="103" t="s">
        <v>46</v>
      </c>
      <c r="R10" s="105" t="s">
        <v>47</v>
      </c>
      <c r="S10" s="106">
        <v>7</v>
      </c>
      <c r="T10" s="104" t="s">
        <v>48</v>
      </c>
      <c r="U10" s="104" t="s">
        <v>49</v>
      </c>
      <c r="V10" s="104" t="s">
        <v>50</v>
      </c>
    </row>
    <row r="11" spans="1:160" s="30" customFormat="1" ht="15.75" customHeight="1" x14ac:dyDescent="0.25">
      <c r="A11" s="98" t="s">
        <v>51</v>
      </c>
      <c r="B11" s="99">
        <v>3</v>
      </c>
      <c r="C11" s="99">
        <v>1</v>
      </c>
      <c r="D11" s="98">
        <v>4</v>
      </c>
      <c r="E11" s="98">
        <v>9</v>
      </c>
      <c r="F11" s="98">
        <v>4</v>
      </c>
      <c r="G11" s="98">
        <v>2.5</v>
      </c>
      <c r="H11" s="98">
        <v>4</v>
      </c>
      <c r="I11" s="98">
        <v>2</v>
      </c>
      <c r="J11" s="98">
        <v>0</v>
      </c>
      <c r="K11" s="100">
        <f t="shared" si="0"/>
        <v>29.5</v>
      </c>
      <c r="L11" s="98">
        <v>4</v>
      </c>
      <c r="M11" s="101">
        <f t="shared" si="1"/>
        <v>0.44029850746268656</v>
      </c>
      <c r="N11" s="102" t="s">
        <v>2</v>
      </c>
      <c r="O11" s="103" t="s">
        <v>52</v>
      </c>
      <c r="P11" s="104" t="s">
        <v>53</v>
      </c>
      <c r="Q11" s="103" t="s">
        <v>54</v>
      </c>
      <c r="R11" s="105" t="s">
        <v>47</v>
      </c>
      <c r="S11" s="106">
        <v>7</v>
      </c>
      <c r="T11" s="104" t="s">
        <v>55</v>
      </c>
      <c r="U11" s="104" t="s">
        <v>56</v>
      </c>
      <c r="V11" s="104" t="s">
        <v>57</v>
      </c>
    </row>
    <row r="12" spans="1:160" s="30" customFormat="1" ht="15.75" customHeight="1" x14ac:dyDescent="0.25">
      <c r="A12" s="98" t="s">
        <v>58</v>
      </c>
      <c r="B12" s="99">
        <v>0</v>
      </c>
      <c r="C12" s="99">
        <v>2</v>
      </c>
      <c r="D12" s="98">
        <v>4</v>
      </c>
      <c r="E12" s="98">
        <v>7</v>
      </c>
      <c r="F12" s="98">
        <v>4</v>
      </c>
      <c r="G12" s="98">
        <v>3</v>
      </c>
      <c r="H12" s="98">
        <v>6</v>
      </c>
      <c r="I12" s="98">
        <v>2</v>
      </c>
      <c r="J12" s="98">
        <v>0</v>
      </c>
      <c r="K12" s="100">
        <f t="shared" si="0"/>
        <v>28</v>
      </c>
      <c r="L12" s="98">
        <v>5</v>
      </c>
      <c r="M12" s="101">
        <f t="shared" si="1"/>
        <v>0.41791044776119401</v>
      </c>
      <c r="N12" s="102" t="s">
        <v>2</v>
      </c>
      <c r="O12" s="103" t="s">
        <v>59</v>
      </c>
      <c r="P12" s="104" t="s">
        <v>60</v>
      </c>
      <c r="Q12" s="103" t="s">
        <v>61</v>
      </c>
      <c r="R12" s="105" t="s">
        <v>62</v>
      </c>
      <c r="S12" s="106">
        <v>7</v>
      </c>
      <c r="T12" s="104" t="s">
        <v>63</v>
      </c>
      <c r="U12" s="104" t="s">
        <v>64</v>
      </c>
      <c r="V12" s="104" t="s">
        <v>65</v>
      </c>
    </row>
    <row r="13" spans="1:160" s="30" customFormat="1" ht="15.75" customHeight="1" x14ac:dyDescent="0.25">
      <c r="A13" s="98" t="s">
        <v>66</v>
      </c>
      <c r="B13" s="99">
        <v>2</v>
      </c>
      <c r="C13" s="99">
        <v>1.5</v>
      </c>
      <c r="D13" s="98">
        <v>4</v>
      </c>
      <c r="E13" s="98">
        <v>7</v>
      </c>
      <c r="F13" s="98">
        <v>4</v>
      </c>
      <c r="G13" s="98">
        <v>2.5</v>
      </c>
      <c r="H13" s="98">
        <v>5</v>
      </c>
      <c r="I13" s="98">
        <v>2</v>
      </c>
      <c r="J13" s="98">
        <v>0</v>
      </c>
      <c r="K13" s="100">
        <f t="shared" si="0"/>
        <v>28</v>
      </c>
      <c r="L13" s="98">
        <v>5</v>
      </c>
      <c r="M13" s="101">
        <f t="shared" si="1"/>
        <v>0.41791044776119401</v>
      </c>
      <c r="N13" s="102" t="s">
        <v>2</v>
      </c>
      <c r="O13" s="103" t="s">
        <v>67</v>
      </c>
      <c r="P13" s="104" t="s">
        <v>68</v>
      </c>
      <c r="Q13" s="103" t="s">
        <v>69</v>
      </c>
      <c r="R13" s="105" t="s">
        <v>47</v>
      </c>
      <c r="S13" s="106">
        <v>7</v>
      </c>
      <c r="T13" s="104" t="s">
        <v>48</v>
      </c>
      <c r="U13" s="104" t="s">
        <v>49</v>
      </c>
      <c r="V13" s="104" t="s">
        <v>50</v>
      </c>
    </row>
    <row r="14" spans="1:160" s="30" customFormat="1" ht="15.75" customHeight="1" x14ac:dyDescent="0.25">
      <c r="A14" s="98" t="s">
        <v>70</v>
      </c>
      <c r="B14" s="99">
        <v>5</v>
      </c>
      <c r="C14" s="99">
        <v>1.5</v>
      </c>
      <c r="D14" s="98">
        <v>2</v>
      </c>
      <c r="E14" s="98">
        <v>2</v>
      </c>
      <c r="F14" s="98">
        <v>5</v>
      </c>
      <c r="G14" s="98">
        <v>2.5</v>
      </c>
      <c r="H14" s="98">
        <v>9</v>
      </c>
      <c r="I14" s="98">
        <v>1</v>
      </c>
      <c r="J14" s="98">
        <v>0</v>
      </c>
      <c r="K14" s="100">
        <f t="shared" si="0"/>
        <v>28</v>
      </c>
      <c r="L14" s="98">
        <v>5</v>
      </c>
      <c r="M14" s="101">
        <f t="shared" si="1"/>
        <v>0.41791044776119401</v>
      </c>
      <c r="N14" s="102" t="s">
        <v>2</v>
      </c>
      <c r="O14" s="103" t="s">
        <v>71</v>
      </c>
      <c r="P14" s="104" t="s">
        <v>72</v>
      </c>
      <c r="Q14" s="103" t="s">
        <v>35</v>
      </c>
      <c r="R14" s="105" t="s">
        <v>73</v>
      </c>
      <c r="S14" s="106">
        <v>7</v>
      </c>
      <c r="T14" s="104" t="s">
        <v>74</v>
      </c>
      <c r="U14" s="104" t="s">
        <v>75</v>
      </c>
      <c r="V14" s="104" t="s">
        <v>39</v>
      </c>
    </row>
    <row r="15" spans="1:160" s="25" customFormat="1" ht="15.75" customHeight="1" x14ac:dyDescent="0.25">
      <c r="A15" s="18" t="s">
        <v>76</v>
      </c>
      <c r="B15" s="19">
        <v>3</v>
      </c>
      <c r="C15" s="19">
        <v>2</v>
      </c>
      <c r="D15" s="18">
        <v>3</v>
      </c>
      <c r="E15" s="18">
        <v>5</v>
      </c>
      <c r="F15" s="18">
        <v>3.5</v>
      </c>
      <c r="G15" s="18">
        <v>2.5</v>
      </c>
      <c r="H15" s="18">
        <v>5</v>
      </c>
      <c r="I15" s="18">
        <v>2</v>
      </c>
      <c r="J15" s="18">
        <v>0</v>
      </c>
      <c r="K15" s="20">
        <f t="shared" si="0"/>
        <v>26</v>
      </c>
      <c r="L15" s="18">
        <v>6</v>
      </c>
      <c r="M15" s="21">
        <f t="shared" si="1"/>
        <v>0.38805970149253732</v>
      </c>
      <c r="N15" s="22" t="s">
        <v>3</v>
      </c>
      <c r="O15" s="57" t="s">
        <v>77</v>
      </c>
      <c r="P15" s="57" t="s">
        <v>78</v>
      </c>
      <c r="Q15" s="57" t="s">
        <v>79</v>
      </c>
      <c r="R15" s="23" t="s">
        <v>40</v>
      </c>
      <c r="S15" s="24">
        <v>7</v>
      </c>
      <c r="T15" s="57" t="s">
        <v>41</v>
      </c>
      <c r="U15" s="57" t="s">
        <v>42</v>
      </c>
      <c r="V15" s="57" t="s">
        <v>43</v>
      </c>
    </row>
    <row r="16" spans="1:160" s="25" customFormat="1" ht="15.75" customHeight="1" x14ac:dyDescent="0.25">
      <c r="A16" s="18" t="s">
        <v>80</v>
      </c>
      <c r="B16" s="19">
        <v>3</v>
      </c>
      <c r="C16" s="19">
        <v>1.5</v>
      </c>
      <c r="D16" s="18">
        <v>3</v>
      </c>
      <c r="E16" s="18">
        <v>7</v>
      </c>
      <c r="F16" s="18">
        <v>3</v>
      </c>
      <c r="G16" s="18">
        <v>2.5</v>
      </c>
      <c r="H16" s="18">
        <v>6</v>
      </c>
      <c r="I16" s="18">
        <v>0</v>
      </c>
      <c r="J16" s="18">
        <v>0</v>
      </c>
      <c r="K16" s="20">
        <f t="shared" si="0"/>
        <v>26</v>
      </c>
      <c r="L16" s="18">
        <v>6</v>
      </c>
      <c r="M16" s="21">
        <f t="shared" si="1"/>
        <v>0.38805970149253732</v>
      </c>
      <c r="N16" s="22" t="s">
        <v>3</v>
      </c>
      <c r="O16" s="57" t="s">
        <v>81</v>
      </c>
      <c r="P16" s="57" t="s">
        <v>82</v>
      </c>
      <c r="Q16" s="57" t="s">
        <v>83</v>
      </c>
      <c r="R16" s="23" t="s">
        <v>84</v>
      </c>
      <c r="S16" s="24">
        <v>7</v>
      </c>
      <c r="T16" s="57" t="s">
        <v>85</v>
      </c>
      <c r="U16" s="57" t="s">
        <v>56</v>
      </c>
      <c r="V16" s="57" t="s">
        <v>35</v>
      </c>
    </row>
    <row r="17" spans="1:22" s="25" customFormat="1" ht="15.75" customHeight="1" x14ac:dyDescent="0.25">
      <c r="A17" s="18" t="s">
        <v>86</v>
      </c>
      <c r="B17" s="19">
        <v>3</v>
      </c>
      <c r="C17" s="19">
        <v>2</v>
      </c>
      <c r="D17" s="18">
        <v>2</v>
      </c>
      <c r="E17" s="18">
        <v>3</v>
      </c>
      <c r="F17" s="18">
        <v>3.5</v>
      </c>
      <c r="G17" s="18">
        <v>2.5</v>
      </c>
      <c r="H17" s="18">
        <v>8</v>
      </c>
      <c r="I17" s="18">
        <v>2</v>
      </c>
      <c r="J17" s="18">
        <v>0</v>
      </c>
      <c r="K17" s="20">
        <f t="shared" si="0"/>
        <v>26</v>
      </c>
      <c r="L17" s="18">
        <v>6</v>
      </c>
      <c r="M17" s="21">
        <f t="shared" si="1"/>
        <v>0.38805970149253732</v>
      </c>
      <c r="N17" s="22" t="s">
        <v>3</v>
      </c>
      <c r="O17" s="60" t="s">
        <v>87</v>
      </c>
      <c r="P17" s="61" t="s">
        <v>88</v>
      </c>
      <c r="Q17" s="78" t="s">
        <v>31</v>
      </c>
      <c r="R17" s="23" t="s">
        <v>73</v>
      </c>
      <c r="S17" s="24">
        <v>7</v>
      </c>
      <c r="T17" s="55" t="s">
        <v>74</v>
      </c>
      <c r="U17" s="55" t="s">
        <v>75</v>
      </c>
      <c r="V17" s="55" t="s">
        <v>39</v>
      </c>
    </row>
    <row r="18" spans="1:22" s="25" customFormat="1" ht="15.75" customHeight="1" x14ac:dyDescent="0.25">
      <c r="A18" s="18" t="s">
        <v>89</v>
      </c>
      <c r="B18" s="19">
        <v>5</v>
      </c>
      <c r="C18" s="19">
        <v>2</v>
      </c>
      <c r="D18" s="18">
        <v>0</v>
      </c>
      <c r="E18" s="18">
        <v>6</v>
      </c>
      <c r="F18" s="18">
        <v>3.5</v>
      </c>
      <c r="G18" s="18">
        <v>2.5</v>
      </c>
      <c r="H18" s="18">
        <v>6</v>
      </c>
      <c r="I18" s="18">
        <v>0</v>
      </c>
      <c r="J18" s="18">
        <v>0</v>
      </c>
      <c r="K18" s="20">
        <f t="shared" si="0"/>
        <v>25</v>
      </c>
      <c r="L18" s="18">
        <v>7</v>
      </c>
      <c r="M18" s="21">
        <f t="shared" si="1"/>
        <v>0.37313432835820898</v>
      </c>
      <c r="N18" s="22" t="s">
        <v>3</v>
      </c>
      <c r="O18" s="60" t="s">
        <v>90</v>
      </c>
      <c r="P18" s="61" t="s">
        <v>60</v>
      </c>
      <c r="Q18" s="78" t="s">
        <v>91</v>
      </c>
      <c r="R18" s="23" t="s">
        <v>73</v>
      </c>
      <c r="S18" s="24">
        <v>7</v>
      </c>
      <c r="T18" s="55" t="s">
        <v>74</v>
      </c>
      <c r="U18" s="55" t="s">
        <v>75</v>
      </c>
      <c r="V18" s="55" t="s">
        <v>39</v>
      </c>
    </row>
    <row r="19" spans="1:22" s="25" customFormat="1" ht="15.75" customHeight="1" x14ac:dyDescent="0.25">
      <c r="A19" s="18" t="s">
        <v>92</v>
      </c>
      <c r="B19" s="19">
        <v>2</v>
      </c>
      <c r="C19" s="19">
        <v>3</v>
      </c>
      <c r="D19" s="18">
        <v>3</v>
      </c>
      <c r="E19" s="18">
        <v>7</v>
      </c>
      <c r="F19" s="18">
        <v>5</v>
      </c>
      <c r="G19" s="18">
        <v>1</v>
      </c>
      <c r="H19" s="18">
        <v>4</v>
      </c>
      <c r="I19" s="18">
        <v>0</v>
      </c>
      <c r="J19" s="18">
        <v>0</v>
      </c>
      <c r="K19" s="20">
        <f t="shared" si="0"/>
        <v>25</v>
      </c>
      <c r="L19" s="18">
        <v>7</v>
      </c>
      <c r="M19" s="21">
        <f t="shared" si="1"/>
        <v>0.37313432835820898</v>
      </c>
      <c r="N19" s="22" t="s">
        <v>3</v>
      </c>
      <c r="O19" s="55" t="s">
        <v>93</v>
      </c>
      <c r="P19" s="79" t="s">
        <v>94</v>
      </c>
      <c r="Q19" s="79" t="s">
        <v>95</v>
      </c>
      <c r="R19" s="23" t="s">
        <v>96</v>
      </c>
      <c r="S19" s="24">
        <v>7</v>
      </c>
      <c r="T19" s="79" t="s">
        <v>97</v>
      </c>
      <c r="U19" s="79" t="s">
        <v>98</v>
      </c>
      <c r="V19" s="79" t="s">
        <v>99</v>
      </c>
    </row>
    <row r="20" spans="1:22" s="25" customFormat="1" ht="15.75" customHeight="1" x14ac:dyDescent="0.25">
      <c r="A20" s="18" t="s">
        <v>100</v>
      </c>
      <c r="B20" s="19">
        <v>2</v>
      </c>
      <c r="C20" s="19">
        <v>1.5</v>
      </c>
      <c r="D20" s="18">
        <v>1</v>
      </c>
      <c r="E20" s="18">
        <v>5</v>
      </c>
      <c r="F20" s="18">
        <v>3.5</v>
      </c>
      <c r="G20" s="18">
        <v>3</v>
      </c>
      <c r="H20" s="18">
        <v>7</v>
      </c>
      <c r="I20" s="18">
        <v>1</v>
      </c>
      <c r="J20" s="18">
        <v>0</v>
      </c>
      <c r="K20" s="20">
        <f t="shared" si="0"/>
        <v>24</v>
      </c>
      <c r="L20" s="18">
        <v>8</v>
      </c>
      <c r="M20" s="21">
        <f t="shared" si="1"/>
        <v>0.35820895522388058</v>
      </c>
      <c r="N20" s="22" t="s">
        <v>3</v>
      </c>
      <c r="O20" s="57" t="s">
        <v>101</v>
      </c>
      <c r="P20" s="57" t="s">
        <v>30</v>
      </c>
      <c r="Q20" s="57" t="s">
        <v>31</v>
      </c>
      <c r="R20" s="23" t="s">
        <v>102</v>
      </c>
      <c r="S20" s="24">
        <v>7</v>
      </c>
      <c r="T20" s="57" t="s">
        <v>103</v>
      </c>
      <c r="U20" s="57" t="s">
        <v>75</v>
      </c>
      <c r="V20" s="57" t="s">
        <v>104</v>
      </c>
    </row>
    <row r="21" spans="1:22" s="25" customFormat="1" ht="15.75" customHeight="1" x14ac:dyDescent="0.25">
      <c r="A21" s="18" t="s">
        <v>105</v>
      </c>
      <c r="B21" s="19">
        <v>3</v>
      </c>
      <c r="C21" s="19">
        <v>1.5</v>
      </c>
      <c r="D21" s="18">
        <v>0</v>
      </c>
      <c r="E21" s="18">
        <v>7</v>
      </c>
      <c r="F21" s="18">
        <v>5.5</v>
      </c>
      <c r="G21" s="18">
        <v>3.5</v>
      </c>
      <c r="H21" s="18">
        <v>2</v>
      </c>
      <c r="I21" s="18">
        <v>1</v>
      </c>
      <c r="J21" s="18">
        <v>0</v>
      </c>
      <c r="K21" s="20">
        <f t="shared" si="0"/>
        <v>23.5</v>
      </c>
      <c r="L21" s="18">
        <v>9</v>
      </c>
      <c r="M21" s="21">
        <f t="shared" si="1"/>
        <v>0.35074626865671643</v>
      </c>
      <c r="N21" s="22" t="s">
        <v>3</v>
      </c>
      <c r="O21" s="57" t="s">
        <v>106</v>
      </c>
      <c r="P21" s="57" t="s">
        <v>107</v>
      </c>
      <c r="Q21" s="57" t="s">
        <v>108</v>
      </c>
      <c r="R21" s="23" t="s">
        <v>40</v>
      </c>
      <c r="S21" s="24">
        <v>7</v>
      </c>
      <c r="T21" s="57" t="s">
        <v>41</v>
      </c>
      <c r="U21" s="57" t="s">
        <v>42</v>
      </c>
      <c r="V21" s="57" t="s">
        <v>43</v>
      </c>
    </row>
    <row r="22" spans="1:22" s="25" customFormat="1" ht="15.75" customHeight="1" x14ac:dyDescent="0.25">
      <c r="A22" s="18" t="s">
        <v>109</v>
      </c>
      <c r="B22" s="19">
        <v>2</v>
      </c>
      <c r="C22" s="19">
        <v>2</v>
      </c>
      <c r="D22" s="18">
        <v>1</v>
      </c>
      <c r="E22" s="18">
        <v>2</v>
      </c>
      <c r="F22" s="18">
        <v>6.5</v>
      </c>
      <c r="G22" s="18">
        <v>2.5</v>
      </c>
      <c r="H22" s="18">
        <v>6</v>
      </c>
      <c r="I22" s="18">
        <v>0</v>
      </c>
      <c r="J22" s="18">
        <v>0</v>
      </c>
      <c r="K22" s="20">
        <f t="shared" si="0"/>
        <v>22</v>
      </c>
      <c r="L22" s="18">
        <v>10</v>
      </c>
      <c r="M22" s="21">
        <f t="shared" si="1"/>
        <v>0.32835820895522388</v>
      </c>
      <c r="N22" s="22" t="s">
        <v>3</v>
      </c>
      <c r="O22" s="56" t="s">
        <v>110</v>
      </c>
      <c r="P22" s="55" t="s">
        <v>111</v>
      </c>
      <c r="Q22" s="56" t="s">
        <v>91</v>
      </c>
      <c r="R22" s="23" t="s">
        <v>73</v>
      </c>
      <c r="S22" s="24">
        <v>7</v>
      </c>
      <c r="T22" s="55" t="s">
        <v>74</v>
      </c>
      <c r="U22" s="55" t="s">
        <v>75</v>
      </c>
      <c r="V22" s="55" t="s">
        <v>39</v>
      </c>
    </row>
    <row r="23" spans="1:22" s="25" customFormat="1" ht="15.75" customHeight="1" x14ac:dyDescent="0.25">
      <c r="A23" s="18" t="s">
        <v>112</v>
      </c>
      <c r="B23" s="19">
        <v>2</v>
      </c>
      <c r="C23" s="19">
        <v>2.5</v>
      </c>
      <c r="D23" s="18">
        <v>1</v>
      </c>
      <c r="E23" s="18">
        <v>8</v>
      </c>
      <c r="F23" s="18">
        <v>3</v>
      </c>
      <c r="G23" s="18">
        <v>2.5</v>
      </c>
      <c r="H23" s="18">
        <v>3</v>
      </c>
      <c r="I23" s="18">
        <v>0</v>
      </c>
      <c r="J23" s="18">
        <v>0</v>
      </c>
      <c r="K23" s="20">
        <f t="shared" si="0"/>
        <v>22</v>
      </c>
      <c r="L23" s="18">
        <v>10</v>
      </c>
      <c r="M23" s="21">
        <f t="shared" si="1"/>
        <v>0.32835820895522388</v>
      </c>
      <c r="N23" s="22" t="s">
        <v>3</v>
      </c>
      <c r="O23" s="57" t="s">
        <v>113</v>
      </c>
      <c r="P23" s="57" t="s">
        <v>114</v>
      </c>
      <c r="Q23" s="57" t="s">
        <v>115</v>
      </c>
      <c r="R23" s="23" t="s">
        <v>40</v>
      </c>
      <c r="S23" s="24">
        <v>7</v>
      </c>
      <c r="T23" s="57" t="s">
        <v>41</v>
      </c>
      <c r="U23" s="57" t="s">
        <v>42</v>
      </c>
      <c r="V23" s="57" t="s">
        <v>43</v>
      </c>
    </row>
    <row r="24" spans="1:22" s="25" customFormat="1" ht="15.75" customHeight="1" x14ac:dyDescent="0.25">
      <c r="A24" s="18" t="s">
        <v>116</v>
      </c>
      <c r="B24" s="19">
        <v>2</v>
      </c>
      <c r="C24" s="19">
        <v>3</v>
      </c>
      <c r="D24" s="18">
        <v>0</v>
      </c>
      <c r="E24" s="18">
        <v>7</v>
      </c>
      <c r="F24" s="18">
        <v>3</v>
      </c>
      <c r="G24" s="18">
        <v>2.5</v>
      </c>
      <c r="H24" s="18">
        <v>3</v>
      </c>
      <c r="I24" s="18">
        <v>1</v>
      </c>
      <c r="J24" s="18">
        <v>0</v>
      </c>
      <c r="K24" s="20">
        <f t="shared" si="0"/>
        <v>21.5</v>
      </c>
      <c r="L24" s="18">
        <v>11</v>
      </c>
      <c r="M24" s="21">
        <f t="shared" si="1"/>
        <v>0.32089552238805968</v>
      </c>
      <c r="N24" s="22" t="s">
        <v>3</v>
      </c>
      <c r="O24" s="56" t="s">
        <v>117</v>
      </c>
      <c r="P24" s="56" t="s">
        <v>64</v>
      </c>
      <c r="Q24" s="56" t="s">
        <v>65</v>
      </c>
      <c r="R24" s="23" t="s">
        <v>118</v>
      </c>
      <c r="S24" s="24">
        <v>7</v>
      </c>
      <c r="T24" s="56" t="s">
        <v>119</v>
      </c>
      <c r="U24" s="56" t="s">
        <v>78</v>
      </c>
      <c r="V24" s="56" t="s">
        <v>35</v>
      </c>
    </row>
    <row r="25" spans="1:22" s="25" customFormat="1" ht="15.75" customHeight="1" x14ac:dyDescent="0.25">
      <c r="A25" s="18" t="s">
        <v>120</v>
      </c>
      <c r="B25" s="19">
        <v>0</v>
      </c>
      <c r="C25" s="19">
        <v>3</v>
      </c>
      <c r="D25" s="18">
        <v>3</v>
      </c>
      <c r="E25" s="18">
        <v>7</v>
      </c>
      <c r="F25" s="18">
        <v>3.5</v>
      </c>
      <c r="G25" s="18">
        <v>2.5</v>
      </c>
      <c r="H25" s="18">
        <v>2</v>
      </c>
      <c r="I25" s="18">
        <v>0</v>
      </c>
      <c r="J25" s="18">
        <v>0</v>
      </c>
      <c r="K25" s="20">
        <f t="shared" si="0"/>
        <v>21</v>
      </c>
      <c r="L25" s="18">
        <v>12</v>
      </c>
      <c r="M25" s="21">
        <f t="shared" si="1"/>
        <v>0.31343283582089554</v>
      </c>
      <c r="N25" s="22" t="s">
        <v>3</v>
      </c>
      <c r="O25" s="56" t="s">
        <v>121</v>
      </c>
      <c r="P25" s="55" t="s">
        <v>122</v>
      </c>
      <c r="Q25" s="56" t="s">
        <v>61</v>
      </c>
      <c r="R25" s="23" t="s">
        <v>24</v>
      </c>
      <c r="S25" s="24">
        <v>7</v>
      </c>
      <c r="T25" s="55" t="s">
        <v>123</v>
      </c>
      <c r="U25" s="55" t="s">
        <v>124</v>
      </c>
      <c r="V25" s="55" t="s">
        <v>57</v>
      </c>
    </row>
    <row r="26" spans="1:22" s="25" customFormat="1" ht="15.75" customHeight="1" x14ac:dyDescent="0.25">
      <c r="A26" s="18" t="s">
        <v>125</v>
      </c>
      <c r="B26" s="19">
        <v>3</v>
      </c>
      <c r="C26" s="19">
        <v>1.5</v>
      </c>
      <c r="D26" s="18">
        <v>0</v>
      </c>
      <c r="E26" s="18">
        <v>4</v>
      </c>
      <c r="F26" s="18">
        <v>4</v>
      </c>
      <c r="G26" s="18">
        <v>2.5</v>
      </c>
      <c r="H26" s="18">
        <v>4</v>
      </c>
      <c r="I26" s="18">
        <v>2</v>
      </c>
      <c r="J26" s="18">
        <v>0</v>
      </c>
      <c r="K26" s="20">
        <f t="shared" si="0"/>
        <v>21</v>
      </c>
      <c r="L26" s="18">
        <v>12</v>
      </c>
      <c r="M26" s="21">
        <f t="shared" si="1"/>
        <v>0.31343283582089554</v>
      </c>
      <c r="N26" s="22" t="s">
        <v>3</v>
      </c>
      <c r="O26" s="57" t="s">
        <v>126</v>
      </c>
      <c r="P26" s="57" t="s">
        <v>127</v>
      </c>
      <c r="Q26" s="57" t="s">
        <v>128</v>
      </c>
      <c r="R26" s="23" t="s">
        <v>129</v>
      </c>
      <c r="S26" s="24">
        <v>7</v>
      </c>
      <c r="T26" s="57" t="s">
        <v>130</v>
      </c>
      <c r="U26" s="57" t="s">
        <v>131</v>
      </c>
      <c r="V26" s="57" t="s">
        <v>132</v>
      </c>
    </row>
    <row r="27" spans="1:22" s="25" customFormat="1" ht="15.75" customHeight="1" x14ac:dyDescent="0.25">
      <c r="A27" s="18" t="s">
        <v>133</v>
      </c>
      <c r="B27" s="19">
        <v>2</v>
      </c>
      <c r="C27" s="19">
        <v>1.5</v>
      </c>
      <c r="D27" s="18">
        <v>0</v>
      </c>
      <c r="E27" s="18">
        <v>7</v>
      </c>
      <c r="F27" s="18">
        <v>4</v>
      </c>
      <c r="G27" s="18">
        <v>2.5</v>
      </c>
      <c r="H27" s="18">
        <v>4</v>
      </c>
      <c r="I27" s="18">
        <v>0</v>
      </c>
      <c r="J27" s="18">
        <v>0</v>
      </c>
      <c r="K27" s="20">
        <f t="shared" si="0"/>
        <v>21</v>
      </c>
      <c r="L27" s="18">
        <v>12</v>
      </c>
      <c r="M27" s="21">
        <f t="shared" si="1"/>
        <v>0.31343283582089554</v>
      </c>
      <c r="N27" s="22" t="s">
        <v>3</v>
      </c>
      <c r="O27" s="57" t="s">
        <v>134</v>
      </c>
      <c r="P27" s="57" t="s">
        <v>122</v>
      </c>
      <c r="Q27" s="57" t="s">
        <v>135</v>
      </c>
      <c r="R27" s="23" t="s">
        <v>136</v>
      </c>
      <c r="S27" s="24">
        <v>7</v>
      </c>
      <c r="T27" s="57" t="s">
        <v>137</v>
      </c>
      <c r="U27" s="57" t="s">
        <v>42</v>
      </c>
      <c r="V27" s="57" t="s">
        <v>46</v>
      </c>
    </row>
    <row r="28" spans="1:22" s="25" customFormat="1" ht="15.75" customHeight="1" x14ac:dyDescent="0.25">
      <c r="A28" s="18" t="s">
        <v>138</v>
      </c>
      <c r="B28" s="19">
        <v>0</v>
      </c>
      <c r="C28" s="19">
        <v>1.5</v>
      </c>
      <c r="D28" s="18">
        <v>4</v>
      </c>
      <c r="E28" s="18">
        <v>7</v>
      </c>
      <c r="F28" s="18">
        <v>2</v>
      </c>
      <c r="G28" s="18">
        <v>3</v>
      </c>
      <c r="H28" s="18">
        <v>3</v>
      </c>
      <c r="I28" s="18">
        <v>0</v>
      </c>
      <c r="J28" s="18">
        <v>0</v>
      </c>
      <c r="K28" s="20">
        <f t="shared" si="0"/>
        <v>20.5</v>
      </c>
      <c r="L28" s="18">
        <v>13</v>
      </c>
      <c r="M28" s="21">
        <f t="shared" si="1"/>
        <v>0.30597014925373134</v>
      </c>
      <c r="N28" s="22" t="s">
        <v>3</v>
      </c>
      <c r="O28" s="57" t="s">
        <v>139</v>
      </c>
      <c r="P28" s="57" t="s">
        <v>140</v>
      </c>
      <c r="Q28" s="57" t="s">
        <v>141</v>
      </c>
      <c r="R28" s="23" t="s">
        <v>102</v>
      </c>
      <c r="S28" s="24">
        <v>7</v>
      </c>
      <c r="T28" s="57" t="s">
        <v>103</v>
      </c>
      <c r="U28" s="57" t="s">
        <v>75</v>
      </c>
      <c r="V28" s="57" t="s">
        <v>104</v>
      </c>
    </row>
    <row r="29" spans="1:22" s="25" customFormat="1" ht="15.75" customHeight="1" x14ac:dyDescent="0.25">
      <c r="A29" s="18" t="s">
        <v>142</v>
      </c>
      <c r="B29" s="19">
        <v>0</v>
      </c>
      <c r="C29" s="19">
        <v>1</v>
      </c>
      <c r="D29" s="18">
        <v>1</v>
      </c>
      <c r="E29" s="18">
        <v>6</v>
      </c>
      <c r="F29" s="18">
        <v>4</v>
      </c>
      <c r="G29" s="18">
        <v>3</v>
      </c>
      <c r="H29" s="18">
        <v>5</v>
      </c>
      <c r="I29" s="18">
        <v>0</v>
      </c>
      <c r="J29" s="18">
        <v>0</v>
      </c>
      <c r="K29" s="20">
        <f t="shared" si="0"/>
        <v>20</v>
      </c>
      <c r="L29" s="18">
        <v>14</v>
      </c>
      <c r="M29" s="21">
        <f t="shared" si="1"/>
        <v>0.29850746268656714</v>
      </c>
      <c r="N29" s="22" t="s">
        <v>3</v>
      </c>
      <c r="O29" s="56" t="s">
        <v>143</v>
      </c>
      <c r="P29" s="55" t="s">
        <v>144</v>
      </c>
      <c r="Q29" s="56" t="s">
        <v>31</v>
      </c>
      <c r="R29" s="23" t="s">
        <v>47</v>
      </c>
      <c r="S29" s="24">
        <v>7</v>
      </c>
      <c r="T29" s="55" t="s">
        <v>48</v>
      </c>
      <c r="U29" s="55" t="s">
        <v>49</v>
      </c>
      <c r="V29" s="55" t="s">
        <v>50</v>
      </c>
    </row>
    <row r="30" spans="1:22" s="25" customFormat="1" ht="15.75" customHeight="1" x14ac:dyDescent="0.25">
      <c r="A30" s="18" t="s">
        <v>145</v>
      </c>
      <c r="B30" s="19">
        <v>0</v>
      </c>
      <c r="C30" s="19">
        <v>1.5</v>
      </c>
      <c r="D30" s="18">
        <v>0</v>
      </c>
      <c r="E30" s="18">
        <v>7</v>
      </c>
      <c r="F30" s="18">
        <v>5</v>
      </c>
      <c r="G30" s="18">
        <v>4</v>
      </c>
      <c r="H30" s="18">
        <v>1</v>
      </c>
      <c r="I30" s="18">
        <v>1</v>
      </c>
      <c r="J30" s="18">
        <v>0</v>
      </c>
      <c r="K30" s="20">
        <f t="shared" si="0"/>
        <v>19.5</v>
      </c>
      <c r="L30" s="18">
        <v>15</v>
      </c>
      <c r="M30" s="21">
        <f t="shared" si="1"/>
        <v>0.29104477611940299</v>
      </c>
      <c r="N30" s="22" t="s">
        <v>3</v>
      </c>
      <c r="O30" s="57" t="s">
        <v>146</v>
      </c>
      <c r="P30" s="57" t="s">
        <v>147</v>
      </c>
      <c r="Q30" s="57" t="s">
        <v>83</v>
      </c>
      <c r="R30" s="23" t="s">
        <v>129</v>
      </c>
      <c r="S30" s="24">
        <v>7</v>
      </c>
      <c r="T30" s="57" t="s">
        <v>148</v>
      </c>
      <c r="U30" s="57" t="s">
        <v>149</v>
      </c>
      <c r="V30" s="57" t="s">
        <v>150</v>
      </c>
    </row>
    <row r="31" spans="1:22" s="25" customFormat="1" ht="15.75" customHeight="1" x14ac:dyDescent="0.25">
      <c r="A31" s="18" t="s">
        <v>151</v>
      </c>
      <c r="B31" s="19">
        <v>0</v>
      </c>
      <c r="C31" s="19">
        <v>2</v>
      </c>
      <c r="D31" s="18">
        <v>0</v>
      </c>
      <c r="E31" s="18">
        <v>6</v>
      </c>
      <c r="F31" s="18">
        <v>4</v>
      </c>
      <c r="G31" s="18">
        <v>4.5</v>
      </c>
      <c r="H31" s="18">
        <v>2</v>
      </c>
      <c r="I31" s="18">
        <v>1</v>
      </c>
      <c r="J31" s="18">
        <v>0</v>
      </c>
      <c r="K31" s="20">
        <f t="shared" si="0"/>
        <v>19.5</v>
      </c>
      <c r="L31" s="18">
        <v>15</v>
      </c>
      <c r="M31" s="21">
        <f t="shared" si="1"/>
        <v>0.29104477611940299</v>
      </c>
      <c r="N31" s="22" t="s">
        <v>3</v>
      </c>
      <c r="O31" s="56" t="s">
        <v>152</v>
      </c>
      <c r="P31" s="55" t="s">
        <v>78</v>
      </c>
      <c r="Q31" s="56" t="s">
        <v>153</v>
      </c>
      <c r="R31" s="23" t="s">
        <v>47</v>
      </c>
      <c r="S31" s="24">
        <v>7</v>
      </c>
      <c r="T31" s="55" t="s">
        <v>48</v>
      </c>
      <c r="U31" s="55" t="s">
        <v>49</v>
      </c>
      <c r="V31" s="55" t="s">
        <v>50</v>
      </c>
    </row>
    <row r="32" spans="1:22" s="25" customFormat="1" ht="15.75" customHeight="1" x14ac:dyDescent="0.25">
      <c r="A32" s="18" t="s">
        <v>154</v>
      </c>
      <c r="B32" s="19">
        <v>0</v>
      </c>
      <c r="C32" s="19">
        <v>1</v>
      </c>
      <c r="D32" s="18">
        <v>3</v>
      </c>
      <c r="E32" s="18">
        <v>6</v>
      </c>
      <c r="F32" s="18">
        <v>4</v>
      </c>
      <c r="G32" s="18">
        <v>2.5</v>
      </c>
      <c r="H32" s="18">
        <v>2</v>
      </c>
      <c r="I32" s="18">
        <v>1</v>
      </c>
      <c r="J32" s="18">
        <v>0</v>
      </c>
      <c r="K32" s="20">
        <f t="shared" si="0"/>
        <v>19.5</v>
      </c>
      <c r="L32" s="18">
        <v>15</v>
      </c>
      <c r="M32" s="21">
        <f t="shared" si="1"/>
        <v>0.29104477611940299</v>
      </c>
      <c r="N32" s="22" t="s">
        <v>3</v>
      </c>
      <c r="O32" s="56" t="s">
        <v>155</v>
      </c>
      <c r="P32" s="55" t="s">
        <v>60</v>
      </c>
      <c r="Q32" s="56" t="s">
        <v>79</v>
      </c>
      <c r="R32" s="23" t="s">
        <v>156</v>
      </c>
      <c r="S32" s="24">
        <v>7</v>
      </c>
      <c r="T32" s="55" t="s">
        <v>157</v>
      </c>
      <c r="U32" s="55" t="s">
        <v>158</v>
      </c>
      <c r="V32" s="55" t="s">
        <v>141</v>
      </c>
    </row>
    <row r="33" spans="1:22" s="25" customFormat="1" ht="15.75" customHeight="1" x14ac:dyDescent="0.25">
      <c r="A33" s="18" t="s">
        <v>159</v>
      </c>
      <c r="B33" s="19">
        <v>0</v>
      </c>
      <c r="C33" s="19">
        <v>2</v>
      </c>
      <c r="D33" s="18">
        <v>0</v>
      </c>
      <c r="E33" s="18">
        <v>4</v>
      </c>
      <c r="F33" s="18">
        <v>3.5</v>
      </c>
      <c r="G33" s="18">
        <v>3.5</v>
      </c>
      <c r="H33" s="18">
        <v>5</v>
      </c>
      <c r="I33" s="18">
        <v>1</v>
      </c>
      <c r="J33" s="18">
        <v>0</v>
      </c>
      <c r="K33" s="20">
        <f t="shared" si="0"/>
        <v>19</v>
      </c>
      <c r="L33" s="18">
        <v>16</v>
      </c>
      <c r="M33" s="21">
        <f t="shared" si="1"/>
        <v>0.28358208955223879</v>
      </c>
      <c r="N33" s="22" t="s">
        <v>3</v>
      </c>
      <c r="O33" s="56" t="s">
        <v>160</v>
      </c>
      <c r="P33" s="55" t="s">
        <v>161</v>
      </c>
      <c r="Q33" s="56" t="s">
        <v>135</v>
      </c>
      <c r="R33" s="23" t="s">
        <v>162</v>
      </c>
      <c r="S33" s="24">
        <v>7</v>
      </c>
      <c r="T33" s="55" t="s">
        <v>163</v>
      </c>
      <c r="U33" s="55" t="s">
        <v>149</v>
      </c>
      <c r="V33" s="55" t="s">
        <v>99</v>
      </c>
    </row>
    <row r="34" spans="1:22" s="25" customFormat="1" ht="15.75" customHeight="1" x14ac:dyDescent="0.25">
      <c r="A34" s="18" t="s">
        <v>164</v>
      </c>
      <c r="B34" s="19">
        <v>0</v>
      </c>
      <c r="C34" s="19">
        <v>1.5</v>
      </c>
      <c r="D34" s="18">
        <v>1</v>
      </c>
      <c r="E34" s="18">
        <v>7</v>
      </c>
      <c r="F34" s="18">
        <v>3.5</v>
      </c>
      <c r="G34" s="18">
        <v>2.5</v>
      </c>
      <c r="H34" s="18">
        <v>3</v>
      </c>
      <c r="I34" s="18">
        <v>0</v>
      </c>
      <c r="J34" s="18">
        <v>0</v>
      </c>
      <c r="K34" s="20">
        <f t="shared" si="0"/>
        <v>18.5</v>
      </c>
      <c r="L34" s="18">
        <v>17</v>
      </c>
      <c r="M34" s="21">
        <f t="shared" si="1"/>
        <v>0.27611940298507465</v>
      </c>
      <c r="N34" s="22" t="s">
        <v>3</v>
      </c>
      <c r="O34" s="56" t="s">
        <v>165</v>
      </c>
      <c r="P34" s="55" t="s">
        <v>166</v>
      </c>
      <c r="Q34" s="56" t="s">
        <v>167</v>
      </c>
      <c r="R34" s="23" t="s">
        <v>47</v>
      </c>
      <c r="S34" s="24">
        <v>7</v>
      </c>
      <c r="T34" s="55" t="s">
        <v>48</v>
      </c>
      <c r="U34" s="55" t="s">
        <v>49</v>
      </c>
      <c r="V34" s="55" t="s">
        <v>50</v>
      </c>
    </row>
    <row r="35" spans="1:22" s="25" customFormat="1" ht="15.75" customHeight="1" x14ac:dyDescent="0.25">
      <c r="A35" s="18" t="s">
        <v>168</v>
      </c>
      <c r="B35" s="19">
        <v>0</v>
      </c>
      <c r="C35" s="19">
        <v>2</v>
      </c>
      <c r="D35" s="18">
        <v>3</v>
      </c>
      <c r="E35" s="18">
        <v>4</v>
      </c>
      <c r="F35" s="18">
        <v>3</v>
      </c>
      <c r="G35" s="18">
        <v>2.5</v>
      </c>
      <c r="H35" s="18">
        <v>4</v>
      </c>
      <c r="I35" s="18">
        <v>0</v>
      </c>
      <c r="J35" s="18">
        <v>0</v>
      </c>
      <c r="K35" s="20">
        <f t="shared" si="0"/>
        <v>18.5</v>
      </c>
      <c r="L35" s="18">
        <v>17</v>
      </c>
      <c r="M35" s="21">
        <f t="shared" si="1"/>
        <v>0.27611940298507465</v>
      </c>
      <c r="N35" s="22" t="s">
        <v>3</v>
      </c>
      <c r="O35" s="57" t="s">
        <v>169</v>
      </c>
      <c r="P35" s="57" t="s">
        <v>170</v>
      </c>
      <c r="Q35" s="57" t="s">
        <v>31</v>
      </c>
      <c r="R35" s="23" t="s">
        <v>84</v>
      </c>
      <c r="S35" s="24">
        <v>7</v>
      </c>
      <c r="T35" s="57" t="s">
        <v>85</v>
      </c>
      <c r="U35" s="57" t="s">
        <v>56</v>
      </c>
      <c r="V35" s="57" t="s">
        <v>35</v>
      </c>
    </row>
    <row r="36" spans="1:22" s="25" customFormat="1" ht="15.75" customHeight="1" x14ac:dyDescent="0.25">
      <c r="A36" s="18" t="s">
        <v>171</v>
      </c>
      <c r="B36" s="19">
        <v>0</v>
      </c>
      <c r="C36" s="19">
        <v>2</v>
      </c>
      <c r="D36" s="18">
        <v>0</v>
      </c>
      <c r="E36" s="18">
        <v>5</v>
      </c>
      <c r="F36" s="18">
        <v>5.5</v>
      </c>
      <c r="G36" s="18">
        <v>2.5</v>
      </c>
      <c r="H36" s="18">
        <v>2</v>
      </c>
      <c r="I36" s="18">
        <v>1</v>
      </c>
      <c r="J36" s="18">
        <v>0</v>
      </c>
      <c r="K36" s="20">
        <f t="shared" si="0"/>
        <v>18</v>
      </c>
      <c r="L36" s="18">
        <v>18</v>
      </c>
      <c r="M36" s="21">
        <f t="shared" si="1"/>
        <v>0.26865671641791045</v>
      </c>
      <c r="N36" s="22" t="s">
        <v>3</v>
      </c>
      <c r="O36" s="64" t="s">
        <v>172</v>
      </c>
      <c r="P36" s="65" t="s">
        <v>173</v>
      </c>
      <c r="Q36" s="80" t="s">
        <v>174</v>
      </c>
      <c r="R36" s="23" t="s">
        <v>84</v>
      </c>
      <c r="S36" s="24">
        <v>7</v>
      </c>
      <c r="T36" s="57" t="s">
        <v>85</v>
      </c>
      <c r="U36" s="57" t="s">
        <v>56</v>
      </c>
      <c r="V36" s="57" t="s">
        <v>35</v>
      </c>
    </row>
    <row r="37" spans="1:22" s="25" customFormat="1" ht="15.75" customHeight="1" x14ac:dyDescent="0.25">
      <c r="A37" s="18" t="s">
        <v>175</v>
      </c>
      <c r="B37" s="19">
        <v>0</v>
      </c>
      <c r="C37" s="19">
        <v>2</v>
      </c>
      <c r="D37" s="18">
        <v>0</v>
      </c>
      <c r="E37" s="18">
        <v>6</v>
      </c>
      <c r="F37" s="18">
        <v>4</v>
      </c>
      <c r="G37" s="18">
        <v>2.5</v>
      </c>
      <c r="H37" s="18">
        <v>3</v>
      </c>
      <c r="I37" s="18">
        <v>0</v>
      </c>
      <c r="J37" s="18">
        <v>0</v>
      </c>
      <c r="K37" s="20">
        <f t="shared" si="0"/>
        <v>17.5</v>
      </c>
      <c r="L37" s="18">
        <v>19</v>
      </c>
      <c r="M37" s="21">
        <f t="shared" si="1"/>
        <v>0.26119402985074625</v>
      </c>
      <c r="N37" s="22" t="s">
        <v>3</v>
      </c>
      <c r="O37" s="60" t="s">
        <v>176</v>
      </c>
      <c r="P37" s="61" t="s">
        <v>177</v>
      </c>
      <c r="Q37" s="78" t="s">
        <v>178</v>
      </c>
      <c r="R37" s="23" t="s">
        <v>179</v>
      </c>
      <c r="S37" s="24">
        <v>7</v>
      </c>
      <c r="T37" s="55" t="s">
        <v>180</v>
      </c>
      <c r="U37" s="55" t="s">
        <v>26</v>
      </c>
      <c r="V37" s="55" t="s">
        <v>181</v>
      </c>
    </row>
    <row r="38" spans="1:22" s="25" customFormat="1" ht="15.75" customHeight="1" x14ac:dyDescent="0.25">
      <c r="A38" s="18" t="s">
        <v>182</v>
      </c>
      <c r="B38" s="19">
        <v>0</v>
      </c>
      <c r="C38" s="19">
        <v>2</v>
      </c>
      <c r="D38" s="18">
        <v>0</v>
      </c>
      <c r="E38" s="18">
        <v>9</v>
      </c>
      <c r="F38" s="18">
        <v>3.5</v>
      </c>
      <c r="G38" s="18">
        <v>2.5</v>
      </c>
      <c r="H38" s="18">
        <v>0</v>
      </c>
      <c r="I38" s="18">
        <v>0</v>
      </c>
      <c r="J38" s="18">
        <v>0</v>
      </c>
      <c r="K38" s="20">
        <f t="shared" si="0"/>
        <v>17</v>
      </c>
      <c r="L38" s="18">
        <v>20</v>
      </c>
      <c r="M38" s="21">
        <f t="shared" si="1"/>
        <v>0.2537313432835821</v>
      </c>
      <c r="N38" s="22" t="s">
        <v>3</v>
      </c>
      <c r="O38" s="60" t="s">
        <v>183</v>
      </c>
      <c r="P38" s="61" t="s">
        <v>184</v>
      </c>
      <c r="Q38" s="78" t="s">
        <v>141</v>
      </c>
      <c r="R38" s="23" t="s">
        <v>24</v>
      </c>
      <c r="S38" s="24">
        <v>7</v>
      </c>
      <c r="T38" s="55" t="s">
        <v>123</v>
      </c>
      <c r="U38" s="55" t="s">
        <v>124</v>
      </c>
      <c r="V38" s="55" t="s">
        <v>57</v>
      </c>
    </row>
    <row r="39" spans="1:22" s="25" customFormat="1" ht="15.75" customHeight="1" x14ac:dyDescent="0.25">
      <c r="A39" s="18" t="s">
        <v>185</v>
      </c>
      <c r="B39" s="19">
        <v>0</v>
      </c>
      <c r="C39" s="19">
        <v>1.5</v>
      </c>
      <c r="D39" s="18">
        <v>1</v>
      </c>
      <c r="E39" s="18">
        <v>5</v>
      </c>
      <c r="F39" s="18">
        <v>3.5</v>
      </c>
      <c r="G39" s="18">
        <v>2.5</v>
      </c>
      <c r="H39" s="18">
        <v>3</v>
      </c>
      <c r="I39" s="18">
        <v>0</v>
      </c>
      <c r="J39" s="18">
        <v>0</v>
      </c>
      <c r="K39" s="20">
        <f t="shared" si="0"/>
        <v>16.5</v>
      </c>
      <c r="L39" s="18">
        <v>21</v>
      </c>
      <c r="M39" s="21">
        <f t="shared" ref="M39:M70" si="2">K39/67</f>
        <v>0.2462686567164179</v>
      </c>
      <c r="N39" s="22" t="s">
        <v>3</v>
      </c>
      <c r="O39" s="64" t="s">
        <v>186</v>
      </c>
      <c r="P39" s="65" t="s">
        <v>161</v>
      </c>
      <c r="Q39" s="80" t="s">
        <v>31</v>
      </c>
      <c r="R39" s="23" t="s">
        <v>136</v>
      </c>
      <c r="S39" s="24">
        <v>7</v>
      </c>
      <c r="T39" s="57" t="s">
        <v>187</v>
      </c>
      <c r="U39" s="57" t="s">
        <v>42</v>
      </c>
      <c r="V39" s="57" t="s">
        <v>35</v>
      </c>
    </row>
    <row r="40" spans="1:22" s="25" customFormat="1" ht="15.75" customHeight="1" x14ac:dyDescent="0.25">
      <c r="A40" s="18" t="s">
        <v>188</v>
      </c>
      <c r="B40" s="19">
        <v>2</v>
      </c>
      <c r="C40" s="19">
        <v>1.5</v>
      </c>
      <c r="D40" s="18">
        <v>1</v>
      </c>
      <c r="E40" s="18">
        <v>5</v>
      </c>
      <c r="F40" s="18">
        <v>4.5</v>
      </c>
      <c r="G40" s="18">
        <v>0</v>
      </c>
      <c r="H40" s="18">
        <v>2</v>
      </c>
      <c r="I40" s="18">
        <v>0</v>
      </c>
      <c r="J40" s="18">
        <v>0</v>
      </c>
      <c r="K40" s="20">
        <f t="shared" si="0"/>
        <v>16</v>
      </c>
      <c r="L40" s="18">
        <v>22</v>
      </c>
      <c r="M40" s="21">
        <f t="shared" si="2"/>
        <v>0.23880597014925373</v>
      </c>
      <c r="N40" s="22" t="s">
        <v>3</v>
      </c>
      <c r="O40" s="56" t="s">
        <v>189</v>
      </c>
      <c r="P40" s="57" t="s">
        <v>107</v>
      </c>
      <c r="Q40" s="57" t="s">
        <v>135</v>
      </c>
      <c r="R40" s="23" t="s">
        <v>102</v>
      </c>
      <c r="S40" s="24">
        <v>7</v>
      </c>
      <c r="T40" s="57" t="s">
        <v>103</v>
      </c>
      <c r="U40" s="57" t="s">
        <v>75</v>
      </c>
      <c r="V40" s="57" t="s">
        <v>104</v>
      </c>
    </row>
    <row r="41" spans="1:22" s="25" customFormat="1" ht="15.75" customHeight="1" x14ac:dyDescent="0.25">
      <c r="A41" s="18" t="s">
        <v>190</v>
      </c>
      <c r="B41" s="19">
        <v>0</v>
      </c>
      <c r="C41" s="19">
        <v>0</v>
      </c>
      <c r="D41" s="18">
        <v>0</v>
      </c>
      <c r="E41" s="18">
        <v>6</v>
      </c>
      <c r="F41" s="18">
        <v>4</v>
      </c>
      <c r="G41" s="18">
        <v>3</v>
      </c>
      <c r="H41" s="18">
        <v>3</v>
      </c>
      <c r="I41" s="18">
        <v>0</v>
      </c>
      <c r="J41" s="18">
        <v>0</v>
      </c>
      <c r="K41" s="20">
        <f t="shared" si="0"/>
        <v>16</v>
      </c>
      <c r="L41" s="18">
        <v>22</v>
      </c>
      <c r="M41" s="21">
        <f t="shared" si="2"/>
        <v>0.23880597014925373</v>
      </c>
      <c r="N41" s="22" t="s">
        <v>3</v>
      </c>
      <c r="O41" s="57" t="s">
        <v>191</v>
      </c>
      <c r="P41" s="57" t="s">
        <v>192</v>
      </c>
      <c r="Q41" s="57" t="s">
        <v>91</v>
      </c>
      <c r="R41" s="23" t="s">
        <v>102</v>
      </c>
      <c r="S41" s="24">
        <v>7</v>
      </c>
      <c r="T41" s="57" t="s">
        <v>103</v>
      </c>
      <c r="U41" s="57" t="s">
        <v>75</v>
      </c>
      <c r="V41" s="57" t="s">
        <v>104</v>
      </c>
    </row>
    <row r="42" spans="1:22" s="25" customFormat="1" ht="15.75" customHeight="1" x14ac:dyDescent="0.25">
      <c r="A42" s="18" t="s">
        <v>193</v>
      </c>
      <c r="B42" s="19">
        <v>0</v>
      </c>
      <c r="C42" s="19">
        <v>2</v>
      </c>
      <c r="D42" s="18">
        <v>0</v>
      </c>
      <c r="E42" s="18">
        <v>4</v>
      </c>
      <c r="F42" s="18">
        <v>4</v>
      </c>
      <c r="G42" s="18">
        <v>2.5</v>
      </c>
      <c r="H42" s="18">
        <v>3</v>
      </c>
      <c r="I42" s="18">
        <v>0</v>
      </c>
      <c r="J42" s="18">
        <v>0</v>
      </c>
      <c r="K42" s="20">
        <f t="shared" si="0"/>
        <v>15.5</v>
      </c>
      <c r="L42" s="18">
        <v>23</v>
      </c>
      <c r="M42" s="21">
        <f t="shared" si="2"/>
        <v>0.23134328358208955</v>
      </c>
      <c r="N42" s="22" t="s">
        <v>3</v>
      </c>
      <c r="O42" s="57" t="s">
        <v>194</v>
      </c>
      <c r="P42" s="57" t="s">
        <v>60</v>
      </c>
      <c r="Q42" s="57" t="s">
        <v>31</v>
      </c>
      <c r="R42" s="23" t="s">
        <v>195</v>
      </c>
      <c r="S42" s="24">
        <v>7</v>
      </c>
      <c r="T42" s="57" t="s">
        <v>196</v>
      </c>
      <c r="U42" s="57" t="s">
        <v>42</v>
      </c>
      <c r="V42" s="57" t="s">
        <v>99</v>
      </c>
    </row>
    <row r="43" spans="1:22" s="25" customFormat="1" ht="15.75" customHeight="1" x14ac:dyDescent="0.25">
      <c r="A43" s="18" t="s">
        <v>197</v>
      </c>
      <c r="B43" s="19">
        <v>0</v>
      </c>
      <c r="C43" s="19">
        <v>1.5</v>
      </c>
      <c r="D43" s="18">
        <v>0</v>
      </c>
      <c r="E43" s="18">
        <v>4</v>
      </c>
      <c r="F43" s="18">
        <v>3.5</v>
      </c>
      <c r="G43" s="18">
        <v>3.5</v>
      </c>
      <c r="H43" s="18">
        <v>3</v>
      </c>
      <c r="I43" s="18">
        <v>0</v>
      </c>
      <c r="J43" s="18">
        <v>0</v>
      </c>
      <c r="K43" s="20">
        <f t="shared" si="0"/>
        <v>15.5</v>
      </c>
      <c r="L43" s="18">
        <v>23</v>
      </c>
      <c r="M43" s="21">
        <f t="shared" si="2"/>
        <v>0.23134328358208955</v>
      </c>
      <c r="N43" s="22" t="s">
        <v>3</v>
      </c>
      <c r="O43" s="56" t="s">
        <v>198</v>
      </c>
      <c r="P43" s="56" t="s">
        <v>127</v>
      </c>
      <c r="Q43" s="57" t="s">
        <v>199</v>
      </c>
      <c r="R43" s="23" t="s">
        <v>118</v>
      </c>
      <c r="S43" s="24">
        <v>7</v>
      </c>
      <c r="T43" s="56" t="s">
        <v>119</v>
      </c>
      <c r="U43" s="56" t="s">
        <v>78</v>
      </c>
      <c r="V43" s="56" t="s">
        <v>35</v>
      </c>
    </row>
    <row r="44" spans="1:22" s="25" customFormat="1" ht="15.75" customHeight="1" x14ac:dyDescent="0.25">
      <c r="A44" s="18" t="s">
        <v>200</v>
      </c>
      <c r="B44" s="19">
        <v>2</v>
      </c>
      <c r="C44" s="19">
        <v>1.5</v>
      </c>
      <c r="D44" s="18">
        <v>0</v>
      </c>
      <c r="E44" s="18">
        <v>0</v>
      </c>
      <c r="F44" s="18">
        <v>6.5</v>
      </c>
      <c r="G44" s="18">
        <v>2.5</v>
      </c>
      <c r="H44" s="18">
        <v>3</v>
      </c>
      <c r="I44" s="18">
        <v>0</v>
      </c>
      <c r="J44" s="18">
        <v>0</v>
      </c>
      <c r="K44" s="20">
        <f t="shared" si="0"/>
        <v>15.5</v>
      </c>
      <c r="L44" s="18">
        <v>23</v>
      </c>
      <c r="M44" s="21">
        <f t="shared" si="2"/>
        <v>0.23134328358208955</v>
      </c>
      <c r="N44" s="22" t="s">
        <v>3</v>
      </c>
      <c r="O44" s="64" t="s">
        <v>201</v>
      </c>
      <c r="P44" s="65" t="s">
        <v>124</v>
      </c>
      <c r="Q44" s="64" t="s">
        <v>104</v>
      </c>
      <c r="R44" s="23" t="s">
        <v>102</v>
      </c>
      <c r="S44" s="24">
        <v>7</v>
      </c>
      <c r="T44" s="57" t="s">
        <v>103</v>
      </c>
      <c r="U44" s="57" t="s">
        <v>75</v>
      </c>
      <c r="V44" s="57" t="s">
        <v>104</v>
      </c>
    </row>
    <row r="45" spans="1:22" s="25" customFormat="1" ht="15.75" customHeight="1" x14ac:dyDescent="0.25">
      <c r="A45" s="18" t="s">
        <v>202</v>
      </c>
      <c r="B45" s="19">
        <v>0</v>
      </c>
      <c r="C45" s="19">
        <v>0</v>
      </c>
      <c r="D45" s="18">
        <v>0</v>
      </c>
      <c r="E45" s="18">
        <v>7</v>
      </c>
      <c r="F45" s="18">
        <v>3.5</v>
      </c>
      <c r="G45" s="18">
        <v>2.5</v>
      </c>
      <c r="H45" s="18">
        <v>2</v>
      </c>
      <c r="I45" s="18">
        <v>0</v>
      </c>
      <c r="J45" s="18">
        <v>0</v>
      </c>
      <c r="K45" s="20">
        <f t="shared" si="0"/>
        <v>15</v>
      </c>
      <c r="L45" s="18">
        <v>24</v>
      </c>
      <c r="M45" s="21">
        <f t="shared" si="2"/>
        <v>0.22388059701492538</v>
      </c>
      <c r="N45" s="22" t="s">
        <v>3</v>
      </c>
      <c r="O45" s="64" t="s">
        <v>203</v>
      </c>
      <c r="P45" s="65" t="s">
        <v>204</v>
      </c>
      <c r="Q45" s="64" t="s">
        <v>50</v>
      </c>
      <c r="R45" s="23" t="s">
        <v>136</v>
      </c>
      <c r="S45" s="24">
        <v>7</v>
      </c>
      <c r="T45" s="57" t="s">
        <v>137</v>
      </c>
      <c r="U45" s="57" t="s">
        <v>42</v>
      </c>
      <c r="V45" s="57" t="s">
        <v>46</v>
      </c>
    </row>
    <row r="46" spans="1:22" s="25" customFormat="1" ht="15.75" customHeight="1" x14ac:dyDescent="0.25">
      <c r="A46" s="18" t="s">
        <v>205</v>
      </c>
      <c r="B46" s="19">
        <v>0</v>
      </c>
      <c r="C46" s="19">
        <v>1.5</v>
      </c>
      <c r="D46" s="18">
        <v>0</v>
      </c>
      <c r="E46" s="18">
        <v>6</v>
      </c>
      <c r="F46" s="18">
        <v>3.5</v>
      </c>
      <c r="G46" s="18">
        <v>3</v>
      </c>
      <c r="H46" s="18">
        <v>1</v>
      </c>
      <c r="I46" s="18">
        <v>0</v>
      </c>
      <c r="J46" s="18">
        <v>0</v>
      </c>
      <c r="K46" s="20">
        <f t="shared" si="0"/>
        <v>15</v>
      </c>
      <c r="L46" s="18">
        <v>24</v>
      </c>
      <c r="M46" s="21">
        <f t="shared" si="2"/>
        <v>0.22388059701492538</v>
      </c>
      <c r="N46" s="22" t="s">
        <v>3</v>
      </c>
      <c r="O46" s="57" t="s">
        <v>206</v>
      </c>
      <c r="P46" s="57" t="s">
        <v>207</v>
      </c>
      <c r="Q46" s="57" t="s">
        <v>208</v>
      </c>
      <c r="R46" s="23" t="s">
        <v>129</v>
      </c>
      <c r="S46" s="24">
        <v>7</v>
      </c>
      <c r="T46" s="57" t="s">
        <v>209</v>
      </c>
      <c r="U46" s="57" t="s">
        <v>210</v>
      </c>
      <c r="V46" s="57" t="s">
        <v>178</v>
      </c>
    </row>
    <row r="47" spans="1:22" s="25" customFormat="1" ht="15.75" customHeight="1" x14ac:dyDescent="0.25">
      <c r="A47" s="18" t="s">
        <v>211</v>
      </c>
      <c r="B47" s="19">
        <v>1</v>
      </c>
      <c r="C47" s="19">
        <v>1.5</v>
      </c>
      <c r="D47" s="18">
        <v>0</v>
      </c>
      <c r="E47" s="18">
        <v>6</v>
      </c>
      <c r="F47" s="18">
        <v>3.5</v>
      </c>
      <c r="G47" s="18">
        <v>3</v>
      </c>
      <c r="H47" s="18">
        <v>0</v>
      </c>
      <c r="I47" s="18">
        <v>0</v>
      </c>
      <c r="J47" s="18">
        <v>0</v>
      </c>
      <c r="K47" s="20">
        <f t="shared" si="0"/>
        <v>15</v>
      </c>
      <c r="L47" s="18">
        <v>24</v>
      </c>
      <c r="M47" s="21">
        <f t="shared" si="2"/>
        <v>0.22388059701492538</v>
      </c>
      <c r="N47" s="22" t="s">
        <v>3</v>
      </c>
      <c r="O47" s="57" t="s">
        <v>212</v>
      </c>
      <c r="P47" s="57" t="s">
        <v>213</v>
      </c>
      <c r="Q47" s="57" t="s">
        <v>214</v>
      </c>
      <c r="R47" s="23" t="s">
        <v>129</v>
      </c>
      <c r="S47" s="24">
        <v>7</v>
      </c>
      <c r="T47" s="57" t="s">
        <v>148</v>
      </c>
      <c r="U47" s="57" t="s">
        <v>149</v>
      </c>
      <c r="V47" s="57" t="s">
        <v>150</v>
      </c>
    </row>
    <row r="48" spans="1:22" s="25" customFormat="1" ht="15.75" customHeight="1" x14ac:dyDescent="0.25">
      <c r="A48" s="18" t="s">
        <v>215</v>
      </c>
      <c r="B48" s="19">
        <v>0</v>
      </c>
      <c r="C48" s="19">
        <v>0</v>
      </c>
      <c r="D48" s="18">
        <v>0</v>
      </c>
      <c r="E48" s="18">
        <v>7</v>
      </c>
      <c r="F48" s="18">
        <v>4.5</v>
      </c>
      <c r="G48" s="18">
        <v>0</v>
      </c>
      <c r="H48" s="18">
        <v>2</v>
      </c>
      <c r="I48" s="18">
        <v>1</v>
      </c>
      <c r="J48" s="18">
        <v>0</v>
      </c>
      <c r="K48" s="20">
        <f t="shared" si="0"/>
        <v>14.5</v>
      </c>
      <c r="L48" s="18">
        <v>25</v>
      </c>
      <c r="M48" s="21">
        <f t="shared" si="2"/>
        <v>0.21641791044776118</v>
      </c>
      <c r="N48" s="22" t="s">
        <v>3</v>
      </c>
      <c r="O48" s="56" t="s">
        <v>216</v>
      </c>
      <c r="P48" s="55" t="s">
        <v>30</v>
      </c>
      <c r="Q48" s="56" t="s">
        <v>54</v>
      </c>
      <c r="R48" s="23" t="s">
        <v>73</v>
      </c>
      <c r="S48" s="24">
        <v>7</v>
      </c>
      <c r="T48" s="55" t="s">
        <v>74</v>
      </c>
      <c r="U48" s="55" t="s">
        <v>75</v>
      </c>
      <c r="V48" s="55" t="s">
        <v>39</v>
      </c>
    </row>
    <row r="49" spans="1:22" s="25" customFormat="1" ht="15.75" customHeight="1" x14ac:dyDescent="0.25">
      <c r="A49" s="18" t="s">
        <v>217</v>
      </c>
      <c r="B49" s="19">
        <v>0</v>
      </c>
      <c r="C49" s="19">
        <v>1</v>
      </c>
      <c r="D49" s="18">
        <v>0</v>
      </c>
      <c r="E49" s="18">
        <v>6</v>
      </c>
      <c r="F49" s="18">
        <v>4.5</v>
      </c>
      <c r="G49" s="18">
        <v>3</v>
      </c>
      <c r="H49" s="18">
        <v>0</v>
      </c>
      <c r="I49" s="18">
        <v>0</v>
      </c>
      <c r="J49" s="18">
        <v>0</v>
      </c>
      <c r="K49" s="20">
        <f t="shared" si="0"/>
        <v>14.5</v>
      </c>
      <c r="L49" s="18">
        <v>25</v>
      </c>
      <c r="M49" s="21">
        <f t="shared" si="2"/>
        <v>0.21641791044776118</v>
      </c>
      <c r="N49" s="22" t="s">
        <v>3</v>
      </c>
      <c r="O49" s="57" t="s">
        <v>218</v>
      </c>
      <c r="P49" s="57" t="s">
        <v>219</v>
      </c>
      <c r="Q49" s="57" t="s">
        <v>220</v>
      </c>
      <c r="R49" s="23" t="s">
        <v>129</v>
      </c>
      <c r="S49" s="24">
        <v>7</v>
      </c>
      <c r="T49" s="57" t="s">
        <v>209</v>
      </c>
      <c r="U49" s="57" t="s">
        <v>210</v>
      </c>
      <c r="V49" s="57" t="s">
        <v>178</v>
      </c>
    </row>
    <row r="50" spans="1:22" s="25" customFormat="1" ht="15.75" customHeight="1" x14ac:dyDescent="0.25">
      <c r="A50" s="18" t="s">
        <v>221</v>
      </c>
      <c r="B50" s="19">
        <v>0</v>
      </c>
      <c r="C50" s="19">
        <v>0</v>
      </c>
      <c r="D50" s="18">
        <v>0</v>
      </c>
      <c r="E50" s="18">
        <v>5</v>
      </c>
      <c r="F50" s="18">
        <v>4</v>
      </c>
      <c r="G50" s="18">
        <v>2</v>
      </c>
      <c r="H50" s="18">
        <v>1</v>
      </c>
      <c r="I50" s="18">
        <v>0</v>
      </c>
      <c r="J50" s="18">
        <v>0</v>
      </c>
      <c r="K50" s="20">
        <f t="shared" si="0"/>
        <v>12</v>
      </c>
      <c r="L50" s="18">
        <v>26</v>
      </c>
      <c r="M50" s="21">
        <f t="shared" si="2"/>
        <v>0.17910447761194029</v>
      </c>
      <c r="N50" s="22" t="s">
        <v>3</v>
      </c>
      <c r="O50" s="57" t="s">
        <v>222</v>
      </c>
      <c r="P50" s="57" t="s">
        <v>75</v>
      </c>
      <c r="Q50" s="57" t="s">
        <v>141</v>
      </c>
      <c r="R50" s="23" t="s">
        <v>136</v>
      </c>
      <c r="S50" s="24">
        <v>7</v>
      </c>
      <c r="T50" s="57" t="s">
        <v>137</v>
      </c>
      <c r="U50" s="57" t="s">
        <v>42</v>
      </c>
      <c r="V50" s="57" t="s">
        <v>46</v>
      </c>
    </row>
    <row r="51" spans="1:22" s="25" customFormat="1" ht="15.75" customHeight="1" x14ac:dyDescent="0.25">
      <c r="A51" s="18" t="s">
        <v>223</v>
      </c>
      <c r="B51" s="19">
        <v>0</v>
      </c>
      <c r="C51" s="19">
        <v>0</v>
      </c>
      <c r="D51" s="18">
        <v>1</v>
      </c>
      <c r="E51" s="18">
        <v>4</v>
      </c>
      <c r="F51" s="18">
        <v>4</v>
      </c>
      <c r="G51" s="18">
        <v>0.5</v>
      </c>
      <c r="H51" s="18">
        <v>2</v>
      </c>
      <c r="I51" s="18">
        <v>0</v>
      </c>
      <c r="J51" s="18">
        <v>0</v>
      </c>
      <c r="K51" s="20">
        <f t="shared" si="0"/>
        <v>11.5</v>
      </c>
      <c r="L51" s="18">
        <v>27</v>
      </c>
      <c r="M51" s="21">
        <f t="shared" si="2"/>
        <v>0.17164179104477612</v>
      </c>
      <c r="N51" s="22" t="s">
        <v>3</v>
      </c>
      <c r="O51" s="57" t="s">
        <v>106</v>
      </c>
      <c r="P51" s="57" t="s">
        <v>158</v>
      </c>
      <c r="Q51" s="57" t="s">
        <v>50</v>
      </c>
      <c r="R51" s="23" t="s">
        <v>136</v>
      </c>
      <c r="S51" s="24">
        <v>7</v>
      </c>
      <c r="T51" s="57" t="s">
        <v>137</v>
      </c>
      <c r="U51" s="57" t="s">
        <v>42</v>
      </c>
      <c r="V51" s="57" t="s">
        <v>46</v>
      </c>
    </row>
    <row r="52" spans="1:22" s="25" customFormat="1" ht="15.75" customHeight="1" x14ac:dyDescent="0.25">
      <c r="A52" s="18" t="s">
        <v>224</v>
      </c>
      <c r="B52" s="19">
        <v>0</v>
      </c>
      <c r="C52" s="19">
        <v>1</v>
      </c>
      <c r="D52" s="18">
        <v>0</v>
      </c>
      <c r="E52" s="18">
        <v>5</v>
      </c>
      <c r="F52" s="18">
        <v>2</v>
      </c>
      <c r="G52" s="18">
        <v>2.5</v>
      </c>
      <c r="H52" s="18">
        <v>1</v>
      </c>
      <c r="I52" s="18">
        <v>0</v>
      </c>
      <c r="J52" s="18">
        <v>0</v>
      </c>
      <c r="K52" s="20">
        <f t="shared" si="0"/>
        <v>11.5</v>
      </c>
      <c r="L52" s="18">
        <v>27</v>
      </c>
      <c r="M52" s="21">
        <f t="shared" si="2"/>
        <v>0.17164179104477612</v>
      </c>
      <c r="N52" s="22" t="s">
        <v>3</v>
      </c>
      <c r="O52" s="57" t="s">
        <v>225</v>
      </c>
      <c r="P52" s="57" t="s">
        <v>226</v>
      </c>
      <c r="Q52" s="57" t="s">
        <v>135</v>
      </c>
      <c r="R52" s="23" t="s">
        <v>136</v>
      </c>
      <c r="S52" s="24">
        <v>7</v>
      </c>
      <c r="T52" s="57" t="s">
        <v>187</v>
      </c>
      <c r="U52" s="57" t="s">
        <v>42</v>
      </c>
      <c r="V52" s="57" t="s">
        <v>35</v>
      </c>
    </row>
    <row r="53" spans="1:22" s="25" customFormat="1" ht="15.75" customHeight="1" x14ac:dyDescent="0.25">
      <c r="A53" s="18" t="s">
        <v>227</v>
      </c>
      <c r="B53" s="19">
        <v>0</v>
      </c>
      <c r="C53" s="19">
        <v>0</v>
      </c>
      <c r="D53" s="18">
        <v>0</v>
      </c>
      <c r="E53" s="18">
        <v>5</v>
      </c>
      <c r="F53" s="18">
        <v>2.5</v>
      </c>
      <c r="G53" s="18">
        <v>2.5</v>
      </c>
      <c r="H53" s="18">
        <v>1</v>
      </c>
      <c r="I53" s="18">
        <v>0</v>
      </c>
      <c r="J53" s="18">
        <v>0</v>
      </c>
      <c r="K53" s="20">
        <f t="shared" si="0"/>
        <v>11</v>
      </c>
      <c r="L53" s="18">
        <v>28</v>
      </c>
      <c r="M53" s="21">
        <f t="shared" si="2"/>
        <v>0.16417910447761194</v>
      </c>
      <c r="N53" s="22" t="s">
        <v>3</v>
      </c>
      <c r="O53" s="56" t="s">
        <v>228</v>
      </c>
      <c r="P53" s="55" t="s">
        <v>147</v>
      </c>
      <c r="Q53" s="56" t="s">
        <v>229</v>
      </c>
      <c r="R53" s="23" t="s">
        <v>156</v>
      </c>
      <c r="S53" s="24">
        <v>7</v>
      </c>
      <c r="T53" s="55" t="s">
        <v>157</v>
      </c>
      <c r="U53" s="55" t="s">
        <v>158</v>
      </c>
      <c r="V53" s="55" t="s">
        <v>141</v>
      </c>
    </row>
    <row r="54" spans="1:22" s="25" customFormat="1" ht="15.75" customHeight="1" x14ac:dyDescent="0.25">
      <c r="A54" s="18" t="s">
        <v>230</v>
      </c>
      <c r="B54" s="19">
        <v>0</v>
      </c>
      <c r="C54" s="19">
        <v>1.5</v>
      </c>
      <c r="D54" s="18">
        <v>0</v>
      </c>
      <c r="E54" s="18">
        <v>5</v>
      </c>
      <c r="F54" s="18">
        <v>1</v>
      </c>
      <c r="G54" s="18">
        <v>2.5</v>
      </c>
      <c r="H54" s="18">
        <v>1</v>
      </c>
      <c r="I54" s="18">
        <v>0</v>
      </c>
      <c r="J54" s="18">
        <v>0</v>
      </c>
      <c r="K54" s="20">
        <f t="shared" si="0"/>
        <v>11</v>
      </c>
      <c r="L54" s="18">
        <v>28</v>
      </c>
      <c r="M54" s="21">
        <f t="shared" si="2"/>
        <v>0.16417910447761194</v>
      </c>
      <c r="N54" s="22" t="s">
        <v>3</v>
      </c>
      <c r="O54" s="57" t="s">
        <v>231</v>
      </c>
      <c r="P54" s="57" t="s">
        <v>232</v>
      </c>
      <c r="Q54" s="57" t="s">
        <v>181</v>
      </c>
      <c r="R54" s="23" t="s">
        <v>136</v>
      </c>
      <c r="S54" s="24">
        <v>7</v>
      </c>
      <c r="T54" s="57" t="s">
        <v>187</v>
      </c>
      <c r="U54" s="57" t="s">
        <v>42</v>
      </c>
      <c r="V54" s="57" t="s">
        <v>35</v>
      </c>
    </row>
    <row r="55" spans="1:22" s="25" customFormat="1" ht="15.75" customHeight="1" x14ac:dyDescent="0.25">
      <c r="A55" s="18" t="s">
        <v>233</v>
      </c>
      <c r="B55" s="19">
        <v>0</v>
      </c>
      <c r="C55" s="19">
        <v>0</v>
      </c>
      <c r="D55" s="18">
        <v>0</v>
      </c>
      <c r="E55" s="18">
        <v>3</v>
      </c>
      <c r="F55" s="18">
        <v>3</v>
      </c>
      <c r="G55" s="18">
        <v>2.5</v>
      </c>
      <c r="H55" s="18">
        <v>1</v>
      </c>
      <c r="I55" s="18">
        <v>1</v>
      </c>
      <c r="J55" s="18">
        <v>0</v>
      </c>
      <c r="K55" s="20">
        <f t="shared" si="0"/>
        <v>10.5</v>
      </c>
      <c r="L55" s="18">
        <v>29</v>
      </c>
      <c r="M55" s="21">
        <f t="shared" si="2"/>
        <v>0.15671641791044777</v>
      </c>
      <c r="N55" s="22" t="s">
        <v>3</v>
      </c>
      <c r="O55" s="60" t="s">
        <v>234</v>
      </c>
      <c r="P55" s="61" t="s">
        <v>42</v>
      </c>
      <c r="Q55" s="60" t="s">
        <v>31</v>
      </c>
      <c r="R55" s="23" t="s">
        <v>47</v>
      </c>
      <c r="S55" s="24">
        <v>7</v>
      </c>
      <c r="T55" s="55" t="s">
        <v>48</v>
      </c>
      <c r="U55" s="55" t="s">
        <v>49</v>
      </c>
      <c r="V55" s="55" t="s">
        <v>50</v>
      </c>
    </row>
    <row r="56" spans="1:22" s="25" customFormat="1" ht="15.75" customHeight="1" x14ac:dyDescent="0.25">
      <c r="A56" s="26" t="s">
        <v>235</v>
      </c>
      <c r="B56" s="27">
        <v>0</v>
      </c>
      <c r="C56" s="27">
        <v>0</v>
      </c>
      <c r="D56" s="26">
        <v>1</v>
      </c>
      <c r="E56" s="26">
        <v>3</v>
      </c>
      <c r="F56" s="26">
        <v>3</v>
      </c>
      <c r="G56" s="26">
        <v>2.5</v>
      </c>
      <c r="H56" s="26">
        <v>1</v>
      </c>
      <c r="I56" s="26">
        <v>0</v>
      </c>
      <c r="J56" s="18">
        <v>0</v>
      </c>
      <c r="K56" s="20">
        <f t="shared" si="0"/>
        <v>10.5</v>
      </c>
      <c r="L56" s="18">
        <v>29</v>
      </c>
      <c r="M56" s="21">
        <f t="shared" si="2"/>
        <v>0.15671641791044777</v>
      </c>
      <c r="N56" s="22" t="s">
        <v>3</v>
      </c>
      <c r="O56" s="64" t="s">
        <v>236</v>
      </c>
      <c r="P56" s="65" t="s">
        <v>107</v>
      </c>
      <c r="Q56" s="64" t="s">
        <v>141</v>
      </c>
      <c r="R56" s="23" t="s">
        <v>136</v>
      </c>
      <c r="S56" s="24">
        <v>7</v>
      </c>
      <c r="T56" s="57" t="s">
        <v>187</v>
      </c>
      <c r="U56" s="57" t="s">
        <v>42</v>
      </c>
      <c r="V56" s="57" t="s">
        <v>35</v>
      </c>
    </row>
    <row r="57" spans="1:22" s="30" customFormat="1" ht="15.75" customHeight="1" x14ac:dyDescent="0.25">
      <c r="A57" s="127" t="s">
        <v>237</v>
      </c>
      <c r="B57" s="127">
        <v>4</v>
      </c>
      <c r="C57" s="127">
        <v>2.5</v>
      </c>
      <c r="D57" s="127">
        <v>3</v>
      </c>
      <c r="E57" s="127">
        <v>5</v>
      </c>
      <c r="F57" s="127">
        <v>16</v>
      </c>
      <c r="G57" s="127">
        <v>3.5</v>
      </c>
      <c r="H57" s="127">
        <v>10</v>
      </c>
      <c r="I57" s="127">
        <v>4</v>
      </c>
      <c r="J57" s="98">
        <v>0</v>
      </c>
      <c r="K57" s="100">
        <f t="shared" si="0"/>
        <v>48</v>
      </c>
      <c r="L57" s="98">
        <v>1</v>
      </c>
      <c r="M57" s="101">
        <f t="shared" si="2"/>
        <v>0.71641791044776115</v>
      </c>
      <c r="N57" s="102" t="s">
        <v>1</v>
      </c>
      <c r="O57" s="103" t="s">
        <v>238</v>
      </c>
      <c r="P57" s="104" t="s">
        <v>219</v>
      </c>
      <c r="Q57" s="103" t="s">
        <v>181</v>
      </c>
      <c r="R57" s="105" t="s">
        <v>73</v>
      </c>
      <c r="S57" s="106">
        <v>8</v>
      </c>
      <c r="T57" s="104" t="s">
        <v>239</v>
      </c>
      <c r="U57" s="104" t="s">
        <v>240</v>
      </c>
      <c r="V57" s="104" t="s">
        <v>27</v>
      </c>
    </row>
    <row r="58" spans="1:22" s="30" customFormat="1" ht="15.75" customHeight="1" x14ac:dyDescent="0.25">
      <c r="A58" s="127" t="s">
        <v>241</v>
      </c>
      <c r="B58" s="127">
        <v>6</v>
      </c>
      <c r="C58" s="127">
        <v>2.5</v>
      </c>
      <c r="D58" s="127">
        <v>2</v>
      </c>
      <c r="E58" s="127">
        <v>7</v>
      </c>
      <c r="F58" s="127">
        <v>11</v>
      </c>
      <c r="G58" s="127">
        <v>4</v>
      </c>
      <c r="H58" s="127">
        <v>7</v>
      </c>
      <c r="I58" s="127">
        <v>4</v>
      </c>
      <c r="J58" s="98">
        <v>0</v>
      </c>
      <c r="K58" s="100">
        <f t="shared" si="0"/>
        <v>43.5</v>
      </c>
      <c r="L58" s="98">
        <v>2</v>
      </c>
      <c r="M58" s="101">
        <f t="shared" si="2"/>
        <v>0.64925373134328357</v>
      </c>
      <c r="N58" s="102" t="s">
        <v>2</v>
      </c>
      <c r="O58" s="103" t="s">
        <v>242</v>
      </c>
      <c r="P58" s="104" t="s">
        <v>243</v>
      </c>
      <c r="Q58" s="103" t="s">
        <v>174</v>
      </c>
      <c r="R58" s="105" t="s">
        <v>244</v>
      </c>
      <c r="S58" s="106">
        <v>8</v>
      </c>
      <c r="T58" s="104" t="s">
        <v>245</v>
      </c>
      <c r="U58" s="104" t="s">
        <v>34</v>
      </c>
      <c r="V58" s="104" t="s">
        <v>54</v>
      </c>
    </row>
    <row r="59" spans="1:22" s="30" customFormat="1" ht="15.75" customHeight="1" x14ac:dyDescent="0.25">
      <c r="A59" s="127" t="s">
        <v>246</v>
      </c>
      <c r="B59" s="127">
        <v>6</v>
      </c>
      <c r="C59" s="127">
        <v>3</v>
      </c>
      <c r="D59" s="127">
        <v>3</v>
      </c>
      <c r="E59" s="127">
        <v>10</v>
      </c>
      <c r="F59" s="127">
        <v>12</v>
      </c>
      <c r="G59" s="127">
        <v>3.5</v>
      </c>
      <c r="H59" s="127">
        <v>3</v>
      </c>
      <c r="I59" s="127">
        <v>2</v>
      </c>
      <c r="J59" s="98">
        <v>0</v>
      </c>
      <c r="K59" s="100">
        <f t="shared" si="0"/>
        <v>42.5</v>
      </c>
      <c r="L59" s="98">
        <v>3</v>
      </c>
      <c r="M59" s="101">
        <f t="shared" si="2"/>
        <v>0.63432835820895528</v>
      </c>
      <c r="N59" s="102" t="s">
        <v>2</v>
      </c>
      <c r="O59" s="103" t="s">
        <v>247</v>
      </c>
      <c r="P59" s="104" t="s">
        <v>210</v>
      </c>
      <c r="Q59" s="103" t="s">
        <v>46</v>
      </c>
      <c r="R59" s="105" t="s">
        <v>32</v>
      </c>
      <c r="S59" s="106">
        <v>8</v>
      </c>
      <c r="T59" s="104" t="s">
        <v>33</v>
      </c>
      <c r="U59" s="104" t="s">
        <v>34</v>
      </c>
      <c r="V59" s="104" t="s">
        <v>35</v>
      </c>
    </row>
    <row r="60" spans="1:22" s="30" customFormat="1" ht="15.75" customHeight="1" x14ac:dyDescent="0.25">
      <c r="A60" s="127" t="s">
        <v>248</v>
      </c>
      <c r="B60" s="127">
        <v>4</v>
      </c>
      <c r="C60" s="127">
        <v>3</v>
      </c>
      <c r="D60" s="127">
        <v>3</v>
      </c>
      <c r="E60" s="127">
        <v>8</v>
      </c>
      <c r="F60" s="127">
        <v>9</v>
      </c>
      <c r="G60" s="127">
        <v>3.5</v>
      </c>
      <c r="H60" s="127">
        <v>7</v>
      </c>
      <c r="I60" s="127">
        <v>4</v>
      </c>
      <c r="J60" s="98">
        <v>0</v>
      </c>
      <c r="K60" s="100">
        <f t="shared" si="0"/>
        <v>41.5</v>
      </c>
      <c r="L60" s="98">
        <v>4</v>
      </c>
      <c r="M60" s="101">
        <f t="shared" si="2"/>
        <v>0.61940298507462688</v>
      </c>
      <c r="N60" s="102" t="s">
        <v>2</v>
      </c>
      <c r="O60" s="107" t="s">
        <v>249</v>
      </c>
      <c r="P60" s="107" t="s">
        <v>64</v>
      </c>
      <c r="Q60" s="107" t="s">
        <v>250</v>
      </c>
      <c r="R60" s="105" t="s">
        <v>244</v>
      </c>
      <c r="S60" s="106">
        <v>8</v>
      </c>
      <c r="T60" s="104" t="s">
        <v>245</v>
      </c>
      <c r="U60" s="104" t="s">
        <v>34</v>
      </c>
      <c r="V60" s="104" t="s">
        <v>54</v>
      </c>
    </row>
    <row r="61" spans="1:22" s="30" customFormat="1" ht="15.75" customHeight="1" x14ac:dyDescent="0.25">
      <c r="A61" s="127" t="s">
        <v>251</v>
      </c>
      <c r="B61" s="127">
        <v>3</v>
      </c>
      <c r="C61" s="127">
        <v>2</v>
      </c>
      <c r="D61" s="127">
        <v>2</v>
      </c>
      <c r="E61" s="127">
        <v>8</v>
      </c>
      <c r="F61" s="127">
        <v>10</v>
      </c>
      <c r="G61" s="127">
        <v>2.5</v>
      </c>
      <c r="H61" s="127">
        <v>9</v>
      </c>
      <c r="I61" s="127">
        <v>4</v>
      </c>
      <c r="J61" s="98">
        <v>0</v>
      </c>
      <c r="K61" s="100">
        <f t="shared" si="0"/>
        <v>40.5</v>
      </c>
      <c r="L61" s="98">
        <v>5</v>
      </c>
      <c r="M61" s="101">
        <f t="shared" si="2"/>
        <v>0.60447761194029848</v>
      </c>
      <c r="N61" s="102" t="s">
        <v>2</v>
      </c>
      <c r="O61" s="128" t="s">
        <v>252</v>
      </c>
      <c r="P61" s="129" t="s">
        <v>144</v>
      </c>
      <c r="Q61" s="128" t="s">
        <v>50</v>
      </c>
      <c r="R61" s="105" t="s">
        <v>253</v>
      </c>
      <c r="S61" s="106">
        <v>8</v>
      </c>
      <c r="T61" s="107" t="s">
        <v>254</v>
      </c>
      <c r="U61" s="107" t="s">
        <v>144</v>
      </c>
      <c r="V61" s="107" t="s">
        <v>27</v>
      </c>
    </row>
    <row r="62" spans="1:22" s="30" customFormat="1" ht="15.75" customHeight="1" x14ac:dyDescent="0.25">
      <c r="A62" s="127" t="s">
        <v>255</v>
      </c>
      <c r="B62" s="127">
        <v>4</v>
      </c>
      <c r="C62" s="127">
        <v>3</v>
      </c>
      <c r="D62" s="127">
        <v>3</v>
      </c>
      <c r="E62" s="127">
        <v>9</v>
      </c>
      <c r="F62" s="127">
        <v>13</v>
      </c>
      <c r="G62" s="127">
        <v>2.5</v>
      </c>
      <c r="H62" s="127">
        <v>3</v>
      </c>
      <c r="I62" s="127">
        <v>2</v>
      </c>
      <c r="J62" s="98">
        <v>0</v>
      </c>
      <c r="K62" s="100">
        <f t="shared" si="0"/>
        <v>39.5</v>
      </c>
      <c r="L62" s="98">
        <v>6</v>
      </c>
      <c r="M62" s="101">
        <f t="shared" si="2"/>
        <v>0.58955223880597019</v>
      </c>
      <c r="N62" s="102" t="s">
        <v>2</v>
      </c>
      <c r="O62" s="107" t="s">
        <v>256</v>
      </c>
      <c r="P62" s="107" t="s">
        <v>257</v>
      </c>
      <c r="Q62" s="130" t="s">
        <v>258</v>
      </c>
      <c r="R62" s="105" t="s">
        <v>102</v>
      </c>
      <c r="S62" s="106">
        <v>8</v>
      </c>
      <c r="T62" s="107" t="s">
        <v>259</v>
      </c>
      <c r="U62" s="107" t="s">
        <v>260</v>
      </c>
      <c r="V62" s="107" t="s">
        <v>57</v>
      </c>
    </row>
    <row r="63" spans="1:22" s="30" customFormat="1" ht="15.75" customHeight="1" x14ac:dyDescent="0.25">
      <c r="A63" s="127" t="s">
        <v>261</v>
      </c>
      <c r="B63" s="127">
        <v>4</v>
      </c>
      <c r="C63" s="127">
        <v>2.5</v>
      </c>
      <c r="D63" s="127">
        <v>3</v>
      </c>
      <c r="E63" s="127">
        <v>8</v>
      </c>
      <c r="F63" s="131">
        <v>7</v>
      </c>
      <c r="G63" s="127">
        <v>3.5</v>
      </c>
      <c r="H63" s="127">
        <v>7</v>
      </c>
      <c r="I63" s="127">
        <v>4</v>
      </c>
      <c r="J63" s="98">
        <v>0</v>
      </c>
      <c r="K63" s="100">
        <f t="shared" si="0"/>
        <v>39</v>
      </c>
      <c r="L63" s="98">
        <v>7</v>
      </c>
      <c r="M63" s="101">
        <f t="shared" si="2"/>
        <v>0.58208955223880599</v>
      </c>
      <c r="N63" s="102" t="s">
        <v>2</v>
      </c>
      <c r="O63" s="107" t="s">
        <v>262</v>
      </c>
      <c r="P63" s="107" t="s">
        <v>144</v>
      </c>
      <c r="Q63" s="130" t="s">
        <v>153</v>
      </c>
      <c r="R63" s="105" t="s">
        <v>263</v>
      </c>
      <c r="S63" s="106">
        <v>8</v>
      </c>
      <c r="T63" s="107" t="s">
        <v>264</v>
      </c>
      <c r="U63" s="107" t="s">
        <v>124</v>
      </c>
      <c r="V63" s="107" t="s">
        <v>265</v>
      </c>
    </row>
    <row r="64" spans="1:22" s="30" customFormat="1" ht="15.75" customHeight="1" x14ac:dyDescent="0.25">
      <c r="A64" s="127" t="s">
        <v>266</v>
      </c>
      <c r="B64" s="127">
        <v>5</v>
      </c>
      <c r="C64" s="127">
        <v>2.5</v>
      </c>
      <c r="D64" s="127">
        <v>2</v>
      </c>
      <c r="E64" s="127">
        <v>9</v>
      </c>
      <c r="F64" s="127">
        <v>10</v>
      </c>
      <c r="G64" s="127">
        <v>2.5</v>
      </c>
      <c r="H64" s="127">
        <v>6</v>
      </c>
      <c r="I64" s="127">
        <v>2</v>
      </c>
      <c r="J64" s="98">
        <v>0</v>
      </c>
      <c r="K64" s="100">
        <f t="shared" si="0"/>
        <v>39</v>
      </c>
      <c r="L64" s="98">
        <v>7</v>
      </c>
      <c r="M64" s="101">
        <f t="shared" si="2"/>
        <v>0.58208955223880599</v>
      </c>
      <c r="N64" s="102" t="s">
        <v>2</v>
      </c>
      <c r="O64" s="103" t="s">
        <v>267</v>
      </c>
      <c r="P64" s="104" t="s">
        <v>30</v>
      </c>
      <c r="Q64" s="132" t="s">
        <v>128</v>
      </c>
      <c r="R64" s="105" t="s">
        <v>32</v>
      </c>
      <c r="S64" s="106">
        <v>8</v>
      </c>
      <c r="T64" s="104" t="s">
        <v>33</v>
      </c>
      <c r="U64" s="104" t="s">
        <v>34</v>
      </c>
      <c r="V64" s="104" t="s">
        <v>35</v>
      </c>
    </row>
    <row r="65" spans="1:22" s="30" customFormat="1" ht="15.75" customHeight="1" x14ac:dyDescent="0.25">
      <c r="A65" s="127" t="s">
        <v>268</v>
      </c>
      <c r="B65" s="127">
        <v>4</v>
      </c>
      <c r="C65" s="127">
        <v>0</v>
      </c>
      <c r="D65" s="127">
        <v>1</v>
      </c>
      <c r="E65" s="127">
        <v>8</v>
      </c>
      <c r="F65" s="127">
        <v>7.5</v>
      </c>
      <c r="G65" s="127">
        <v>4.5</v>
      </c>
      <c r="H65" s="127">
        <v>9</v>
      </c>
      <c r="I65" s="127">
        <v>4</v>
      </c>
      <c r="J65" s="98">
        <v>0</v>
      </c>
      <c r="K65" s="100">
        <f t="shared" si="0"/>
        <v>38</v>
      </c>
      <c r="L65" s="98">
        <v>8</v>
      </c>
      <c r="M65" s="101">
        <f t="shared" si="2"/>
        <v>0.56716417910447758</v>
      </c>
      <c r="N65" s="102" t="s">
        <v>2</v>
      </c>
      <c r="O65" s="107" t="s">
        <v>269</v>
      </c>
      <c r="P65" s="107" t="s">
        <v>166</v>
      </c>
      <c r="Q65" s="130" t="s">
        <v>270</v>
      </c>
      <c r="R65" s="105" t="s">
        <v>271</v>
      </c>
      <c r="S65" s="106">
        <v>8</v>
      </c>
      <c r="T65" s="107" t="s">
        <v>272</v>
      </c>
      <c r="U65" s="107" t="s">
        <v>273</v>
      </c>
      <c r="V65" s="107" t="s">
        <v>50</v>
      </c>
    </row>
    <row r="66" spans="1:22" s="30" customFormat="1" ht="15.75" customHeight="1" x14ac:dyDescent="0.25">
      <c r="A66" s="127" t="s">
        <v>274</v>
      </c>
      <c r="B66" s="127">
        <v>2</v>
      </c>
      <c r="C66" s="127">
        <v>2.5</v>
      </c>
      <c r="D66" s="127">
        <v>4</v>
      </c>
      <c r="E66" s="127">
        <v>8</v>
      </c>
      <c r="F66" s="127">
        <v>13</v>
      </c>
      <c r="G66" s="127">
        <v>3.5</v>
      </c>
      <c r="H66" s="127">
        <v>1</v>
      </c>
      <c r="I66" s="127">
        <v>3</v>
      </c>
      <c r="J66" s="98">
        <v>0</v>
      </c>
      <c r="K66" s="100">
        <f t="shared" si="0"/>
        <v>37</v>
      </c>
      <c r="L66" s="98">
        <v>9</v>
      </c>
      <c r="M66" s="101">
        <f t="shared" si="2"/>
        <v>0.55223880597014929</v>
      </c>
      <c r="N66" s="102" t="s">
        <v>2</v>
      </c>
      <c r="O66" s="104" t="s">
        <v>275</v>
      </c>
      <c r="P66" s="104" t="s">
        <v>30</v>
      </c>
      <c r="Q66" s="133" t="s">
        <v>135</v>
      </c>
      <c r="R66" s="105" t="s">
        <v>276</v>
      </c>
      <c r="S66" s="106">
        <v>8</v>
      </c>
      <c r="T66" s="104" t="s">
        <v>277</v>
      </c>
      <c r="U66" s="134" t="s">
        <v>88</v>
      </c>
      <c r="V66" s="134" t="s">
        <v>128</v>
      </c>
    </row>
    <row r="67" spans="1:22" s="30" customFormat="1" ht="15.75" customHeight="1" x14ac:dyDescent="0.25">
      <c r="A67" s="127" t="s">
        <v>278</v>
      </c>
      <c r="B67" s="127">
        <v>2</v>
      </c>
      <c r="C67" s="127">
        <v>2.5</v>
      </c>
      <c r="D67" s="127">
        <v>2</v>
      </c>
      <c r="E67" s="127">
        <v>6</v>
      </c>
      <c r="F67" s="127">
        <v>11</v>
      </c>
      <c r="G67" s="127">
        <v>2.5</v>
      </c>
      <c r="H67" s="127">
        <v>9</v>
      </c>
      <c r="I67" s="127">
        <v>2</v>
      </c>
      <c r="J67" s="98">
        <v>0</v>
      </c>
      <c r="K67" s="100">
        <f t="shared" si="0"/>
        <v>37</v>
      </c>
      <c r="L67" s="98">
        <v>9</v>
      </c>
      <c r="M67" s="101">
        <f t="shared" si="2"/>
        <v>0.55223880597014929</v>
      </c>
      <c r="N67" s="102" t="s">
        <v>2</v>
      </c>
      <c r="O67" s="103" t="s">
        <v>279</v>
      </c>
      <c r="P67" s="104" t="s">
        <v>75</v>
      </c>
      <c r="Q67" s="132" t="s">
        <v>181</v>
      </c>
      <c r="R67" s="105" t="s">
        <v>280</v>
      </c>
      <c r="S67" s="106">
        <v>8</v>
      </c>
      <c r="T67" s="104" t="s">
        <v>281</v>
      </c>
      <c r="U67" s="104" t="s">
        <v>282</v>
      </c>
      <c r="V67" s="104" t="s">
        <v>43</v>
      </c>
    </row>
    <row r="68" spans="1:22" s="30" customFormat="1" ht="15.75" customHeight="1" x14ac:dyDescent="0.25">
      <c r="A68" s="127" t="s">
        <v>283</v>
      </c>
      <c r="B68" s="127">
        <v>2</v>
      </c>
      <c r="C68" s="127">
        <v>2.5</v>
      </c>
      <c r="D68" s="127">
        <v>4</v>
      </c>
      <c r="E68" s="127">
        <v>9</v>
      </c>
      <c r="F68" s="127">
        <v>11.5</v>
      </c>
      <c r="G68" s="127">
        <v>4</v>
      </c>
      <c r="H68" s="127">
        <v>3</v>
      </c>
      <c r="I68" s="127">
        <v>1</v>
      </c>
      <c r="J68" s="98">
        <v>0</v>
      </c>
      <c r="K68" s="100">
        <f t="shared" si="0"/>
        <v>37</v>
      </c>
      <c r="L68" s="98">
        <v>9</v>
      </c>
      <c r="M68" s="101">
        <f t="shared" si="2"/>
        <v>0.55223880597014929</v>
      </c>
      <c r="N68" s="102" t="s">
        <v>2</v>
      </c>
      <c r="O68" s="107" t="s">
        <v>284</v>
      </c>
      <c r="P68" s="107" t="s">
        <v>111</v>
      </c>
      <c r="Q68" s="107" t="s">
        <v>141</v>
      </c>
      <c r="R68" s="105" t="s">
        <v>102</v>
      </c>
      <c r="S68" s="106">
        <v>8</v>
      </c>
      <c r="T68" s="107" t="s">
        <v>259</v>
      </c>
      <c r="U68" s="107" t="s">
        <v>260</v>
      </c>
      <c r="V68" s="107" t="s">
        <v>57</v>
      </c>
    </row>
    <row r="69" spans="1:22" s="30" customFormat="1" ht="15.75" customHeight="1" x14ac:dyDescent="0.25">
      <c r="A69" s="127" t="s">
        <v>285</v>
      </c>
      <c r="B69" s="127">
        <v>2</v>
      </c>
      <c r="C69" s="127">
        <v>2.5</v>
      </c>
      <c r="D69" s="127">
        <v>3</v>
      </c>
      <c r="E69" s="127">
        <v>7</v>
      </c>
      <c r="F69" s="127">
        <v>8.5</v>
      </c>
      <c r="G69" s="127">
        <v>3.5</v>
      </c>
      <c r="H69" s="127">
        <v>6</v>
      </c>
      <c r="I69" s="127">
        <v>4</v>
      </c>
      <c r="J69" s="98">
        <v>0</v>
      </c>
      <c r="K69" s="100">
        <f t="shared" si="0"/>
        <v>36.5</v>
      </c>
      <c r="L69" s="98">
        <v>10</v>
      </c>
      <c r="M69" s="101">
        <f t="shared" si="2"/>
        <v>0.54477611940298509</v>
      </c>
      <c r="N69" s="102" t="s">
        <v>2</v>
      </c>
      <c r="O69" s="103" t="s">
        <v>286</v>
      </c>
      <c r="P69" s="135" t="s">
        <v>287</v>
      </c>
      <c r="Q69" s="103" t="s">
        <v>270</v>
      </c>
      <c r="R69" s="105" t="s">
        <v>288</v>
      </c>
      <c r="S69" s="106">
        <v>8</v>
      </c>
      <c r="T69" s="107" t="s">
        <v>289</v>
      </c>
      <c r="U69" s="107" t="s">
        <v>170</v>
      </c>
      <c r="V69" s="107" t="s">
        <v>43</v>
      </c>
    </row>
    <row r="70" spans="1:22" s="30" customFormat="1" ht="15.75" customHeight="1" x14ac:dyDescent="0.25">
      <c r="A70" s="127" t="s">
        <v>290</v>
      </c>
      <c r="B70" s="127">
        <v>4</v>
      </c>
      <c r="C70" s="127">
        <v>3</v>
      </c>
      <c r="D70" s="127">
        <v>1</v>
      </c>
      <c r="E70" s="127">
        <v>6</v>
      </c>
      <c r="F70" s="127">
        <v>10</v>
      </c>
      <c r="G70" s="127">
        <v>2.5</v>
      </c>
      <c r="H70" s="127">
        <v>4</v>
      </c>
      <c r="I70" s="127">
        <v>4</v>
      </c>
      <c r="J70" s="98">
        <v>0</v>
      </c>
      <c r="K70" s="100">
        <f t="shared" si="0"/>
        <v>34.5</v>
      </c>
      <c r="L70" s="98">
        <v>11</v>
      </c>
      <c r="M70" s="101">
        <f t="shared" si="2"/>
        <v>0.5149253731343284</v>
      </c>
      <c r="N70" s="102" t="s">
        <v>2</v>
      </c>
      <c r="O70" s="107" t="s">
        <v>291</v>
      </c>
      <c r="P70" s="107" t="s">
        <v>292</v>
      </c>
      <c r="Q70" s="107" t="s">
        <v>31</v>
      </c>
      <c r="R70" s="105" t="s">
        <v>253</v>
      </c>
      <c r="S70" s="106">
        <v>8</v>
      </c>
      <c r="T70" s="107" t="s">
        <v>254</v>
      </c>
      <c r="U70" s="107" t="s">
        <v>144</v>
      </c>
      <c r="V70" s="107" t="s">
        <v>27</v>
      </c>
    </row>
    <row r="71" spans="1:22" s="30" customFormat="1" ht="15.75" customHeight="1" x14ac:dyDescent="0.25">
      <c r="A71" s="127" t="s">
        <v>293</v>
      </c>
      <c r="B71" s="127">
        <v>2</v>
      </c>
      <c r="C71" s="127">
        <v>2.5</v>
      </c>
      <c r="D71" s="127">
        <v>0</v>
      </c>
      <c r="E71" s="127">
        <v>7</v>
      </c>
      <c r="F71" s="127">
        <v>11.5</v>
      </c>
      <c r="G71" s="127">
        <v>3.5</v>
      </c>
      <c r="H71" s="127">
        <v>4</v>
      </c>
      <c r="I71" s="127">
        <v>3</v>
      </c>
      <c r="J71" s="98">
        <v>0</v>
      </c>
      <c r="K71" s="100">
        <f t="shared" ref="K71:K134" si="3">B71+C71+D71+E71+F71+G71+H71+I71-J71</f>
        <v>33.5</v>
      </c>
      <c r="L71" s="98">
        <v>12</v>
      </c>
      <c r="M71" s="101">
        <f t="shared" ref="M71:M102" si="4">K71/67</f>
        <v>0.5</v>
      </c>
      <c r="N71" s="102" t="s">
        <v>2</v>
      </c>
      <c r="O71" s="103" t="s">
        <v>294</v>
      </c>
      <c r="P71" s="104" t="s">
        <v>295</v>
      </c>
      <c r="Q71" s="103" t="s">
        <v>50</v>
      </c>
      <c r="R71" s="105" t="s">
        <v>73</v>
      </c>
      <c r="S71" s="106">
        <v>8</v>
      </c>
      <c r="T71" s="104" t="s">
        <v>239</v>
      </c>
      <c r="U71" s="104" t="s">
        <v>240</v>
      </c>
      <c r="V71" s="104" t="s">
        <v>27</v>
      </c>
    </row>
    <row r="72" spans="1:22" s="30" customFormat="1" ht="15.75" customHeight="1" x14ac:dyDescent="0.25">
      <c r="A72" s="127" t="s">
        <v>296</v>
      </c>
      <c r="B72" s="127">
        <v>1.5</v>
      </c>
      <c r="C72" s="127">
        <v>1.5</v>
      </c>
      <c r="D72" s="127">
        <v>1</v>
      </c>
      <c r="E72" s="127">
        <v>7</v>
      </c>
      <c r="F72" s="127">
        <v>9.5</v>
      </c>
      <c r="G72" s="127">
        <v>3.5</v>
      </c>
      <c r="H72" s="127">
        <v>5</v>
      </c>
      <c r="I72" s="127">
        <v>4</v>
      </c>
      <c r="J72" s="98">
        <v>0</v>
      </c>
      <c r="K72" s="100">
        <f t="shared" si="3"/>
        <v>33</v>
      </c>
      <c r="L72" s="98">
        <v>13</v>
      </c>
      <c r="M72" s="101">
        <f t="shared" si="4"/>
        <v>0.4925373134328358</v>
      </c>
      <c r="N72" s="102" t="s">
        <v>2</v>
      </c>
      <c r="O72" s="103" t="s">
        <v>297</v>
      </c>
      <c r="P72" s="104" t="s">
        <v>38</v>
      </c>
      <c r="Q72" s="103" t="s">
        <v>135</v>
      </c>
      <c r="R72" s="105" t="s">
        <v>73</v>
      </c>
      <c r="S72" s="106">
        <v>8</v>
      </c>
      <c r="T72" s="104" t="s">
        <v>239</v>
      </c>
      <c r="U72" s="104" t="s">
        <v>240</v>
      </c>
      <c r="V72" s="104" t="s">
        <v>27</v>
      </c>
    </row>
    <row r="73" spans="1:22" s="30" customFormat="1" ht="15.75" customHeight="1" x14ac:dyDescent="0.25">
      <c r="A73" s="127" t="s">
        <v>298</v>
      </c>
      <c r="B73" s="127">
        <v>2</v>
      </c>
      <c r="C73" s="127">
        <v>3</v>
      </c>
      <c r="D73" s="127">
        <v>2</v>
      </c>
      <c r="E73" s="127">
        <v>9</v>
      </c>
      <c r="F73" s="127">
        <v>8</v>
      </c>
      <c r="G73" s="127">
        <v>2.5</v>
      </c>
      <c r="H73" s="127">
        <v>3</v>
      </c>
      <c r="I73" s="127">
        <v>3</v>
      </c>
      <c r="J73" s="98">
        <v>0</v>
      </c>
      <c r="K73" s="100">
        <f t="shared" si="3"/>
        <v>32.5</v>
      </c>
      <c r="L73" s="98">
        <v>14</v>
      </c>
      <c r="M73" s="101">
        <f t="shared" si="4"/>
        <v>0.48507462686567165</v>
      </c>
      <c r="N73" s="102" t="s">
        <v>2</v>
      </c>
      <c r="O73" s="107" t="s">
        <v>299</v>
      </c>
      <c r="P73" s="107" t="s">
        <v>300</v>
      </c>
      <c r="Q73" s="107" t="s">
        <v>301</v>
      </c>
      <c r="R73" s="105" t="s">
        <v>253</v>
      </c>
      <c r="S73" s="106">
        <v>8</v>
      </c>
      <c r="T73" s="107" t="s">
        <v>254</v>
      </c>
      <c r="U73" s="107" t="s">
        <v>144</v>
      </c>
      <c r="V73" s="107" t="s">
        <v>27</v>
      </c>
    </row>
    <row r="74" spans="1:22" s="30" customFormat="1" ht="15.75" customHeight="1" x14ac:dyDescent="0.25">
      <c r="A74" s="127" t="s">
        <v>302</v>
      </c>
      <c r="B74" s="127">
        <v>3</v>
      </c>
      <c r="C74" s="127">
        <v>2</v>
      </c>
      <c r="D74" s="127">
        <v>3</v>
      </c>
      <c r="E74" s="127">
        <v>4</v>
      </c>
      <c r="F74" s="127">
        <v>12</v>
      </c>
      <c r="G74" s="127">
        <v>2.5</v>
      </c>
      <c r="H74" s="127">
        <v>5</v>
      </c>
      <c r="I74" s="127">
        <v>1</v>
      </c>
      <c r="J74" s="98">
        <v>0</v>
      </c>
      <c r="K74" s="100">
        <f t="shared" si="3"/>
        <v>32.5</v>
      </c>
      <c r="L74" s="98">
        <v>14</v>
      </c>
      <c r="M74" s="101">
        <f t="shared" si="4"/>
        <v>0.48507462686567165</v>
      </c>
      <c r="N74" s="102" t="s">
        <v>2</v>
      </c>
      <c r="O74" s="103" t="s">
        <v>303</v>
      </c>
      <c r="P74" s="103" t="s">
        <v>30</v>
      </c>
      <c r="Q74" s="103" t="s">
        <v>31</v>
      </c>
      <c r="R74" s="105" t="s">
        <v>304</v>
      </c>
      <c r="S74" s="106">
        <v>8</v>
      </c>
      <c r="T74" s="104" t="s">
        <v>305</v>
      </c>
      <c r="U74" s="104" t="s">
        <v>260</v>
      </c>
      <c r="V74" s="104" t="s">
        <v>306</v>
      </c>
    </row>
    <row r="75" spans="1:22" s="30" customFormat="1" ht="15.75" customHeight="1" x14ac:dyDescent="0.25">
      <c r="A75" s="127" t="s">
        <v>307</v>
      </c>
      <c r="B75" s="127">
        <v>0.5</v>
      </c>
      <c r="C75" s="127">
        <v>2.5</v>
      </c>
      <c r="D75" s="127">
        <v>0</v>
      </c>
      <c r="E75" s="127">
        <v>6</v>
      </c>
      <c r="F75" s="127">
        <v>12</v>
      </c>
      <c r="G75" s="127">
        <v>2.5</v>
      </c>
      <c r="H75" s="127">
        <v>6</v>
      </c>
      <c r="I75" s="127">
        <v>2</v>
      </c>
      <c r="J75" s="98">
        <v>0</v>
      </c>
      <c r="K75" s="100">
        <f t="shared" si="3"/>
        <v>31.5</v>
      </c>
      <c r="L75" s="98">
        <v>15</v>
      </c>
      <c r="M75" s="101">
        <f t="shared" si="4"/>
        <v>0.47014925373134331</v>
      </c>
      <c r="N75" s="102" t="s">
        <v>2</v>
      </c>
      <c r="O75" s="107" t="s">
        <v>308</v>
      </c>
      <c r="P75" s="107" t="s">
        <v>309</v>
      </c>
      <c r="Q75" s="107" t="s">
        <v>135</v>
      </c>
      <c r="R75" s="105" t="s">
        <v>84</v>
      </c>
      <c r="S75" s="106">
        <v>8</v>
      </c>
      <c r="T75" s="107" t="s">
        <v>310</v>
      </c>
      <c r="U75" s="107" t="s">
        <v>26</v>
      </c>
      <c r="V75" s="107" t="s">
        <v>150</v>
      </c>
    </row>
    <row r="76" spans="1:22" s="30" customFormat="1" ht="15.75" customHeight="1" x14ac:dyDescent="0.25">
      <c r="A76" s="127" t="s">
        <v>311</v>
      </c>
      <c r="B76" s="127">
        <v>3</v>
      </c>
      <c r="C76" s="127">
        <v>1.5</v>
      </c>
      <c r="D76" s="127">
        <v>1</v>
      </c>
      <c r="E76" s="127">
        <v>8</v>
      </c>
      <c r="F76" s="127">
        <v>7</v>
      </c>
      <c r="G76" s="127">
        <v>2.5</v>
      </c>
      <c r="H76" s="127">
        <v>8</v>
      </c>
      <c r="I76" s="127">
        <v>0</v>
      </c>
      <c r="J76" s="98">
        <v>0</v>
      </c>
      <c r="K76" s="100">
        <f t="shared" si="3"/>
        <v>31</v>
      </c>
      <c r="L76" s="98">
        <v>16</v>
      </c>
      <c r="M76" s="101">
        <f t="shared" si="4"/>
        <v>0.46268656716417911</v>
      </c>
      <c r="N76" s="102" t="s">
        <v>2</v>
      </c>
      <c r="O76" s="107" t="s">
        <v>312</v>
      </c>
      <c r="P76" s="107" t="s">
        <v>122</v>
      </c>
      <c r="Q76" s="107" t="s">
        <v>313</v>
      </c>
      <c r="R76" s="105" t="s">
        <v>40</v>
      </c>
      <c r="S76" s="106">
        <v>8</v>
      </c>
      <c r="T76" s="107" t="s">
        <v>314</v>
      </c>
      <c r="U76" s="107" t="s">
        <v>219</v>
      </c>
      <c r="V76" s="107" t="s">
        <v>153</v>
      </c>
    </row>
    <row r="77" spans="1:22" s="30" customFormat="1" ht="15.75" customHeight="1" x14ac:dyDescent="0.25">
      <c r="A77" s="127" t="s">
        <v>315</v>
      </c>
      <c r="B77" s="127">
        <v>2</v>
      </c>
      <c r="C77" s="127">
        <v>1.5</v>
      </c>
      <c r="D77" s="127">
        <v>2</v>
      </c>
      <c r="E77" s="127">
        <v>4</v>
      </c>
      <c r="F77" s="127">
        <v>15</v>
      </c>
      <c r="G77" s="127">
        <v>2.5</v>
      </c>
      <c r="H77" s="127">
        <v>2</v>
      </c>
      <c r="I77" s="127">
        <v>2</v>
      </c>
      <c r="J77" s="98">
        <v>0</v>
      </c>
      <c r="K77" s="100">
        <f t="shared" si="3"/>
        <v>31</v>
      </c>
      <c r="L77" s="98">
        <v>16</v>
      </c>
      <c r="M77" s="101">
        <f t="shared" si="4"/>
        <v>0.46268656716417911</v>
      </c>
      <c r="N77" s="102" t="s">
        <v>2</v>
      </c>
      <c r="O77" s="103" t="s">
        <v>316</v>
      </c>
      <c r="P77" s="104" t="s">
        <v>60</v>
      </c>
      <c r="Q77" s="103" t="s">
        <v>91</v>
      </c>
      <c r="R77" s="105" t="s">
        <v>73</v>
      </c>
      <c r="S77" s="106">
        <v>8</v>
      </c>
      <c r="T77" s="104" t="s">
        <v>239</v>
      </c>
      <c r="U77" s="104" t="s">
        <v>240</v>
      </c>
      <c r="V77" s="104" t="s">
        <v>27</v>
      </c>
    </row>
    <row r="78" spans="1:22" s="30" customFormat="1" ht="15.75" customHeight="1" x14ac:dyDescent="0.25">
      <c r="A78" s="127" t="s">
        <v>317</v>
      </c>
      <c r="B78" s="127">
        <v>2</v>
      </c>
      <c r="C78" s="127">
        <v>1</v>
      </c>
      <c r="D78" s="127">
        <v>1</v>
      </c>
      <c r="E78" s="127">
        <v>8</v>
      </c>
      <c r="F78" s="127">
        <v>6.5</v>
      </c>
      <c r="G78" s="127">
        <v>3</v>
      </c>
      <c r="H78" s="127">
        <v>9</v>
      </c>
      <c r="I78" s="127">
        <v>0</v>
      </c>
      <c r="J78" s="98">
        <v>0</v>
      </c>
      <c r="K78" s="100">
        <f t="shared" si="3"/>
        <v>30.5</v>
      </c>
      <c r="L78" s="98">
        <v>17</v>
      </c>
      <c r="M78" s="101">
        <f t="shared" si="4"/>
        <v>0.45522388059701491</v>
      </c>
      <c r="N78" s="102" t="s">
        <v>2</v>
      </c>
      <c r="O78" s="103" t="s">
        <v>318</v>
      </c>
      <c r="P78" s="104" t="s">
        <v>30</v>
      </c>
      <c r="Q78" s="103" t="s">
        <v>319</v>
      </c>
      <c r="R78" s="105" t="s">
        <v>73</v>
      </c>
      <c r="S78" s="106">
        <v>8</v>
      </c>
      <c r="T78" s="104" t="s">
        <v>239</v>
      </c>
      <c r="U78" s="104" t="s">
        <v>240</v>
      </c>
      <c r="V78" s="104" t="s">
        <v>27</v>
      </c>
    </row>
    <row r="79" spans="1:22" s="30" customFormat="1" ht="15.75" customHeight="1" x14ac:dyDescent="0.25">
      <c r="A79" s="127" t="s">
        <v>320</v>
      </c>
      <c r="B79" s="127">
        <v>2</v>
      </c>
      <c r="C79" s="127">
        <v>2.5</v>
      </c>
      <c r="D79" s="127">
        <v>3</v>
      </c>
      <c r="E79" s="127">
        <v>6</v>
      </c>
      <c r="F79" s="127">
        <v>8</v>
      </c>
      <c r="G79" s="127">
        <v>3</v>
      </c>
      <c r="H79" s="127">
        <v>6</v>
      </c>
      <c r="I79" s="127">
        <v>0</v>
      </c>
      <c r="J79" s="98">
        <v>0</v>
      </c>
      <c r="K79" s="100">
        <f t="shared" si="3"/>
        <v>30.5</v>
      </c>
      <c r="L79" s="98">
        <v>17</v>
      </c>
      <c r="M79" s="101">
        <f t="shared" si="4"/>
        <v>0.45522388059701491</v>
      </c>
      <c r="N79" s="102" t="s">
        <v>2</v>
      </c>
      <c r="O79" s="104" t="s">
        <v>321</v>
      </c>
      <c r="P79" s="104" t="s">
        <v>75</v>
      </c>
      <c r="Q79" s="104" t="s">
        <v>141</v>
      </c>
      <c r="R79" s="105" t="s">
        <v>276</v>
      </c>
      <c r="S79" s="106">
        <v>8</v>
      </c>
      <c r="T79" s="104" t="s">
        <v>322</v>
      </c>
      <c r="U79" s="134" t="s">
        <v>26</v>
      </c>
      <c r="V79" s="134" t="s">
        <v>141</v>
      </c>
    </row>
    <row r="80" spans="1:22" s="30" customFormat="1" ht="15.75" customHeight="1" x14ac:dyDescent="0.25">
      <c r="A80" s="127" t="s">
        <v>323</v>
      </c>
      <c r="B80" s="127">
        <v>2</v>
      </c>
      <c r="C80" s="127">
        <v>2.5</v>
      </c>
      <c r="D80" s="127">
        <v>0</v>
      </c>
      <c r="E80" s="127">
        <v>7</v>
      </c>
      <c r="F80" s="127">
        <v>10</v>
      </c>
      <c r="G80" s="127">
        <v>2</v>
      </c>
      <c r="H80" s="127">
        <v>4</v>
      </c>
      <c r="I80" s="127">
        <v>3</v>
      </c>
      <c r="J80" s="98">
        <v>0</v>
      </c>
      <c r="K80" s="100">
        <f t="shared" si="3"/>
        <v>30.5</v>
      </c>
      <c r="L80" s="98">
        <v>17</v>
      </c>
      <c r="M80" s="101">
        <f t="shared" si="4"/>
        <v>0.45522388059701491</v>
      </c>
      <c r="N80" s="102" t="s">
        <v>2</v>
      </c>
      <c r="O80" s="107" t="s">
        <v>324</v>
      </c>
      <c r="P80" s="107" t="s">
        <v>147</v>
      </c>
      <c r="Q80" s="107" t="s">
        <v>325</v>
      </c>
      <c r="R80" s="105" t="s">
        <v>195</v>
      </c>
      <c r="S80" s="106">
        <v>8</v>
      </c>
      <c r="T80" s="107" t="s">
        <v>326</v>
      </c>
      <c r="U80" s="107" t="s">
        <v>124</v>
      </c>
      <c r="V80" s="107" t="s">
        <v>181</v>
      </c>
    </row>
    <row r="81" spans="1:22" s="30" customFormat="1" ht="15.75" customHeight="1" x14ac:dyDescent="0.25">
      <c r="A81" s="127" t="s">
        <v>327</v>
      </c>
      <c r="B81" s="127">
        <v>5</v>
      </c>
      <c r="C81" s="127">
        <v>1</v>
      </c>
      <c r="D81" s="127">
        <v>3</v>
      </c>
      <c r="E81" s="127">
        <v>8</v>
      </c>
      <c r="F81" s="127">
        <v>5</v>
      </c>
      <c r="G81" s="127">
        <v>3</v>
      </c>
      <c r="H81" s="127">
        <v>5</v>
      </c>
      <c r="I81" s="127">
        <v>0</v>
      </c>
      <c r="J81" s="98">
        <v>0</v>
      </c>
      <c r="K81" s="100">
        <f t="shared" si="3"/>
        <v>30</v>
      </c>
      <c r="L81" s="98">
        <v>18</v>
      </c>
      <c r="M81" s="101">
        <f t="shared" si="4"/>
        <v>0.44776119402985076</v>
      </c>
      <c r="N81" s="102" t="s">
        <v>2</v>
      </c>
      <c r="O81" s="103" t="s">
        <v>328</v>
      </c>
      <c r="P81" s="104" t="s">
        <v>329</v>
      </c>
      <c r="Q81" s="103" t="s">
        <v>95</v>
      </c>
      <c r="R81" s="105" t="s">
        <v>156</v>
      </c>
      <c r="S81" s="106">
        <v>8</v>
      </c>
      <c r="T81" s="104" t="s">
        <v>157</v>
      </c>
      <c r="U81" s="104" t="s">
        <v>330</v>
      </c>
      <c r="V81" s="104" t="s">
        <v>141</v>
      </c>
    </row>
    <row r="82" spans="1:22" s="30" customFormat="1" ht="15.75" customHeight="1" x14ac:dyDescent="0.25">
      <c r="A82" s="127" t="s">
        <v>331</v>
      </c>
      <c r="B82" s="127">
        <v>3</v>
      </c>
      <c r="C82" s="127">
        <v>0</v>
      </c>
      <c r="D82" s="127">
        <v>1</v>
      </c>
      <c r="E82" s="127">
        <v>3</v>
      </c>
      <c r="F82" s="127">
        <v>12</v>
      </c>
      <c r="G82" s="127">
        <v>3</v>
      </c>
      <c r="H82" s="127">
        <v>5</v>
      </c>
      <c r="I82" s="127">
        <v>2</v>
      </c>
      <c r="J82" s="98">
        <v>0</v>
      </c>
      <c r="K82" s="100">
        <f t="shared" si="3"/>
        <v>29</v>
      </c>
      <c r="L82" s="98">
        <v>19</v>
      </c>
      <c r="M82" s="101">
        <f t="shared" si="4"/>
        <v>0.43283582089552236</v>
      </c>
      <c r="N82" s="102" t="s">
        <v>2</v>
      </c>
      <c r="O82" s="103" t="s">
        <v>332</v>
      </c>
      <c r="P82" s="136" t="s">
        <v>333</v>
      </c>
      <c r="Q82" s="136" t="s">
        <v>334</v>
      </c>
      <c r="R82" s="105" t="s">
        <v>335</v>
      </c>
      <c r="S82" s="106">
        <v>8</v>
      </c>
      <c r="T82" s="107" t="s">
        <v>336</v>
      </c>
      <c r="U82" s="107" t="s">
        <v>337</v>
      </c>
      <c r="V82" s="107" t="s">
        <v>338</v>
      </c>
    </row>
    <row r="83" spans="1:22" s="30" customFormat="1" ht="15.75" customHeight="1" x14ac:dyDescent="0.25">
      <c r="A83" s="127" t="s">
        <v>339</v>
      </c>
      <c r="B83" s="127">
        <v>2</v>
      </c>
      <c r="C83" s="127">
        <v>3</v>
      </c>
      <c r="D83" s="127">
        <v>0</v>
      </c>
      <c r="E83" s="127">
        <v>8</v>
      </c>
      <c r="F83" s="127">
        <v>6</v>
      </c>
      <c r="G83" s="127">
        <v>4</v>
      </c>
      <c r="H83" s="127">
        <v>5</v>
      </c>
      <c r="I83" s="127">
        <v>1</v>
      </c>
      <c r="J83" s="98">
        <v>0</v>
      </c>
      <c r="K83" s="100">
        <f t="shared" si="3"/>
        <v>29</v>
      </c>
      <c r="L83" s="98">
        <v>19</v>
      </c>
      <c r="M83" s="101">
        <f t="shared" si="4"/>
        <v>0.43283582089552236</v>
      </c>
      <c r="N83" s="102" t="s">
        <v>2</v>
      </c>
      <c r="O83" s="107" t="s">
        <v>340</v>
      </c>
      <c r="P83" s="107" t="s">
        <v>144</v>
      </c>
      <c r="Q83" s="107" t="s">
        <v>50</v>
      </c>
      <c r="R83" s="105" t="s">
        <v>102</v>
      </c>
      <c r="S83" s="106">
        <v>8</v>
      </c>
      <c r="T83" s="107" t="s">
        <v>259</v>
      </c>
      <c r="U83" s="107" t="s">
        <v>260</v>
      </c>
      <c r="V83" s="107" t="s">
        <v>57</v>
      </c>
    </row>
    <row r="84" spans="1:22" s="25" customFormat="1" ht="15.75" customHeight="1" x14ac:dyDescent="0.25">
      <c r="A84" s="28" t="s">
        <v>341</v>
      </c>
      <c r="B84" s="28">
        <v>2</v>
      </c>
      <c r="C84" s="28">
        <v>1.5</v>
      </c>
      <c r="D84" s="28">
        <v>0</v>
      </c>
      <c r="E84" s="28">
        <v>3</v>
      </c>
      <c r="F84" s="28">
        <v>10</v>
      </c>
      <c r="G84" s="28">
        <v>4</v>
      </c>
      <c r="H84" s="28">
        <v>8</v>
      </c>
      <c r="I84" s="28">
        <v>0</v>
      </c>
      <c r="J84" s="18">
        <v>0</v>
      </c>
      <c r="K84" s="20">
        <f t="shared" si="3"/>
        <v>28.5</v>
      </c>
      <c r="L84" s="18">
        <v>20</v>
      </c>
      <c r="M84" s="21">
        <f t="shared" si="4"/>
        <v>0.42537313432835822</v>
      </c>
      <c r="N84" s="22" t="s">
        <v>3</v>
      </c>
      <c r="O84" s="56" t="s">
        <v>342</v>
      </c>
      <c r="P84" s="72" t="s">
        <v>144</v>
      </c>
      <c r="Q84" s="72" t="s">
        <v>343</v>
      </c>
      <c r="R84" s="23" t="s">
        <v>335</v>
      </c>
      <c r="S84" s="24">
        <v>8</v>
      </c>
      <c r="T84" s="57" t="s">
        <v>336</v>
      </c>
      <c r="U84" s="57" t="s">
        <v>337</v>
      </c>
      <c r="V84" s="57" t="s">
        <v>338</v>
      </c>
    </row>
    <row r="85" spans="1:22" s="25" customFormat="1" ht="15.75" customHeight="1" x14ac:dyDescent="0.25">
      <c r="A85" s="28" t="s">
        <v>344</v>
      </c>
      <c r="B85" s="28">
        <v>3</v>
      </c>
      <c r="C85" s="28">
        <v>1.5</v>
      </c>
      <c r="D85" s="28">
        <v>1</v>
      </c>
      <c r="E85" s="28">
        <v>7</v>
      </c>
      <c r="F85" s="28">
        <v>4</v>
      </c>
      <c r="G85" s="28">
        <v>2</v>
      </c>
      <c r="H85" s="28">
        <v>6</v>
      </c>
      <c r="I85" s="28">
        <v>4</v>
      </c>
      <c r="J85" s="18">
        <v>0</v>
      </c>
      <c r="K85" s="20">
        <f t="shared" si="3"/>
        <v>28.5</v>
      </c>
      <c r="L85" s="18">
        <v>20</v>
      </c>
      <c r="M85" s="21">
        <f t="shared" si="4"/>
        <v>0.42537313432835822</v>
      </c>
      <c r="N85" s="22" t="s">
        <v>3</v>
      </c>
      <c r="O85" s="60" t="s">
        <v>345</v>
      </c>
      <c r="P85" s="61" t="s">
        <v>346</v>
      </c>
      <c r="Q85" s="78" t="s">
        <v>347</v>
      </c>
      <c r="R85" s="23" t="s">
        <v>73</v>
      </c>
      <c r="S85" s="24">
        <v>8</v>
      </c>
      <c r="T85" s="55" t="s">
        <v>239</v>
      </c>
      <c r="U85" s="55" t="s">
        <v>240</v>
      </c>
      <c r="V85" s="55" t="s">
        <v>27</v>
      </c>
    </row>
    <row r="86" spans="1:22" s="25" customFormat="1" ht="15.75" customHeight="1" x14ac:dyDescent="0.25">
      <c r="A86" s="28" t="s">
        <v>348</v>
      </c>
      <c r="B86" s="28">
        <v>0</v>
      </c>
      <c r="C86" s="28">
        <v>2</v>
      </c>
      <c r="D86" s="28">
        <v>0</v>
      </c>
      <c r="E86" s="28">
        <v>6</v>
      </c>
      <c r="F86" s="28">
        <v>10</v>
      </c>
      <c r="G86" s="28">
        <v>3</v>
      </c>
      <c r="H86" s="28">
        <v>5</v>
      </c>
      <c r="I86" s="28">
        <v>2</v>
      </c>
      <c r="J86" s="18">
        <v>0</v>
      </c>
      <c r="K86" s="20">
        <f t="shared" si="3"/>
        <v>28</v>
      </c>
      <c r="L86" s="18">
        <v>21</v>
      </c>
      <c r="M86" s="21">
        <f t="shared" si="4"/>
        <v>0.41791044776119401</v>
      </c>
      <c r="N86" s="22" t="s">
        <v>3</v>
      </c>
      <c r="O86" s="60" t="s">
        <v>349</v>
      </c>
      <c r="P86" s="61" t="s">
        <v>350</v>
      </c>
      <c r="Q86" s="78" t="s">
        <v>351</v>
      </c>
      <c r="R86" s="23" t="s">
        <v>24</v>
      </c>
      <c r="S86" s="24">
        <v>8</v>
      </c>
      <c r="T86" s="55" t="s">
        <v>123</v>
      </c>
      <c r="U86" s="55" t="s">
        <v>124</v>
      </c>
      <c r="V86" s="55" t="s">
        <v>57</v>
      </c>
    </row>
    <row r="87" spans="1:22" s="25" customFormat="1" ht="15.75" customHeight="1" x14ac:dyDescent="0.25">
      <c r="A87" s="28" t="s">
        <v>352</v>
      </c>
      <c r="B87" s="28">
        <v>2</v>
      </c>
      <c r="C87" s="28">
        <v>2.5</v>
      </c>
      <c r="D87" s="28">
        <v>2</v>
      </c>
      <c r="E87" s="28">
        <v>7</v>
      </c>
      <c r="F87" s="28">
        <v>10</v>
      </c>
      <c r="G87" s="28">
        <v>2.5</v>
      </c>
      <c r="H87" s="28">
        <v>2</v>
      </c>
      <c r="I87" s="28">
        <v>0</v>
      </c>
      <c r="J87" s="18">
        <v>0</v>
      </c>
      <c r="K87" s="20">
        <f t="shared" si="3"/>
        <v>28</v>
      </c>
      <c r="L87" s="18">
        <v>21</v>
      </c>
      <c r="M87" s="21">
        <f t="shared" si="4"/>
        <v>0.41791044776119401</v>
      </c>
      <c r="N87" s="22" t="s">
        <v>3</v>
      </c>
      <c r="O87" s="64" t="s">
        <v>353</v>
      </c>
      <c r="P87" s="65" t="s">
        <v>354</v>
      </c>
      <c r="Q87" s="80" t="s">
        <v>355</v>
      </c>
      <c r="R87" s="23" t="s">
        <v>356</v>
      </c>
      <c r="S87" s="24">
        <v>8</v>
      </c>
      <c r="T87" s="57" t="s">
        <v>357</v>
      </c>
      <c r="U87" s="57"/>
      <c r="V87" s="57"/>
    </row>
    <row r="88" spans="1:22" s="25" customFormat="1" ht="15.75" customHeight="1" x14ac:dyDescent="0.25">
      <c r="A88" s="28" t="s">
        <v>358</v>
      </c>
      <c r="B88" s="28">
        <v>3</v>
      </c>
      <c r="C88" s="28">
        <v>3</v>
      </c>
      <c r="D88" s="28">
        <v>3</v>
      </c>
      <c r="E88" s="28">
        <v>6</v>
      </c>
      <c r="F88" s="28">
        <v>6</v>
      </c>
      <c r="G88" s="28">
        <v>4</v>
      </c>
      <c r="H88" s="28">
        <v>1</v>
      </c>
      <c r="I88" s="28">
        <v>2</v>
      </c>
      <c r="J88" s="18">
        <v>0</v>
      </c>
      <c r="K88" s="20">
        <f t="shared" si="3"/>
        <v>28</v>
      </c>
      <c r="L88" s="18">
        <v>21</v>
      </c>
      <c r="M88" s="21">
        <f t="shared" si="4"/>
        <v>0.41791044776119401</v>
      </c>
      <c r="N88" s="22" t="s">
        <v>3</v>
      </c>
      <c r="O88" s="64" t="s">
        <v>359</v>
      </c>
      <c r="P88" s="65" t="s">
        <v>226</v>
      </c>
      <c r="Q88" s="80" t="s">
        <v>167</v>
      </c>
      <c r="R88" s="23" t="s">
        <v>40</v>
      </c>
      <c r="S88" s="24">
        <v>8</v>
      </c>
      <c r="T88" s="57" t="s">
        <v>360</v>
      </c>
      <c r="U88" s="57" t="s">
        <v>26</v>
      </c>
      <c r="V88" s="57" t="s">
        <v>50</v>
      </c>
    </row>
    <row r="89" spans="1:22" s="25" customFormat="1" ht="15.75" customHeight="1" x14ac:dyDescent="0.25">
      <c r="A89" s="28" t="s">
        <v>361</v>
      </c>
      <c r="B89" s="28">
        <v>2</v>
      </c>
      <c r="C89" s="28">
        <v>1.5</v>
      </c>
      <c r="D89" s="28">
        <v>3</v>
      </c>
      <c r="E89" s="28">
        <v>8</v>
      </c>
      <c r="F89" s="29">
        <v>5.5</v>
      </c>
      <c r="G89" s="28">
        <v>2.5</v>
      </c>
      <c r="H89" s="28">
        <v>1</v>
      </c>
      <c r="I89" s="28">
        <v>4</v>
      </c>
      <c r="J89" s="18">
        <v>0</v>
      </c>
      <c r="K89" s="20">
        <f t="shared" si="3"/>
        <v>27.5</v>
      </c>
      <c r="L89" s="18">
        <v>22</v>
      </c>
      <c r="M89" s="21">
        <f t="shared" si="4"/>
        <v>0.41044776119402987</v>
      </c>
      <c r="N89" s="22" t="s">
        <v>3</v>
      </c>
      <c r="O89" s="60" t="s">
        <v>157</v>
      </c>
      <c r="P89" s="81" t="s">
        <v>75</v>
      </c>
      <c r="Q89" s="78" t="s">
        <v>362</v>
      </c>
      <c r="R89" s="23" t="s">
        <v>288</v>
      </c>
      <c r="S89" s="24">
        <v>8</v>
      </c>
      <c r="T89" s="57" t="s">
        <v>289</v>
      </c>
      <c r="U89" s="57" t="s">
        <v>170</v>
      </c>
      <c r="V89" s="57" t="s">
        <v>43</v>
      </c>
    </row>
    <row r="90" spans="1:22" s="25" customFormat="1" ht="15.75" customHeight="1" x14ac:dyDescent="0.25">
      <c r="A90" s="28" t="s">
        <v>363</v>
      </c>
      <c r="B90" s="28">
        <v>0</v>
      </c>
      <c r="C90" s="28">
        <v>1</v>
      </c>
      <c r="D90" s="28">
        <v>1</v>
      </c>
      <c r="E90" s="28">
        <v>7</v>
      </c>
      <c r="F90" s="28">
        <v>12</v>
      </c>
      <c r="G90" s="28">
        <v>2.5</v>
      </c>
      <c r="H90" s="28">
        <v>2</v>
      </c>
      <c r="I90" s="28">
        <v>2</v>
      </c>
      <c r="J90" s="18">
        <v>0</v>
      </c>
      <c r="K90" s="20">
        <f t="shared" si="3"/>
        <v>27.5</v>
      </c>
      <c r="L90" s="18">
        <v>22</v>
      </c>
      <c r="M90" s="21">
        <f t="shared" si="4"/>
        <v>0.41044776119402987</v>
      </c>
      <c r="N90" s="22" t="s">
        <v>3</v>
      </c>
      <c r="O90" s="64" t="s">
        <v>364</v>
      </c>
      <c r="P90" s="65" t="s">
        <v>75</v>
      </c>
      <c r="Q90" s="80" t="s">
        <v>31</v>
      </c>
      <c r="R90" s="23" t="s">
        <v>40</v>
      </c>
      <c r="S90" s="24">
        <v>8</v>
      </c>
      <c r="T90" s="57" t="s">
        <v>314</v>
      </c>
      <c r="U90" s="57" t="s">
        <v>219</v>
      </c>
      <c r="V90" s="57" t="s">
        <v>153</v>
      </c>
    </row>
    <row r="91" spans="1:22" s="25" customFormat="1" ht="15.75" customHeight="1" x14ac:dyDescent="0.25">
      <c r="A91" s="28" t="s">
        <v>365</v>
      </c>
      <c r="B91" s="28">
        <v>2</v>
      </c>
      <c r="C91" s="28">
        <v>0</v>
      </c>
      <c r="D91" s="28">
        <v>3</v>
      </c>
      <c r="E91" s="28">
        <v>6</v>
      </c>
      <c r="F91" s="28">
        <v>5</v>
      </c>
      <c r="G91" s="28">
        <v>2.5</v>
      </c>
      <c r="H91" s="28">
        <v>5</v>
      </c>
      <c r="I91" s="28">
        <v>4</v>
      </c>
      <c r="J91" s="18">
        <v>0</v>
      </c>
      <c r="K91" s="20">
        <f t="shared" si="3"/>
        <v>27.5</v>
      </c>
      <c r="L91" s="18">
        <v>22</v>
      </c>
      <c r="M91" s="21">
        <f t="shared" si="4"/>
        <v>0.41044776119402987</v>
      </c>
      <c r="N91" s="22" t="s">
        <v>3</v>
      </c>
      <c r="O91" s="60" t="s">
        <v>366</v>
      </c>
      <c r="P91" s="68" t="s">
        <v>53</v>
      </c>
      <c r="Q91" s="69" t="s">
        <v>367</v>
      </c>
      <c r="R91" s="23" t="s">
        <v>335</v>
      </c>
      <c r="S91" s="24">
        <v>8</v>
      </c>
      <c r="T91" s="57" t="s">
        <v>368</v>
      </c>
      <c r="U91" s="57" t="s">
        <v>369</v>
      </c>
      <c r="V91" s="57" t="s">
        <v>370</v>
      </c>
    </row>
    <row r="92" spans="1:22" s="25" customFormat="1" ht="15.75" customHeight="1" x14ac:dyDescent="0.25">
      <c r="A92" s="28" t="s">
        <v>371</v>
      </c>
      <c r="B92" s="28">
        <v>2</v>
      </c>
      <c r="C92" s="28">
        <v>0.5</v>
      </c>
      <c r="D92" s="28">
        <v>0</v>
      </c>
      <c r="E92" s="28">
        <v>8</v>
      </c>
      <c r="F92" s="28">
        <v>8.5</v>
      </c>
      <c r="G92" s="28">
        <v>2.5</v>
      </c>
      <c r="H92" s="28">
        <v>4</v>
      </c>
      <c r="I92" s="28">
        <v>1</v>
      </c>
      <c r="J92" s="18">
        <v>0</v>
      </c>
      <c r="K92" s="20">
        <f t="shared" si="3"/>
        <v>26.5</v>
      </c>
      <c r="L92" s="18">
        <v>23</v>
      </c>
      <c r="M92" s="21">
        <f t="shared" si="4"/>
        <v>0.39552238805970147</v>
      </c>
      <c r="N92" s="22" t="s">
        <v>3</v>
      </c>
      <c r="O92" s="64" t="s">
        <v>372</v>
      </c>
      <c r="P92" s="65" t="s">
        <v>38</v>
      </c>
      <c r="Q92" s="80" t="s">
        <v>250</v>
      </c>
      <c r="R92" s="23" t="s">
        <v>136</v>
      </c>
      <c r="S92" s="24">
        <v>8</v>
      </c>
      <c r="T92" s="57" t="s">
        <v>137</v>
      </c>
      <c r="U92" s="57" t="s">
        <v>42</v>
      </c>
      <c r="V92" s="57" t="s">
        <v>46</v>
      </c>
    </row>
    <row r="93" spans="1:22" s="25" customFormat="1" ht="15.75" customHeight="1" x14ac:dyDescent="0.25">
      <c r="A93" s="28" t="s">
        <v>373</v>
      </c>
      <c r="B93" s="28">
        <v>0</v>
      </c>
      <c r="C93" s="28">
        <v>2</v>
      </c>
      <c r="D93" s="28">
        <v>0</v>
      </c>
      <c r="E93" s="28">
        <v>6</v>
      </c>
      <c r="F93" s="28">
        <v>8</v>
      </c>
      <c r="G93" s="28">
        <v>2.5</v>
      </c>
      <c r="H93" s="28">
        <v>8</v>
      </c>
      <c r="I93" s="28">
        <v>0</v>
      </c>
      <c r="J93" s="18">
        <v>0</v>
      </c>
      <c r="K93" s="20">
        <f t="shared" si="3"/>
        <v>26.5</v>
      </c>
      <c r="L93" s="18">
        <v>23</v>
      </c>
      <c r="M93" s="21">
        <f t="shared" si="4"/>
        <v>0.39552238805970147</v>
      </c>
      <c r="N93" s="22" t="s">
        <v>3</v>
      </c>
      <c r="O93" s="59" t="s">
        <v>374</v>
      </c>
      <c r="P93" s="61" t="s">
        <v>75</v>
      </c>
      <c r="Q93" s="82" t="s">
        <v>31</v>
      </c>
      <c r="R93" s="23" t="s">
        <v>276</v>
      </c>
      <c r="S93" s="24">
        <v>8</v>
      </c>
      <c r="T93" s="55" t="s">
        <v>375</v>
      </c>
      <c r="U93" s="79" t="s">
        <v>26</v>
      </c>
      <c r="V93" s="79" t="s">
        <v>141</v>
      </c>
    </row>
    <row r="94" spans="1:22" s="25" customFormat="1" ht="15.75" customHeight="1" x14ac:dyDescent="0.25">
      <c r="A94" s="28" t="s">
        <v>376</v>
      </c>
      <c r="B94" s="28">
        <v>4</v>
      </c>
      <c r="C94" s="28">
        <v>1</v>
      </c>
      <c r="D94" s="28">
        <v>2</v>
      </c>
      <c r="E94" s="28">
        <v>4</v>
      </c>
      <c r="F94" s="28">
        <v>9</v>
      </c>
      <c r="G94" s="28">
        <v>2.5</v>
      </c>
      <c r="H94" s="28">
        <v>3</v>
      </c>
      <c r="I94" s="28">
        <v>1</v>
      </c>
      <c r="J94" s="18">
        <v>0</v>
      </c>
      <c r="K94" s="20">
        <f t="shared" si="3"/>
        <v>26.5</v>
      </c>
      <c r="L94" s="18">
        <v>23</v>
      </c>
      <c r="M94" s="21">
        <f t="shared" si="4"/>
        <v>0.39552238805970147</v>
      </c>
      <c r="N94" s="22" t="s">
        <v>3</v>
      </c>
      <c r="O94" s="60" t="s">
        <v>377</v>
      </c>
      <c r="P94" s="61" t="s">
        <v>219</v>
      </c>
      <c r="Q94" s="78" t="s">
        <v>141</v>
      </c>
      <c r="R94" s="23" t="s">
        <v>156</v>
      </c>
      <c r="S94" s="24">
        <v>8</v>
      </c>
      <c r="T94" s="55" t="s">
        <v>157</v>
      </c>
      <c r="U94" s="55" t="s">
        <v>330</v>
      </c>
      <c r="V94" s="55" t="s">
        <v>141</v>
      </c>
    </row>
    <row r="95" spans="1:22" s="25" customFormat="1" ht="15.75" customHeight="1" x14ac:dyDescent="0.25">
      <c r="A95" s="28" t="s">
        <v>378</v>
      </c>
      <c r="B95" s="28">
        <v>0</v>
      </c>
      <c r="C95" s="28">
        <v>1.5</v>
      </c>
      <c r="D95" s="28">
        <v>4</v>
      </c>
      <c r="E95" s="28">
        <v>6</v>
      </c>
      <c r="F95" s="28">
        <v>7.5</v>
      </c>
      <c r="G95" s="28">
        <v>2.5</v>
      </c>
      <c r="H95" s="28">
        <v>0</v>
      </c>
      <c r="I95" s="28">
        <v>4</v>
      </c>
      <c r="J95" s="18">
        <v>0</v>
      </c>
      <c r="K95" s="20">
        <f t="shared" si="3"/>
        <v>25.5</v>
      </c>
      <c r="L95" s="18">
        <v>24</v>
      </c>
      <c r="M95" s="21">
        <f t="shared" si="4"/>
        <v>0.38059701492537312</v>
      </c>
      <c r="N95" s="22" t="s">
        <v>3</v>
      </c>
      <c r="O95" s="60" t="s">
        <v>379</v>
      </c>
      <c r="P95" s="61" t="s">
        <v>380</v>
      </c>
      <c r="Q95" s="78" t="s">
        <v>178</v>
      </c>
      <c r="R95" s="23" t="s">
        <v>73</v>
      </c>
      <c r="S95" s="24">
        <v>8</v>
      </c>
      <c r="T95" s="55" t="s">
        <v>239</v>
      </c>
      <c r="U95" s="55" t="s">
        <v>240</v>
      </c>
      <c r="V95" s="55" t="s">
        <v>27</v>
      </c>
    </row>
    <row r="96" spans="1:22" s="25" customFormat="1" ht="15.75" customHeight="1" x14ac:dyDescent="0.25">
      <c r="A96" s="28" t="s">
        <v>381</v>
      </c>
      <c r="B96" s="28">
        <v>1</v>
      </c>
      <c r="C96" s="28">
        <v>3</v>
      </c>
      <c r="D96" s="28">
        <v>0</v>
      </c>
      <c r="E96" s="28">
        <v>6</v>
      </c>
      <c r="F96" s="28">
        <v>6</v>
      </c>
      <c r="G96" s="28">
        <v>3.5</v>
      </c>
      <c r="H96" s="28">
        <v>6</v>
      </c>
      <c r="I96" s="28">
        <v>0</v>
      </c>
      <c r="J96" s="18">
        <v>0</v>
      </c>
      <c r="K96" s="20">
        <f t="shared" si="3"/>
        <v>25.5</v>
      </c>
      <c r="L96" s="18">
        <v>24</v>
      </c>
      <c r="M96" s="21">
        <f t="shared" si="4"/>
        <v>0.38059701492537312</v>
      </c>
      <c r="N96" s="22" t="s">
        <v>3</v>
      </c>
      <c r="O96" s="60" t="s">
        <v>382</v>
      </c>
      <c r="P96" s="61" t="s">
        <v>64</v>
      </c>
      <c r="Q96" s="78" t="s">
        <v>383</v>
      </c>
      <c r="R96" s="23" t="s">
        <v>73</v>
      </c>
      <c r="S96" s="24">
        <v>8</v>
      </c>
      <c r="T96" s="55" t="s">
        <v>384</v>
      </c>
      <c r="U96" s="55" t="s">
        <v>385</v>
      </c>
      <c r="V96" s="55" t="s">
        <v>250</v>
      </c>
    </row>
    <row r="97" spans="1:22" s="25" customFormat="1" ht="15.75" customHeight="1" x14ac:dyDescent="0.25">
      <c r="A97" s="28" t="s">
        <v>386</v>
      </c>
      <c r="B97" s="28">
        <v>5</v>
      </c>
      <c r="C97" s="28">
        <v>2.5</v>
      </c>
      <c r="D97" s="28">
        <v>1</v>
      </c>
      <c r="E97" s="28">
        <v>8</v>
      </c>
      <c r="F97" s="28">
        <v>5</v>
      </c>
      <c r="G97" s="28">
        <v>2</v>
      </c>
      <c r="H97" s="28">
        <v>1</v>
      </c>
      <c r="I97" s="28">
        <v>1</v>
      </c>
      <c r="J97" s="18">
        <v>0</v>
      </c>
      <c r="K97" s="20">
        <f t="shared" si="3"/>
        <v>25.5</v>
      </c>
      <c r="L97" s="18">
        <v>24</v>
      </c>
      <c r="M97" s="21">
        <f t="shared" si="4"/>
        <v>0.38059701492537312</v>
      </c>
      <c r="N97" s="22" t="s">
        <v>3</v>
      </c>
      <c r="O97" s="58" t="s">
        <v>387</v>
      </c>
      <c r="P97" s="58" t="s">
        <v>388</v>
      </c>
      <c r="Q97" s="58" t="s">
        <v>141</v>
      </c>
      <c r="R97" s="23" t="s">
        <v>389</v>
      </c>
      <c r="S97" s="24">
        <v>8</v>
      </c>
      <c r="T97" s="58" t="s">
        <v>390</v>
      </c>
      <c r="U97" s="58" t="s">
        <v>391</v>
      </c>
      <c r="V97" s="58" t="s">
        <v>392</v>
      </c>
    </row>
    <row r="98" spans="1:22" s="25" customFormat="1" ht="15.75" customHeight="1" x14ac:dyDescent="0.25">
      <c r="A98" s="28" t="s">
        <v>393</v>
      </c>
      <c r="B98" s="28">
        <v>2</v>
      </c>
      <c r="C98" s="28">
        <v>2</v>
      </c>
      <c r="D98" s="28">
        <v>2</v>
      </c>
      <c r="E98" s="28">
        <v>8</v>
      </c>
      <c r="F98" s="28">
        <v>4</v>
      </c>
      <c r="G98" s="28">
        <v>3.5</v>
      </c>
      <c r="H98" s="28">
        <v>2</v>
      </c>
      <c r="I98" s="28">
        <v>2</v>
      </c>
      <c r="J98" s="18">
        <v>0</v>
      </c>
      <c r="K98" s="20">
        <f t="shared" si="3"/>
        <v>25.5</v>
      </c>
      <c r="L98" s="18">
        <v>24</v>
      </c>
      <c r="M98" s="21">
        <f t="shared" si="4"/>
        <v>0.38059701492537312</v>
      </c>
      <c r="N98" s="22" t="s">
        <v>3</v>
      </c>
      <c r="O98" s="56" t="s">
        <v>394</v>
      </c>
      <c r="P98" s="55" t="s">
        <v>395</v>
      </c>
      <c r="Q98" s="56" t="s">
        <v>115</v>
      </c>
      <c r="R98" s="23" t="s">
        <v>162</v>
      </c>
      <c r="S98" s="24">
        <v>8</v>
      </c>
      <c r="T98" s="55" t="s">
        <v>396</v>
      </c>
      <c r="U98" s="55" t="s">
        <v>124</v>
      </c>
      <c r="V98" s="55" t="s">
        <v>104</v>
      </c>
    </row>
    <row r="99" spans="1:22" s="25" customFormat="1" ht="15.75" customHeight="1" x14ac:dyDescent="0.25">
      <c r="A99" s="28" t="s">
        <v>397</v>
      </c>
      <c r="B99" s="28">
        <v>3</v>
      </c>
      <c r="C99" s="28">
        <v>1.5</v>
      </c>
      <c r="D99" s="28">
        <v>0</v>
      </c>
      <c r="E99" s="28">
        <v>4</v>
      </c>
      <c r="F99" s="28">
        <v>6</v>
      </c>
      <c r="G99" s="28">
        <v>2.5</v>
      </c>
      <c r="H99" s="28">
        <v>8</v>
      </c>
      <c r="I99" s="28">
        <v>0</v>
      </c>
      <c r="J99" s="18">
        <v>0</v>
      </c>
      <c r="K99" s="20">
        <f t="shared" si="3"/>
        <v>25</v>
      </c>
      <c r="L99" s="18">
        <v>25</v>
      </c>
      <c r="M99" s="21">
        <f t="shared" si="4"/>
        <v>0.37313432835820898</v>
      </c>
      <c r="N99" s="22" t="s">
        <v>3</v>
      </c>
      <c r="O99" s="57" t="s">
        <v>398</v>
      </c>
      <c r="P99" s="57" t="s">
        <v>399</v>
      </c>
      <c r="Q99" s="57" t="s">
        <v>343</v>
      </c>
      <c r="R99" s="23" t="s">
        <v>40</v>
      </c>
      <c r="S99" s="24">
        <v>8</v>
      </c>
      <c r="T99" s="57" t="s">
        <v>314</v>
      </c>
      <c r="U99" s="57" t="s">
        <v>219</v>
      </c>
      <c r="V99" s="57" t="s">
        <v>153</v>
      </c>
    </row>
    <row r="100" spans="1:22" s="25" customFormat="1" ht="15.75" customHeight="1" x14ac:dyDescent="0.25">
      <c r="A100" s="28" t="s">
        <v>400</v>
      </c>
      <c r="B100" s="28">
        <v>1.5</v>
      </c>
      <c r="C100" s="28">
        <v>1.5</v>
      </c>
      <c r="D100" s="28">
        <v>3</v>
      </c>
      <c r="E100" s="28">
        <v>5</v>
      </c>
      <c r="F100" s="28">
        <v>8.5</v>
      </c>
      <c r="G100" s="28">
        <v>2.5</v>
      </c>
      <c r="H100" s="28">
        <v>3</v>
      </c>
      <c r="I100" s="28">
        <v>0</v>
      </c>
      <c r="J100" s="18">
        <v>0</v>
      </c>
      <c r="K100" s="20">
        <f t="shared" si="3"/>
        <v>25</v>
      </c>
      <c r="L100" s="18">
        <v>25</v>
      </c>
      <c r="M100" s="21">
        <f t="shared" si="4"/>
        <v>0.37313432835820898</v>
      </c>
      <c r="N100" s="22" t="s">
        <v>3</v>
      </c>
      <c r="O100" s="56" t="s">
        <v>401</v>
      </c>
      <c r="P100" s="72" t="s">
        <v>402</v>
      </c>
      <c r="Q100" s="72" t="s">
        <v>54</v>
      </c>
      <c r="R100" s="23" t="s">
        <v>335</v>
      </c>
      <c r="S100" s="24">
        <v>8</v>
      </c>
      <c r="T100" s="57" t="s">
        <v>336</v>
      </c>
      <c r="U100" s="57" t="s">
        <v>337</v>
      </c>
      <c r="V100" s="57" t="s">
        <v>338</v>
      </c>
    </row>
    <row r="101" spans="1:22" s="25" customFormat="1" ht="15.75" customHeight="1" x14ac:dyDescent="0.25">
      <c r="A101" s="28" t="s">
        <v>403</v>
      </c>
      <c r="B101" s="28">
        <v>3</v>
      </c>
      <c r="C101" s="28">
        <v>1</v>
      </c>
      <c r="D101" s="28">
        <v>0</v>
      </c>
      <c r="E101" s="28">
        <v>7</v>
      </c>
      <c r="F101" s="28">
        <v>9</v>
      </c>
      <c r="G101" s="28">
        <v>2.5</v>
      </c>
      <c r="H101" s="28">
        <v>2</v>
      </c>
      <c r="I101" s="28">
        <v>0</v>
      </c>
      <c r="J101" s="18">
        <v>0</v>
      </c>
      <c r="K101" s="20">
        <f t="shared" si="3"/>
        <v>24.5</v>
      </c>
      <c r="L101" s="18">
        <v>26</v>
      </c>
      <c r="M101" s="21">
        <f t="shared" si="4"/>
        <v>0.36567164179104478</v>
      </c>
      <c r="N101" s="22" t="s">
        <v>3</v>
      </c>
      <c r="O101" s="57" t="s">
        <v>404</v>
      </c>
      <c r="P101" s="57" t="s">
        <v>399</v>
      </c>
      <c r="Q101" s="57" t="s">
        <v>135</v>
      </c>
      <c r="R101" s="23" t="s">
        <v>40</v>
      </c>
      <c r="S101" s="24">
        <v>8</v>
      </c>
      <c r="T101" s="57" t="s">
        <v>405</v>
      </c>
      <c r="U101" s="57" t="s">
        <v>273</v>
      </c>
      <c r="V101" s="57" t="s">
        <v>50</v>
      </c>
    </row>
    <row r="102" spans="1:22" s="25" customFormat="1" ht="15.75" customHeight="1" x14ac:dyDescent="0.25">
      <c r="A102" s="28" t="s">
        <v>406</v>
      </c>
      <c r="B102" s="28">
        <v>2</v>
      </c>
      <c r="C102" s="28">
        <v>2</v>
      </c>
      <c r="D102" s="28">
        <v>3</v>
      </c>
      <c r="E102" s="28">
        <v>5</v>
      </c>
      <c r="F102" s="28">
        <v>6</v>
      </c>
      <c r="G102" s="28">
        <v>2.5</v>
      </c>
      <c r="H102" s="28">
        <v>3</v>
      </c>
      <c r="I102" s="28">
        <v>1</v>
      </c>
      <c r="J102" s="18">
        <v>0</v>
      </c>
      <c r="K102" s="20">
        <f t="shared" si="3"/>
        <v>24.5</v>
      </c>
      <c r="L102" s="18">
        <v>26</v>
      </c>
      <c r="M102" s="21">
        <f t="shared" si="4"/>
        <v>0.36567164179104478</v>
      </c>
      <c r="N102" s="22" t="s">
        <v>3</v>
      </c>
      <c r="O102" s="57" t="s">
        <v>407</v>
      </c>
      <c r="P102" s="57" t="s">
        <v>408</v>
      </c>
      <c r="Q102" s="57" t="s">
        <v>83</v>
      </c>
      <c r="R102" s="23" t="s">
        <v>40</v>
      </c>
      <c r="S102" s="24">
        <v>8</v>
      </c>
      <c r="T102" s="57" t="s">
        <v>360</v>
      </c>
      <c r="U102" s="57" t="s">
        <v>26</v>
      </c>
      <c r="V102" s="57" t="s">
        <v>50</v>
      </c>
    </row>
    <row r="103" spans="1:22" s="25" customFormat="1" ht="15.75" customHeight="1" x14ac:dyDescent="0.25">
      <c r="A103" s="28" t="s">
        <v>409</v>
      </c>
      <c r="B103" s="28">
        <v>3</v>
      </c>
      <c r="C103" s="28">
        <v>1.5</v>
      </c>
      <c r="D103" s="28">
        <v>0</v>
      </c>
      <c r="E103" s="28">
        <v>7</v>
      </c>
      <c r="F103" s="28">
        <v>5</v>
      </c>
      <c r="G103" s="28">
        <v>3</v>
      </c>
      <c r="H103" s="28">
        <v>3</v>
      </c>
      <c r="I103" s="28">
        <v>1</v>
      </c>
      <c r="J103" s="18">
        <v>0</v>
      </c>
      <c r="K103" s="20">
        <f t="shared" si="3"/>
        <v>23.5</v>
      </c>
      <c r="L103" s="18">
        <v>27</v>
      </c>
      <c r="M103" s="21">
        <f t="shared" ref="M103:M131" si="5">K103/67</f>
        <v>0.35074626865671643</v>
      </c>
      <c r="N103" s="22" t="s">
        <v>3</v>
      </c>
      <c r="O103" s="57" t="s">
        <v>410</v>
      </c>
      <c r="P103" s="57" t="s">
        <v>411</v>
      </c>
      <c r="Q103" s="57" t="s">
        <v>54</v>
      </c>
      <c r="R103" s="23" t="s">
        <v>412</v>
      </c>
      <c r="S103" s="24">
        <v>8</v>
      </c>
      <c r="T103" s="57" t="s">
        <v>413</v>
      </c>
      <c r="U103" s="57" t="s">
        <v>42</v>
      </c>
      <c r="V103" s="57" t="s">
        <v>46</v>
      </c>
    </row>
    <row r="104" spans="1:22" s="25" customFormat="1" ht="15.75" customHeight="1" x14ac:dyDescent="0.25">
      <c r="A104" s="28" t="s">
        <v>414</v>
      </c>
      <c r="B104" s="28">
        <v>0</v>
      </c>
      <c r="C104" s="28">
        <v>1</v>
      </c>
      <c r="D104" s="28">
        <v>0</v>
      </c>
      <c r="E104" s="28">
        <v>6</v>
      </c>
      <c r="F104" s="28">
        <v>6.5</v>
      </c>
      <c r="G104" s="28">
        <v>1.5</v>
      </c>
      <c r="H104" s="28">
        <v>6</v>
      </c>
      <c r="I104" s="28">
        <v>2</v>
      </c>
      <c r="J104" s="18">
        <v>0</v>
      </c>
      <c r="K104" s="20">
        <f t="shared" si="3"/>
        <v>23</v>
      </c>
      <c r="L104" s="18">
        <v>28</v>
      </c>
      <c r="M104" s="21">
        <f t="shared" si="5"/>
        <v>0.34328358208955223</v>
      </c>
      <c r="N104" s="22" t="s">
        <v>3</v>
      </c>
      <c r="O104" s="56" t="s">
        <v>415</v>
      </c>
      <c r="P104" s="72" t="s">
        <v>416</v>
      </c>
      <c r="Q104" s="72" t="s">
        <v>65</v>
      </c>
      <c r="R104" s="23" t="s">
        <v>335</v>
      </c>
      <c r="S104" s="24">
        <v>8</v>
      </c>
      <c r="T104" s="57" t="s">
        <v>417</v>
      </c>
      <c r="U104" s="57" t="s">
        <v>78</v>
      </c>
      <c r="V104" s="57" t="s">
        <v>338</v>
      </c>
    </row>
    <row r="105" spans="1:22" s="25" customFormat="1" ht="15.75" customHeight="1" x14ac:dyDescent="0.25">
      <c r="A105" s="28" t="s">
        <v>418</v>
      </c>
      <c r="B105" s="28">
        <v>2</v>
      </c>
      <c r="C105" s="28">
        <v>0</v>
      </c>
      <c r="D105" s="28">
        <v>0</v>
      </c>
      <c r="E105" s="28">
        <v>5</v>
      </c>
      <c r="F105" s="28">
        <v>8.5</v>
      </c>
      <c r="G105" s="28">
        <v>2.5</v>
      </c>
      <c r="H105" s="28">
        <v>4</v>
      </c>
      <c r="I105" s="28">
        <v>0</v>
      </c>
      <c r="J105" s="18">
        <v>0</v>
      </c>
      <c r="K105" s="20">
        <f t="shared" si="3"/>
        <v>22</v>
      </c>
      <c r="L105" s="18">
        <v>29</v>
      </c>
      <c r="M105" s="21">
        <f t="shared" si="5"/>
        <v>0.32835820895522388</v>
      </c>
      <c r="N105" s="22" t="s">
        <v>3</v>
      </c>
      <c r="O105" s="56" t="s">
        <v>419</v>
      </c>
      <c r="P105" s="55" t="s">
        <v>111</v>
      </c>
      <c r="Q105" s="56" t="s">
        <v>128</v>
      </c>
      <c r="R105" s="23" t="s">
        <v>73</v>
      </c>
      <c r="S105" s="24">
        <v>8</v>
      </c>
      <c r="T105" s="55" t="s">
        <v>239</v>
      </c>
      <c r="U105" s="55" t="s">
        <v>240</v>
      </c>
      <c r="V105" s="55" t="s">
        <v>27</v>
      </c>
    </row>
    <row r="106" spans="1:22" s="25" customFormat="1" ht="15.75" customHeight="1" x14ac:dyDescent="0.25">
      <c r="A106" s="28" t="s">
        <v>420</v>
      </c>
      <c r="B106" s="28">
        <v>0</v>
      </c>
      <c r="C106" s="28">
        <v>1.5</v>
      </c>
      <c r="D106" s="28">
        <v>2</v>
      </c>
      <c r="E106" s="28">
        <v>8</v>
      </c>
      <c r="F106" s="28">
        <v>4.5</v>
      </c>
      <c r="G106" s="28">
        <v>2.5</v>
      </c>
      <c r="H106" s="28">
        <v>0</v>
      </c>
      <c r="I106" s="28">
        <v>3</v>
      </c>
      <c r="J106" s="18">
        <v>0</v>
      </c>
      <c r="K106" s="20">
        <f t="shared" si="3"/>
        <v>21.5</v>
      </c>
      <c r="L106" s="18">
        <v>30</v>
      </c>
      <c r="M106" s="21">
        <f t="shared" si="5"/>
        <v>0.32089552238805968</v>
      </c>
      <c r="N106" s="22" t="s">
        <v>3</v>
      </c>
      <c r="O106" s="56" t="s">
        <v>421</v>
      </c>
      <c r="P106" s="55" t="s">
        <v>422</v>
      </c>
      <c r="Q106" s="56" t="s">
        <v>43</v>
      </c>
      <c r="R106" s="23" t="s">
        <v>73</v>
      </c>
      <c r="S106" s="24">
        <v>8</v>
      </c>
      <c r="T106" s="55" t="s">
        <v>239</v>
      </c>
      <c r="U106" s="55" t="s">
        <v>240</v>
      </c>
      <c r="V106" s="55" t="s">
        <v>27</v>
      </c>
    </row>
    <row r="107" spans="1:22" s="25" customFormat="1" ht="15.75" customHeight="1" x14ac:dyDescent="0.25">
      <c r="A107" s="28" t="s">
        <v>423</v>
      </c>
      <c r="B107" s="28">
        <v>0</v>
      </c>
      <c r="C107" s="28">
        <v>1.5</v>
      </c>
      <c r="D107" s="28">
        <v>0</v>
      </c>
      <c r="E107" s="28">
        <v>6</v>
      </c>
      <c r="F107" s="28">
        <v>5</v>
      </c>
      <c r="G107" s="28">
        <v>3</v>
      </c>
      <c r="H107" s="28">
        <v>2</v>
      </c>
      <c r="I107" s="28">
        <v>4</v>
      </c>
      <c r="J107" s="18">
        <v>0</v>
      </c>
      <c r="K107" s="20">
        <f t="shared" si="3"/>
        <v>21.5</v>
      </c>
      <c r="L107" s="18">
        <v>30</v>
      </c>
      <c r="M107" s="21">
        <f t="shared" si="5"/>
        <v>0.32089552238805968</v>
      </c>
      <c r="N107" s="22" t="s">
        <v>3</v>
      </c>
      <c r="O107" s="57" t="s">
        <v>424</v>
      </c>
      <c r="P107" s="57" t="s">
        <v>219</v>
      </c>
      <c r="Q107" s="57" t="s">
        <v>31</v>
      </c>
      <c r="R107" s="23" t="s">
        <v>136</v>
      </c>
      <c r="S107" s="24">
        <v>8</v>
      </c>
      <c r="T107" s="57" t="s">
        <v>137</v>
      </c>
      <c r="U107" s="57" t="s">
        <v>42</v>
      </c>
      <c r="V107" s="57" t="s">
        <v>46</v>
      </c>
    </row>
    <row r="108" spans="1:22" s="25" customFormat="1" ht="15.75" customHeight="1" x14ac:dyDescent="0.25">
      <c r="A108" s="28" t="s">
        <v>425</v>
      </c>
      <c r="B108" s="28">
        <v>0</v>
      </c>
      <c r="C108" s="28">
        <v>2</v>
      </c>
      <c r="D108" s="28">
        <v>0</v>
      </c>
      <c r="E108" s="28">
        <v>7</v>
      </c>
      <c r="F108" s="28">
        <v>8</v>
      </c>
      <c r="G108" s="28">
        <v>2.5</v>
      </c>
      <c r="H108" s="28">
        <v>2</v>
      </c>
      <c r="I108" s="28">
        <v>0</v>
      </c>
      <c r="J108" s="18">
        <v>0</v>
      </c>
      <c r="K108" s="20">
        <f t="shared" si="3"/>
        <v>21.5</v>
      </c>
      <c r="L108" s="18">
        <v>30</v>
      </c>
      <c r="M108" s="21">
        <f t="shared" si="5"/>
        <v>0.32089552238805968</v>
      </c>
      <c r="N108" s="22" t="s">
        <v>3</v>
      </c>
      <c r="O108" s="57" t="s">
        <v>426</v>
      </c>
      <c r="P108" s="57" t="s">
        <v>42</v>
      </c>
      <c r="Q108" s="57" t="s">
        <v>39</v>
      </c>
      <c r="R108" s="23" t="s">
        <v>129</v>
      </c>
      <c r="S108" s="24">
        <v>8</v>
      </c>
      <c r="T108" s="57" t="s">
        <v>209</v>
      </c>
      <c r="U108" s="57" t="s">
        <v>210</v>
      </c>
      <c r="V108" s="57" t="s">
        <v>178</v>
      </c>
    </row>
    <row r="109" spans="1:22" s="25" customFormat="1" ht="15.75" customHeight="1" x14ac:dyDescent="0.25">
      <c r="A109" s="28" t="s">
        <v>427</v>
      </c>
      <c r="B109" s="28">
        <v>3</v>
      </c>
      <c r="C109" s="28">
        <v>2</v>
      </c>
      <c r="D109" s="28">
        <v>2</v>
      </c>
      <c r="E109" s="28">
        <v>4</v>
      </c>
      <c r="F109" s="28">
        <v>5</v>
      </c>
      <c r="G109" s="28">
        <v>2.5</v>
      </c>
      <c r="H109" s="28">
        <v>3</v>
      </c>
      <c r="I109" s="28">
        <v>0</v>
      </c>
      <c r="J109" s="18">
        <v>0</v>
      </c>
      <c r="K109" s="20">
        <f t="shared" si="3"/>
        <v>21.5</v>
      </c>
      <c r="L109" s="18">
        <v>30</v>
      </c>
      <c r="M109" s="21">
        <f t="shared" si="5"/>
        <v>0.32089552238805968</v>
      </c>
      <c r="N109" s="22" t="s">
        <v>3</v>
      </c>
      <c r="O109" s="57" t="s">
        <v>428</v>
      </c>
      <c r="P109" s="57" t="s">
        <v>98</v>
      </c>
      <c r="Q109" s="57" t="s">
        <v>50</v>
      </c>
      <c r="R109" s="23" t="s">
        <v>195</v>
      </c>
      <c r="S109" s="24">
        <v>8</v>
      </c>
      <c r="T109" s="57" t="s">
        <v>326</v>
      </c>
      <c r="U109" s="57" t="s">
        <v>124</v>
      </c>
      <c r="V109" s="57" t="s">
        <v>181</v>
      </c>
    </row>
    <row r="110" spans="1:22" s="25" customFormat="1" ht="15.75" customHeight="1" x14ac:dyDescent="0.25">
      <c r="A110" s="28" t="s">
        <v>429</v>
      </c>
      <c r="B110" s="28">
        <v>2</v>
      </c>
      <c r="C110" s="28">
        <v>1.5</v>
      </c>
      <c r="D110" s="28">
        <v>3</v>
      </c>
      <c r="E110" s="28">
        <v>6</v>
      </c>
      <c r="F110" s="28">
        <v>5</v>
      </c>
      <c r="G110" s="28">
        <v>2.5</v>
      </c>
      <c r="H110" s="28">
        <v>1</v>
      </c>
      <c r="I110" s="28">
        <v>0</v>
      </c>
      <c r="J110" s="18">
        <v>0</v>
      </c>
      <c r="K110" s="20">
        <f t="shared" si="3"/>
        <v>21</v>
      </c>
      <c r="L110" s="18">
        <v>31</v>
      </c>
      <c r="M110" s="21">
        <f t="shared" si="5"/>
        <v>0.31343283582089554</v>
      </c>
      <c r="N110" s="22" t="s">
        <v>3</v>
      </c>
      <c r="O110" s="56" t="s">
        <v>430</v>
      </c>
      <c r="P110" s="55" t="s">
        <v>30</v>
      </c>
      <c r="Q110" s="56" t="s">
        <v>199</v>
      </c>
      <c r="R110" s="23" t="s">
        <v>73</v>
      </c>
      <c r="S110" s="24">
        <v>8</v>
      </c>
      <c r="T110" s="55" t="s">
        <v>239</v>
      </c>
      <c r="U110" s="55" t="s">
        <v>240</v>
      </c>
      <c r="V110" s="55" t="s">
        <v>27</v>
      </c>
    </row>
    <row r="111" spans="1:22" s="25" customFormat="1" ht="15.75" customHeight="1" x14ac:dyDescent="0.25">
      <c r="A111" s="28" t="s">
        <v>431</v>
      </c>
      <c r="B111" s="28">
        <v>2</v>
      </c>
      <c r="C111" s="28">
        <v>0</v>
      </c>
      <c r="D111" s="28">
        <v>1</v>
      </c>
      <c r="E111" s="28">
        <v>8</v>
      </c>
      <c r="F111" s="28">
        <v>2</v>
      </c>
      <c r="G111" s="28">
        <v>2</v>
      </c>
      <c r="H111" s="28">
        <v>6</v>
      </c>
      <c r="I111" s="28">
        <v>0</v>
      </c>
      <c r="J111" s="18">
        <v>0</v>
      </c>
      <c r="K111" s="20">
        <f t="shared" si="3"/>
        <v>21</v>
      </c>
      <c r="L111" s="18">
        <v>31</v>
      </c>
      <c r="M111" s="21">
        <f t="shared" si="5"/>
        <v>0.31343283582089554</v>
      </c>
      <c r="N111" s="22" t="s">
        <v>3</v>
      </c>
      <c r="O111" s="57" t="s">
        <v>432</v>
      </c>
      <c r="P111" s="57" t="s">
        <v>78</v>
      </c>
      <c r="Q111" s="57" t="s">
        <v>250</v>
      </c>
      <c r="R111" s="23" t="s">
        <v>433</v>
      </c>
      <c r="S111" s="24">
        <v>8</v>
      </c>
      <c r="T111" s="57" t="s">
        <v>434</v>
      </c>
      <c r="U111" s="57" t="s">
        <v>435</v>
      </c>
      <c r="V111" s="57" t="s">
        <v>50</v>
      </c>
    </row>
    <row r="112" spans="1:22" s="25" customFormat="1" ht="15.75" customHeight="1" x14ac:dyDescent="0.25">
      <c r="A112" s="28" t="s">
        <v>436</v>
      </c>
      <c r="B112" s="28">
        <v>0</v>
      </c>
      <c r="C112" s="28">
        <v>0</v>
      </c>
      <c r="D112" s="28">
        <v>0</v>
      </c>
      <c r="E112" s="28">
        <v>6</v>
      </c>
      <c r="F112" s="28">
        <v>6</v>
      </c>
      <c r="G112" s="28">
        <v>2.5</v>
      </c>
      <c r="H112" s="28">
        <v>6</v>
      </c>
      <c r="I112" s="28">
        <v>0</v>
      </c>
      <c r="J112" s="18">
        <v>0</v>
      </c>
      <c r="K112" s="20">
        <f t="shared" si="3"/>
        <v>20.5</v>
      </c>
      <c r="L112" s="18">
        <v>32</v>
      </c>
      <c r="M112" s="21">
        <f t="shared" si="5"/>
        <v>0.30597014925373134</v>
      </c>
      <c r="N112" s="22" t="s">
        <v>3</v>
      </c>
      <c r="O112" s="56" t="s">
        <v>437</v>
      </c>
      <c r="P112" s="63" t="s">
        <v>107</v>
      </c>
      <c r="Q112" s="56" t="s">
        <v>31</v>
      </c>
      <c r="R112" s="23" t="s">
        <v>288</v>
      </c>
      <c r="S112" s="24">
        <v>8</v>
      </c>
      <c r="T112" s="57" t="s">
        <v>438</v>
      </c>
      <c r="U112" s="57" t="s">
        <v>26</v>
      </c>
      <c r="V112" s="57" t="s">
        <v>50</v>
      </c>
    </row>
    <row r="113" spans="1:22" s="25" customFormat="1" ht="15.75" customHeight="1" x14ac:dyDescent="0.25">
      <c r="A113" s="28" t="s">
        <v>439</v>
      </c>
      <c r="B113" s="28">
        <v>0</v>
      </c>
      <c r="C113" s="28">
        <v>2</v>
      </c>
      <c r="D113" s="28">
        <v>2</v>
      </c>
      <c r="E113" s="28">
        <v>5</v>
      </c>
      <c r="F113" s="28">
        <v>3</v>
      </c>
      <c r="G113" s="28">
        <v>2.5</v>
      </c>
      <c r="H113" s="28">
        <v>5</v>
      </c>
      <c r="I113" s="28">
        <v>0</v>
      </c>
      <c r="J113" s="18">
        <v>0</v>
      </c>
      <c r="K113" s="20">
        <f t="shared" si="3"/>
        <v>19.5</v>
      </c>
      <c r="L113" s="18">
        <v>33</v>
      </c>
      <c r="M113" s="21">
        <f t="shared" si="5"/>
        <v>0.29104477611940299</v>
      </c>
      <c r="N113" s="22" t="s">
        <v>3</v>
      </c>
      <c r="O113" s="56" t="s">
        <v>440</v>
      </c>
      <c r="P113" s="55" t="s">
        <v>42</v>
      </c>
      <c r="Q113" s="56" t="s">
        <v>108</v>
      </c>
      <c r="R113" s="23" t="s">
        <v>24</v>
      </c>
      <c r="S113" s="24">
        <v>8</v>
      </c>
      <c r="T113" s="55" t="s">
        <v>123</v>
      </c>
      <c r="U113" s="55" t="s">
        <v>124</v>
      </c>
      <c r="V113" s="55" t="s">
        <v>57</v>
      </c>
    </row>
    <row r="114" spans="1:22" s="25" customFormat="1" ht="15.75" customHeight="1" x14ac:dyDescent="0.25">
      <c r="A114" s="28" t="s">
        <v>441</v>
      </c>
      <c r="B114" s="28">
        <v>1</v>
      </c>
      <c r="C114" s="28">
        <v>1.5</v>
      </c>
      <c r="D114" s="28">
        <v>1</v>
      </c>
      <c r="E114" s="28">
        <v>5</v>
      </c>
      <c r="F114" s="28">
        <v>6</v>
      </c>
      <c r="G114" s="28">
        <v>3.5</v>
      </c>
      <c r="H114" s="28">
        <v>1</v>
      </c>
      <c r="I114" s="28">
        <v>0</v>
      </c>
      <c r="J114" s="18">
        <v>0</v>
      </c>
      <c r="K114" s="20">
        <f t="shared" si="3"/>
        <v>19</v>
      </c>
      <c r="L114" s="18">
        <v>34</v>
      </c>
      <c r="M114" s="21">
        <f t="shared" si="5"/>
        <v>0.28358208955223879</v>
      </c>
      <c r="N114" s="22" t="s">
        <v>3</v>
      </c>
      <c r="O114" s="56" t="s">
        <v>442</v>
      </c>
      <c r="P114" s="55" t="s">
        <v>161</v>
      </c>
      <c r="Q114" s="56" t="s">
        <v>220</v>
      </c>
      <c r="R114" s="23" t="s">
        <v>73</v>
      </c>
      <c r="S114" s="24">
        <v>8</v>
      </c>
      <c r="T114" s="55" t="s">
        <v>239</v>
      </c>
      <c r="U114" s="55" t="s">
        <v>240</v>
      </c>
      <c r="V114" s="55" t="s">
        <v>27</v>
      </c>
    </row>
    <row r="115" spans="1:22" s="25" customFormat="1" ht="15.75" customHeight="1" x14ac:dyDescent="0.25">
      <c r="A115" s="28" t="s">
        <v>443</v>
      </c>
      <c r="B115" s="28">
        <v>0</v>
      </c>
      <c r="C115" s="28">
        <v>2.5</v>
      </c>
      <c r="D115" s="28">
        <v>0</v>
      </c>
      <c r="E115" s="28">
        <v>4</v>
      </c>
      <c r="F115" s="28">
        <v>6</v>
      </c>
      <c r="G115" s="28">
        <v>3</v>
      </c>
      <c r="H115" s="28">
        <v>3</v>
      </c>
      <c r="I115" s="28">
        <v>0</v>
      </c>
      <c r="J115" s="18">
        <v>0</v>
      </c>
      <c r="K115" s="20">
        <f t="shared" si="3"/>
        <v>18.5</v>
      </c>
      <c r="L115" s="18">
        <v>35</v>
      </c>
      <c r="M115" s="21">
        <f t="shared" si="5"/>
        <v>0.27611940298507465</v>
      </c>
      <c r="N115" s="22" t="s">
        <v>3</v>
      </c>
      <c r="O115" s="56" t="s">
        <v>444</v>
      </c>
      <c r="P115" s="55" t="s">
        <v>184</v>
      </c>
      <c r="Q115" s="56" t="s">
        <v>50</v>
      </c>
      <c r="R115" s="23" t="s">
        <v>32</v>
      </c>
      <c r="S115" s="24">
        <v>8</v>
      </c>
      <c r="T115" s="55" t="s">
        <v>445</v>
      </c>
      <c r="U115" s="55" t="s">
        <v>98</v>
      </c>
      <c r="V115" s="55" t="s">
        <v>57</v>
      </c>
    </row>
    <row r="116" spans="1:22" s="25" customFormat="1" ht="15.75" customHeight="1" x14ac:dyDescent="0.25">
      <c r="A116" s="28" t="s">
        <v>446</v>
      </c>
      <c r="B116" s="28">
        <v>3</v>
      </c>
      <c r="C116" s="28">
        <v>0</v>
      </c>
      <c r="D116" s="28">
        <v>3</v>
      </c>
      <c r="E116" s="28">
        <v>0</v>
      </c>
      <c r="F116" s="28">
        <v>5</v>
      </c>
      <c r="G116" s="28">
        <v>1.5</v>
      </c>
      <c r="H116" s="28">
        <v>2</v>
      </c>
      <c r="I116" s="28">
        <v>4</v>
      </c>
      <c r="J116" s="18">
        <v>0</v>
      </c>
      <c r="K116" s="20">
        <f t="shared" si="3"/>
        <v>18.5</v>
      </c>
      <c r="L116" s="18">
        <v>35</v>
      </c>
      <c r="M116" s="21">
        <f t="shared" si="5"/>
        <v>0.27611940298507465</v>
      </c>
      <c r="N116" s="22" t="s">
        <v>3</v>
      </c>
      <c r="O116" s="56" t="s">
        <v>447</v>
      </c>
      <c r="P116" s="56" t="s">
        <v>329</v>
      </c>
      <c r="Q116" s="56" t="s">
        <v>301</v>
      </c>
      <c r="R116" s="23" t="s">
        <v>448</v>
      </c>
      <c r="S116" s="24">
        <v>8</v>
      </c>
      <c r="T116" s="57" t="s">
        <v>449</v>
      </c>
      <c r="U116" s="57" t="s">
        <v>98</v>
      </c>
      <c r="V116" s="57" t="s">
        <v>108</v>
      </c>
    </row>
    <row r="117" spans="1:22" s="25" customFormat="1" ht="15.75" customHeight="1" x14ac:dyDescent="0.25">
      <c r="A117" s="28" t="s">
        <v>450</v>
      </c>
      <c r="B117" s="28">
        <v>0</v>
      </c>
      <c r="C117" s="28">
        <v>1.5</v>
      </c>
      <c r="D117" s="28">
        <v>1</v>
      </c>
      <c r="E117" s="28">
        <v>4</v>
      </c>
      <c r="F117" s="28">
        <v>3.5</v>
      </c>
      <c r="G117" s="28">
        <v>3.5</v>
      </c>
      <c r="H117" s="28">
        <v>3</v>
      </c>
      <c r="I117" s="28">
        <v>2</v>
      </c>
      <c r="J117" s="18">
        <v>0</v>
      </c>
      <c r="K117" s="20">
        <f t="shared" si="3"/>
        <v>18.5</v>
      </c>
      <c r="L117" s="18">
        <v>35</v>
      </c>
      <c r="M117" s="21">
        <f t="shared" si="5"/>
        <v>0.27611940298507465</v>
      </c>
      <c r="N117" s="22" t="s">
        <v>3</v>
      </c>
      <c r="O117" s="60" t="s">
        <v>451</v>
      </c>
      <c r="P117" s="61" t="s">
        <v>452</v>
      </c>
      <c r="Q117" s="78" t="s">
        <v>31</v>
      </c>
      <c r="R117" s="23" t="s">
        <v>73</v>
      </c>
      <c r="S117" s="24">
        <v>8</v>
      </c>
      <c r="T117" s="55" t="s">
        <v>239</v>
      </c>
      <c r="U117" s="55" t="s">
        <v>240</v>
      </c>
      <c r="V117" s="55" t="s">
        <v>27</v>
      </c>
    </row>
    <row r="118" spans="1:22" s="25" customFormat="1" ht="15.75" customHeight="1" x14ac:dyDescent="0.25">
      <c r="A118" s="28" t="s">
        <v>453</v>
      </c>
      <c r="B118" s="28">
        <v>1.5</v>
      </c>
      <c r="C118" s="28">
        <v>0</v>
      </c>
      <c r="D118" s="28">
        <v>0</v>
      </c>
      <c r="E118" s="28">
        <v>7</v>
      </c>
      <c r="F118" s="28">
        <v>6</v>
      </c>
      <c r="G118" s="28">
        <v>2.5</v>
      </c>
      <c r="H118" s="28">
        <v>1</v>
      </c>
      <c r="I118" s="28">
        <v>0</v>
      </c>
      <c r="J118" s="18">
        <v>0</v>
      </c>
      <c r="K118" s="20">
        <f t="shared" si="3"/>
        <v>18</v>
      </c>
      <c r="L118" s="18">
        <v>36</v>
      </c>
      <c r="M118" s="21">
        <f t="shared" si="5"/>
        <v>0.26865671641791045</v>
      </c>
      <c r="N118" s="22" t="s">
        <v>3</v>
      </c>
      <c r="O118" s="57" t="s">
        <v>454</v>
      </c>
      <c r="P118" s="57" t="s">
        <v>177</v>
      </c>
      <c r="Q118" s="57" t="s">
        <v>108</v>
      </c>
      <c r="R118" s="23" t="s">
        <v>129</v>
      </c>
      <c r="S118" s="24">
        <v>8</v>
      </c>
      <c r="T118" s="57" t="s">
        <v>455</v>
      </c>
      <c r="U118" s="57" t="s">
        <v>98</v>
      </c>
      <c r="V118" s="57" t="s">
        <v>104</v>
      </c>
    </row>
    <row r="119" spans="1:22" s="25" customFormat="1" ht="15.75" customHeight="1" x14ac:dyDescent="0.25">
      <c r="A119" s="28" t="s">
        <v>456</v>
      </c>
      <c r="B119" s="28">
        <v>0</v>
      </c>
      <c r="C119" s="28">
        <v>0</v>
      </c>
      <c r="D119" s="28">
        <v>1</v>
      </c>
      <c r="E119" s="28">
        <v>3</v>
      </c>
      <c r="F119" s="28">
        <v>6</v>
      </c>
      <c r="G119" s="28">
        <v>3</v>
      </c>
      <c r="H119" s="28">
        <v>4</v>
      </c>
      <c r="I119" s="28">
        <v>0</v>
      </c>
      <c r="J119" s="18">
        <v>0</v>
      </c>
      <c r="K119" s="20">
        <f t="shared" si="3"/>
        <v>17</v>
      </c>
      <c r="L119" s="18">
        <v>37</v>
      </c>
      <c r="M119" s="21">
        <f t="shared" si="5"/>
        <v>0.2537313432835821</v>
      </c>
      <c r="N119" s="22" t="s">
        <v>3</v>
      </c>
      <c r="O119" s="64" t="s">
        <v>457</v>
      </c>
      <c r="P119" s="65" t="s">
        <v>458</v>
      </c>
      <c r="Q119" s="64" t="s">
        <v>141</v>
      </c>
      <c r="R119" s="23" t="s">
        <v>129</v>
      </c>
      <c r="S119" s="24">
        <v>8</v>
      </c>
      <c r="T119" s="57" t="s">
        <v>455</v>
      </c>
      <c r="U119" s="57" t="s">
        <v>98</v>
      </c>
      <c r="V119" s="57" t="s">
        <v>104</v>
      </c>
    </row>
    <row r="120" spans="1:22" s="25" customFormat="1" ht="15.75" customHeight="1" x14ac:dyDescent="0.25">
      <c r="A120" s="28" t="s">
        <v>459</v>
      </c>
      <c r="B120" s="28">
        <v>0</v>
      </c>
      <c r="C120" s="28">
        <v>1</v>
      </c>
      <c r="D120" s="28">
        <v>1</v>
      </c>
      <c r="E120" s="28">
        <v>2</v>
      </c>
      <c r="F120" s="28">
        <v>2</v>
      </c>
      <c r="G120" s="28">
        <v>0.5</v>
      </c>
      <c r="H120" s="28">
        <v>9</v>
      </c>
      <c r="I120" s="28">
        <v>0</v>
      </c>
      <c r="J120" s="18">
        <v>0</v>
      </c>
      <c r="K120" s="20">
        <f t="shared" si="3"/>
        <v>15.5</v>
      </c>
      <c r="L120" s="18">
        <v>38</v>
      </c>
      <c r="M120" s="21">
        <f t="shared" si="5"/>
        <v>0.23134328358208955</v>
      </c>
      <c r="N120" s="22" t="s">
        <v>3</v>
      </c>
      <c r="O120" s="60" t="s">
        <v>460</v>
      </c>
      <c r="P120" s="61" t="s">
        <v>30</v>
      </c>
      <c r="Q120" s="60" t="s">
        <v>250</v>
      </c>
      <c r="R120" s="23" t="s">
        <v>73</v>
      </c>
      <c r="S120" s="24">
        <v>8</v>
      </c>
      <c r="T120" s="55" t="s">
        <v>239</v>
      </c>
      <c r="U120" s="55" t="s">
        <v>240</v>
      </c>
      <c r="V120" s="55" t="s">
        <v>27</v>
      </c>
    </row>
    <row r="121" spans="1:22" s="25" customFormat="1" ht="15.75" customHeight="1" x14ac:dyDescent="0.25">
      <c r="A121" s="28" t="s">
        <v>461</v>
      </c>
      <c r="B121" s="28">
        <v>0</v>
      </c>
      <c r="C121" s="28">
        <v>1.5</v>
      </c>
      <c r="D121" s="28">
        <v>2</v>
      </c>
      <c r="E121" s="28">
        <v>8</v>
      </c>
      <c r="F121" s="28">
        <v>3</v>
      </c>
      <c r="G121" s="28">
        <v>0</v>
      </c>
      <c r="H121" s="28">
        <v>0</v>
      </c>
      <c r="I121" s="28">
        <v>0</v>
      </c>
      <c r="J121" s="18">
        <v>0</v>
      </c>
      <c r="K121" s="20">
        <f t="shared" si="3"/>
        <v>14.5</v>
      </c>
      <c r="L121" s="18">
        <v>39</v>
      </c>
      <c r="M121" s="21">
        <f t="shared" si="5"/>
        <v>0.21641791044776118</v>
      </c>
      <c r="N121" s="22" t="s">
        <v>3</v>
      </c>
      <c r="O121" s="64" t="s">
        <v>462</v>
      </c>
      <c r="P121" s="65" t="s">
        <v>463</v>
      </c>
      <c r="Q121" s="64" t="s">
        <v>65</v>
      </c>
      <c r="R121" s="23" t="s">
        <v>84</v>
      </c>
      <c r="S121" s="24">
        <v>8</v>
      </c>
      <c r="T121" s="57" t="s">
        <v>310</v>
      </c>
      <c r="U121" s="57" t="s">
        <v>26</v>
      </c>
      <c r="V121" s="57" t="s">
        <v>150</v>
      </c>
    </row>
    <row r="122" spans="1:22" s="25" customFormat="1" ht="15.75" customHeight="1" x14ac:dyDescent="0.25">
      <c r="A122" s="28" t="s">
        <v>464</v>
      </c>
      <c r="B122" s="28">
        <v>0</v>
      </c>
      <c r="C122" s="28">
        <v>1.5</v>
      </c>
      <c r="D122" s="28">
        <v>1</v>
      </c>
      <c r="E122" s="28">
        <v>1</v>
      </c>
      <c r="F122" s="28">
        <v>4.5</v>
      </c>
      <c r="G122" s="28">
        <v>2</v>
      </c>
      <c r="H122" s="28">
        <v>3</v>
      </c>
      <c r="I122" s="28">
        <v>1</v>
      </c>
      <c r="J122" s="18">
        <v>0</v>
      </c>
      <c r="K122" s="20">
        <f t="shared" si="3"/>
        <v>14</v>
      </c>
      <c r="L122" s="18">
        <v>40</v>
      </c>
      <c r="M122" s="21">
        <f t="shared" si="5"/>
        <v>0.20895522388059701</v>
      </c>
      <c r="N122" s="22" t="s">
        <v>3</v>
      </c>
      <c r="O122" s="56" t="s">
        <v>465</v>
      </c>
      <c r="P122" s="55" t="s">
        <v>466</v>
      </c>
      <c r="Q122" s="56" t="s">
        <v>141</v>
      </c>
      <c r="R122" s="23" t="s">
        <v>73</v>
      </c>
      <c r="S122" s="24">
        <v>8</v>
      </c>
      <c r="T122" s="55" t="s">
        <v>384</v>
      </c>
      <c r="U122" s="55" t="s">
        <v>385</v>
      </c>
      <c r="V122" s="55" t="s">
        <v>250</v>
      </c>
    </row>
    <row r="123" spans="1:22" s="25" customFormat="1" ht="15.75" customHeight="1" x14ac:dyDescent="0.25">
      <c r="A123" s="28" t="s">
        <v>467</v>
      </c>
      <c r="B123" s="28">
        <v>1</v>
      </c>
      <c r="C123" s="28">
        <v>0</v>
      </c>
      <c r="D123" s="28">
        <v>0</v>
      </c>
      <c r="E123" s="28">
        <v>7</v>
      </c>
      <c r="F123" s="28">
        <v>4.5</v>
      </c>
      <c r="G123" s="28">
        <v>0</v>
      </c>
      <c r="H123" s="28">
        <v>1</v>
      </c>
      <c r="I123" s="28">
        <v>0</v>
      </c>
      <c r="J123" s="18">
        <v>0</v>
      </c>
      <c r="K123" s="20">
        <f t="shared" si="3"/>
        <v>13.5</v>
      </c>
      <c r="L123" s="18">
        <v>41</v>
      </c>
      <c r="M123" s="21">
        <f t="shared" si="5"/>
        <v>0.20149253731343283</v>
      </c>
      <c r="N123" s="22" t="s">
        <v>3</v>
      </c>
      <c r="O123" s="64" t="s">
        <v>468</v>
      </c>
      <c r="P123" s="65" t="s">
        <v>177</v>
      </c>
      <c r="Q123" s="64" t="s">
        <v>46</v>
      </c>
      <c r="R123" s="23" t="s">
        <v>469</v>
      </c>
      <c r="S123" s="24">
        <v>8</v>
      </c>
      <c r="T123" s="57" t="s">
        <v>470</v>
      </c>
      <c r="U123" s="57" t="s">
        <v>124</v>
      </c>
      <c r="V123" s="57" t="s">
        <v>35</v>
      </c>
    </row>
    <row r="124" spans="1:22" s="25" customFormat="1" ht="15.75" customHeight="1" x14ac:dyDescent="0.25">
      <c r="A124" s="28" t="s">
        <v>471</v>
      </c>
      <c r="B124" s="28">
        <v>1</v>
      </c>
      <c r="C124" s="28">
        <v>1.5</v>
      </c>
      <c r="D124" s="28">
        <v>1</v>
      </c>
      <c r="E124" s="28">
        <v>4</v>
      </c>
      <c r="F124" s="28">
        <v>2</v>
      </c>
      <c r="G124" s="28">
        <v>0</v>
      </c>
      <c r="H124" s="28">
        <v>3</v>
      </c>
      <c r="I124" s="28">
        <v>1</v>
      </c>
      <c r="J124" s="18">
        <v>0</v>
      </c>
      <c r="K124" s="20">
        <f t="shared" si="3"/>
        <v>13.5</v>
      </c>
      <c r="L124" s="18">
        <v>41</v>
      </c>
      <c r="M124" s="21">
        <f t="shared" si="5"/>
        <v>0.20149253731343283</v>
      </c>
      <c r="N124" s="22" t="s">
        <v>3</v>
      </c>
      <c r="O124" s="60" t="s">
        <v>472</v>
      </c>
      <c r="P124" s="61" t="s">
        <v>210</v>
      </c>
      <c r="Q124" s="60" t="s">
        <v>135</v>
      </c>
      <c r="R124" s="23" t="s">
        <v>162</v>
      </c>
      <c r="S124" s="24">
        <v>8</v>
      </c>
      <c r="T124" s="55" t="s">
        <v>396</v>
      </c>
      <c r="U124" s="55" t="s">
        <v>124</v>
      </c>
      <c r="V124" s="55" t="s">
        <v>104</v>
      </c>
    </row>
    <row r="125" spans="1:22" s="25" customFormat="1" ht="15.75" customHeight="1" x14ac:dyDescent="0.25">
      <c r="A125" s="28" t="s">
        <v>473</v>
      </c>
      <c r="B125" s="28">
        <v>0</v>
      </c>
      <c r="C125" s="28">
        <v>0</v>
      </c>
      <c r="D125" s="28">
        <v>0</v>
      </c>
      <c r="E125" s="28">
        <v>0</v>
      </c>
      <c r="F125" s="28">
        <v>5</v>
      </c>
      <c r="G125" s="28">
        <v>0</v>
      </c>
      <c r="H125" s="28">
        <v>8</v>
      </c>
      <c r="I125" s="28">
        <v>0</v>
      </c>
      <c r="J125" s="18">
        <v>0</v>
      </c>
      <c r="K125" s="20">
        <f t="shared" si="3"/>
        <v>13</v>
      </c>
      <c r="L125" s="18">
        <v>42</v>
      </c>
      <c r="M125" s="21">
        <f t="shared" si="5"/>
        <v>0.19402985074626866</v>
      </c>
      <c r="N125" s="22" t="s">
        <v>3</v>
      </c>
      <c r="O125" s="64" t="s">
        <v>375</v>
      </c>
      <c r="P125" s="65" t="s">
        <v>474</v>
      </c>
      <c r="Q125" s="64" t="s">
        <v>141</v>
      </c>
      <c r="R125" s="23" t="s">
        <v>195</v>
      </c>
      <c r="S125" s="24">
        <v>8</v>
      </c>
      <c r="T125" s="57" t="s">
        <v>475</v>
      </c>
      <c r="U125" s="57" t="s">
        <v>476</v>
      </c>
      <c r="V125" s="57" t="s">
        <v>477</v>
      </c>
    </row>
    <row r="126" spans="1:22" s="25" customFormat="1" ht="15.75" customHeight="1" x14ac:dyDescent="0.25">
      <c r="A126" s="28" t="s">
        <v>478</v>
      </c>
      <c r="B126" s="28">
        <v>0</v>
      </c>
      <c r="C126" s="28">
        <v>1</v>
      </c>
      <c r="D126" s="28">
        <v>0</v>
      </c>
      <c r="E126" s="28">
        <v>4</v>
      </c>
      <c r="F126" s="28">
        <v>6</v>
      </c>
      <c r="G126" s="28">
        <v>1</v>
      </c>
      <c r="H126" s="28">
        <v>1</v>
      </c>
      <c r="I126" s="28">
        <v>0</v>
      </c>
      <c r="J126" s="18">
        <v>0</v>
      </c>
      <c r="K126" s="20">
        <f t="shared" si="3"/>
        <v>13</v>
      </c>
      <c r="L126" s="18">
        <v>42</v>
      </c>
      <c r="M126" s="21">
        <f t="shared" si="5"/>
        <v>0.19402985074626866</v>
      </c>
      <c r="N126" s="22" t="s">
        <v>3</v>
      </c>
      <c r="O126" s="64" t="s">
        <v>479</v>
      </c>
      <c r="P126" s="65" t="s">
        <v>26</v>
      </c>
      <c r="Q126" s="64" t="s">
        <v>220</v>
      </c>
      <c r="R126" s="23" t="s">
        <v>480</v>
      </c>
      <c r="S126" s="24">
        <v>8</v>
      </c>
      <c r="T126" s="57" t="s">
        <v>103</v>
      </c>
      <c r="U126" s="57" t="s">
        <v>273</v>
      </c>
      <c r="V126" s="57" t="s">
        <v>141</v>
      </c>
    </row>
    <row r="127" spans="1:22" s="25" customFormat="1" ht="15.75" customHeight="1" x14ac:dyDescent="0.25">
      <c r="A127" s="28" t="s">
        <v>481</v>
      </c>
      <c r="B127" s="28">
        <v>0</v>
      </c>
      <c r="C127" s="28">
        <v>0</v>
      </c>
      <c r="D127" s="28">
        <v>0</v>
      </c>
      <c r="E127" s="28">
        <v>3</v>
      </c>
      <c r="F127" s="28">
        <v>5.5</v>
      </c>
      <c r="G127" s="28">
        <v>2.5</v>
      </c>
      <c r="H127" s="28">
        <v>2</v>
      </c>
      <c r="I127" s="28">
        <v>0</v>
      </c>
      <c r="J127" s="18">
        <v>0</v>
      </c>
      <c r="K127" s="20">
        <f t="shared" si="3"/>
        <v>13</v>
      </c>
      <c r="L127" s="18">
        <v>42</v>
      </c>
      <c r="M127" s="21">
        <f t="shared" si="5"/>
        <v>0.19402985074626866</v>
      </c>
      <c r="N127" s="22" t="s">
        <v>3</v>
      </c>
      <c r="O127" s="64" t="s">
        <v>187</v>
      </c>
      <c r="P127" s="65" t="s">
        <v>60</v>
      </c>
      <c r="Q127" s="64" t="s">
        <v>108</v>
      </c>
      <c r="R127" s="23" t="s">
        <v>129</v>
      </c>
      <c r="S127" s="24">
        <v>8</v>
      </c>
      <c r="T127" s="57" t="s">
        <v>455</v>
      </c>
      <c r="U127" s="57" t="s">
        <v>98</v>
      </c>
      <c r="V127" s="57" t="s">
        <v>104</v>
      </c>
    </row>
    <row r="128" spans="1:22" s="25" customFormat="1" ht="15.75" customHeight="1" x14ac:dyDescent="0.25">
      <c r="A128" s="28" t="s">
        <v>482</v>
      </c>
      <c r="B128" s="28">
        <v>0.5</v>
      </c>
      <c r="C128" s="28">
        <v>0</v>
      </c>
      <c r="D128" s="28">
        <v>1</v>
      </c>
      <c r="E128" s="28">
        <v>4</v>
      </c>
      <c r="F128" s="28">
        <v>4</v>
      </c>
      <c r="G128" s="28">
        <v>0</v>
      </c>
      <c r="H128" s="28">
        <v>0</v>
      </c>
      <c r="I128" s="28">
        <v>3</v>
      </c>
      <c r="J128" s="18">
        <v>0</v>
      </c>
      <c r="K128" s="20">
        <f t="shared" si="3"/>
        <v>12.5</v>
      </c>
      <c r="L128" s="18">
        <v>43</v>
      </c>
      <c r="M128" s="21">
        <f t="shared" si="5"/>
        <v>0.18656716417910449</v>
      </c>
      <c r="N128" s="22" t="s">
        <v>3</v>
      </c>
      <c r="O128" s="57" t="s">
        <v>483</v>
      </c>
      <c r="P128" s="57" t="s">
        <v>75</v>
      </c>
      <c r="Q128" s="57" t="s">
        <v>334</v>
      </c>
      <c r="R128" s="23" t="s">
        <v>195</v>
      </c>
      <c r="S128" s="24">
        <v>8</v>
      </c>
      <c r="T128" s="57" t="s">
        <v>475</v>
      </c>
      <c r="U128" s="57" t="s">
        <v>476</v>
      </c>
      <c r="V128" s="57" t="s">
        <v>477</v>
      </c>
    </row>
    <row r="129" spans="1:22" s="25" customFormat="1" ht="15.75" customHeight="1" x14ac:dyDescent="0.25">
      <c r="A129" s="28" t="s">
        <v>484</v>
      </c>
      <c r="B129" s="28">
        <v>1</v>
      </c>
      <c r="C129" s="28">
        <v>0</v>
      </c>
      <c r="D129" s="28">
        <v>1</v>
      </c>
      <c r="E129" s="28">
        <v>3</v>
      </c>
      <c r="F129" s="28">
        <v>4.5</v>
      </c>
      <c r="G129" s="28">
        <v>0</v>
      </c>
      <c r="H129" s="28">
        <v>0</v>
      </c>
      <c r="I129" s="28">
        <v>0</v>
      </c>
      <c r="J129" s="18">
        <v>0</v>
      </c>
      <c r="K129" s="20">
        <f t="shared" si="3"/>
        <v>9.5</v>
      </c>
      <c r="L129" s="18">
        <v>44</v>
      </c>
      <c r="M129" s="21">
        <f t="shared" si="5"/>
        <v>0.1417910447761194</v>
      </c>
      <c r="N129" s="22" t="s">
        <v>3</v>
      </c>
      <c r="O129" s="57" t="s">
        <v>485</v>
      </c>
      <c r="P129" s="57" t="s">
        <v>486</v>
      </c>
      <c r="Q129" s="57" t="s">
        <v>487</v>
      </c>
      <c r="R129" s="23" t="s">
        <v>129</v>
      </c>
      <c r="S129" s="24">
        <v>8</v>
      </c>
      <c r="T129" s="57" t="s">
        <v>455</v>
      </c>
      <c r="U129" s="57" t="s">
        <v>98</v>
      </c>
      <c r="V129" s="57" t="s">
        <v>104</v>
      </c>
    </row>
    <row r="130" spans="1:22" s="25" customFormat="1" ht="15.75" customHeight="1" x14ac:dyDescent="0.25">
      <c r="A130" s="28" t="s">
        <v>488</v>
      </c>
      <c r="B130" s="28">
        <v>1</v>
      </c>
      <c r="C130" s="28">
        <v>2.5</v>
      </c>
      <c r="D130" s="28">
        <v>0</v>
      </c>
      <c r="E130" s="28">
        <v>3</v>
      </c>
      <c r="F130" s="28">
        <v>0</v>
      </c>
      <c r="G130" s="28">
        <v>2.5</v>
      </c>
      <c r="H130" s="28">
        <v>0</v>
      </c>
      <c r="I130" s="28">
        <v>0</v>
      </c>
      <c r="J130" s="18">
        <v>0</v>
      </c>
      <c r="K130" s="20">
        <f t="shared" si="3"/>
        <v>9</v>
      </c>
      <c r="L130" s="18">
        <v>45</v>
      </c>
      <c r="M130" s="21">
        <f t="shared" si="5"/>
        <v>0.13432835820895522</v>
      </c>
      <c r="N130" s="22" t="s">
        <v>3</v>
      </c>
      <c r="O130" s="57" t="s">
        <v>489</v>
      </c>
      <c r="P130" s="57" t="s">
        <v>98</v>
      </c>
      <c r="Q130" s="57" t="s">
        <v>35</v>
      </c>
      <c r="R130" s="23" t="s">
        <v>490</v>
      </c>
      <c r="S130" s="24">
        <v>8</v>
      </c>
      <c r="T130" s="57" t="s">
        <v>491</v>
      </c>
      <c r="U130" s="57" t="s">
        <v>124</v>
      </c>
      <c r="V130" s="57" t="s">
        <v>65</v>
      </c>
    </row>
    <row r="131" spans="1:22" s="25" customFormat="1" ht="15.75" customHeight="1" x14ac:dyDescent="0.25">
      <c r="A131" s="28" t="s">
        <v>492</v>
      </c>
      <c r="B131" s="28">
        <v>1</v>
      </c>
      <c r="C131" s="28">
        <v>0</v>
      </c>
      <c r="D131" s="28">
        <v>0</v>
      </c>
      <c r="E131" s="28">
        <v>0</v>
      </c>
      <c r="F131" s="28">
        <v>0</v>
      </c>
      <c r="G131" s="28">
        <v>2.5</v>
      </c>
      <c r="H131" s="28">
        <v>0</v>
      </c>
      <c r="I131" s="28">
        <v>0</v>
      </c>
      <c r="J131" s="18">
        <v>0</v>
      </c>
      <c r="K131" s="20">
        <f t="shared" si="3"/>
        <v>3.5</v>
      </c>
      <c r="L131" s="18">
        <v>46</v>
      </c>
      <c r="M131" s="21">
        <f t="shared" si="5"/>
        <v>5.2238805970149252E-2</v>
      </c>
      <c r="N131" s="22" t="s">
        <v>3</v>
      </c>
      <c r="O131" s="57" t="s">
        <v>493</v>
      </c>
      <c r="P131" s="57" t="s">
        <v>494</v>
      </c>
      <c r="Q131" s="57" t="s">
        <v>250</v>
      </c>
      <c r="R131" s="23" t="s">
        <v>129</v>
      </c>
      <c r="S131" s="24">
        <v>8</v>
      </c>
      <c r="T131" s="57" t="s">
        <v>455</v>
      </c>
      <c r="U131" s="57" t="s">
        <v>98</v>
      </c>
      <c r="V131" s="57" t="s">
        <v>104</v>
      </c>
    </row>
    <row r="132" spans="1:22" s="30" customFormat="1" ht="15.75" customHeight="1" x14ac:dyDescent="0.25">
      <c r="A132" s="137" t="s">
        <v>495</v>
      </c>
      <c r="B132" s="106">
        <v>4</v>
      </c>
      <c r="C132" s="137">
        <v>22</v>
      </c>
      <c r="D132" s="137">
        <v>7</v>
      </c>
      <c r="E132" s="137">
        <v>10</v>
      </c>
      <c r="F132" s="137">
        <v>10.5</v>
      </c>
      <c r="G132" s="137">
        <v>9</v>
      </c>
      <c r="H132" s="137">
        <v>12</v>
      </c>
      <c r="I132" s="137">
        <v>5</v>
      </c>
      <c r="J132" s="98">
        <v>0</v>
      </c>
      <c r="K132" s="100">
        <f t="shared" si="3"/>
        <v>79.5</v>
      </c>
      <c r="L132" s="98">
        <v>1</v>
      </c>
      <c r="M132" s="101">
        <f t="shared" ref="M132:M163" si="6">K132/104</f>
        <v>0.76442307692307687</v>
      </c>
      <c r="N132" s="102" t="s">
        <v>1</v>
      </c>
      <c r="O132" s="103" t="s">
        <v>496</v>
      </c>
      <c r="P132" s="107" t="s">
        <v>497</v>
      </c>
      <c r="Q132" s="107" t="s">
        <v>23</v>
      </c>
      <c r="R132" s="105" t="s">
        <v>118</v>
      </c>
      <c r="S132" s="106">
        <v>9</v>
      </c>
      <c r="T132" s="103" t="s">
        <v>498</v>
      </c>
      <c r="U132" s="103" t="s">
        <v>499</v>
      </c>
      <c r="V132" s="103" t="s">
        <v>104</v>
      </c>
    </row>
    <row r="133" spans="1:22" s="30" customFormat="1" ht="15.75" customHeight="1" x14ac:dyDescent="0.25">
      <c r="A133" s="98" t="s">
        <v>500</v>
      </c>
      <c r="B133" s="99">
        <v>5.5</v>
      </c>
      <c r="C133" s="98">
        <v>20</v>
      </c>
      <c r="D133" s="98">
        <v>10</v>
      </c>
      <c r="E133" s="98">
        <v>9</v>
      </c>
      <c r="F133" s="98">
        <v>4.5</v>
      </c>
      <c r="G133" s="98">
        <v>12</v>
      </c>
      <c r="H133" s="98">
        <v>12</v>
      </c>
      <c r="I133" s="98">
        <v>5</v>
      </c>
      <c r="J133" s="98">
        <v>0</v>
      </c>
      <c r="K133" s="100">
        <f t="shared" si="3"/>
        <v>78</v>
      </c>
      <c r="L133" s="98">
        <v>2</v>
      </c>
      <c r="M133" s="101">
        <f t="shared" si="6"/>
        <v>0.75</v>
      </c>
      <c r="N133" s="102" t="s">
        <v>2</v>
      </c>
      <c r="O133" s="107" t="s">
        <v>501</v>
      </c>
      <c r="P133" s="107" t="s">
        <v>107</v>
      </c>
      <c r="Q133" s="107" t="s">
        <v>108</v>
      </c>
      <c r="R133" s="105" t="s">
        <v>40</v>
      </c>
      <c r="S133" s="106">
        <v>9</v>
      </c>
      <c r="T133" s="107" t="s">
        <v>41</v>
      </c>
      <c r="U133" s="107" t="s">
        <v>42</v>
      </c>
      <c r="V133" s="107" t="s">
        <v>43</v>
      </c>
    </row>
    <row r="134" spans="1:22" s="30" customFormat="1" ht="15.75" customHeight="1" x14ac:dyDescent="0.25">
      <c r="A134" s="98" t="s">
        <v>502</v>
      </c>
      <c r="B134" s="99">
        <v>0</v>
      </c>
      <c r="C134" s="98">
        <v>16</v>
      </c>
      <c r="D134" s="98">
        <v>11</v>
      </c>
      <c r="E134" s="98">
        <v>12</v>
      </c>
      <c r="F134" s="98">
        <v>3.5</v>
      </c>
      <c r="G134" s="98">
        <v>12</v>
      </c>
      <c r="H134" s="98">
        <v>12</v>
      </c>
      <c r="I134" s="98">
        <v>9</v>
      </c>
      <c r="J134" s="98">
        <v>0</v>
      </c>
      <c r="K134" s="100">
        <f t="shared" si="3"/>
        <v>75.5</v>
      </c>
      <c r="L134" s="98">
        <v>3</v>
      </c>
      <c r="M134" s="101">
        <f t="shared" si="6"/>
        <v>0.72596153846153844</v>
      </c>
      <c r="N134" s="102" t="s">
        <v>2</v>
      </c>
      <c r="O134" s="104" t="s">
        <v>503</v>
      </c>
      <c r="P134" s="134" t="s">
        <v>107</v>
      </c>
      <c r="Q134" s="134" t="s">
        <v>141</v>
      </c>
      <c r="R134" s="105" t="s">
        <v>96</v>
      </c>
      <c r="S134" s="106">
        <v>9</v>
      </c>
      <c r="T134" s="134" t="s">
        <v>504</v>
      </c>
      <c r="U134" s="134" t="s">
        <v>98</v>
      </c>
      <c r="V134" s="134" t="s">
        <v>46</v>
      </c>
    </row>
    <row r="135" spans="1:22" s="30" customFormat="1" ht="15.75" customHeight="1" x14ac:dyDescent="0.25">
      <c r="A135" s="98" t="s">
        <v>505</v>
      </c>
      <c r="B135" s="99">
        <v>3</v>
      </c>
      <c r="C135" s="98">
        <v>19</v>
      </c>
      <c r="D135" s="98">
        <v>10</v>
      </c>
      <c r="E135" s="98">
        <v>12</v>
      </c>
      <c r="F135" s="98">
        <v>9</v>
      </c>
      <c r="G135" s="98">
        <v>7</v>
      </c>
      <c r="H135" s="98">
        <v>12</v>
      </c>
      <c r="I135" s="98">
        <v>2</v>
      </c>
      <c r="J135" s="98">
        <v>0</v>
      </c>
      <c r="K135" s="100">
        <f t="shared" ref="K135:K198" si="7">B135+C135+D135+E135+F135+G135+H135+I135-J135</f>
        <v>74</v>
      </c>
      <c r="L135" s="98">
        <v>4</v>
      </c>
      <c r="M135" s="101">
        <f t="shared" si="6"/>
        <v>0.71153846153846156</v>
      </c>
      <c r="N135" s="102" t="s">
        <v>2</v>
      </c>
      <c r="O135" s="128" t="s">
        <v>506</v>
      </c>
      <c r="P135" s="129" t="s">
        <v>184</v>
      </c>
      <c r="Q135" s="138" t="s">
        <v>79</v>
      </c>
      <c r="R135" s="105" t="s">
        <v>244</v>
      </c>
      <c r="S135" s="106">
        <v>9</v>
      </c>
      <c r="T135" s="107" t="s">
        <v>507</v>
      </c>
      <c r="U135" s="107" t="s">
        <v>42</v>
      </c>
      <c r="V135" s="107" t="s">
        <v>508</v>
      </c>
    </row>
    <row r="136" spans="1:22" s="30" customFormat="1" ht="15.75" customHeight="1" x14ac:dyDescent="0.25">
      <c r="A136" s="98" t="s">
        <v>509</v>
      </c>
      <c r="B136" s="99">
        <v>4.5</v>
      </c>
      <c r="C136" s="98">
        <v>20</v>
      </c>
      <c r="D136" s="98">
        <v>9</v>
      </c>
      <c r="E136" s="98">
        <v>10</v>
      </c>
      <c r="F136" s="98">
        <v>7.5</v>
      </c>
      <c r="G136" s="98">
        <v>6</v>
      </c>
      <c r="H136" s="98">
        <v>12</v>
      </c>
      <c r="I136" s="98">
        <v>5</v>
      </c>
      <c r="J136" s="98">
        <v>0</v>
      </c>
      <c r="K136" s="100">
        <f t="shared" si="7"/>
        <v>74</v>
      </c>
      <c r="L136" s="98">
        <v>4</v>
      </c>
      <c r="M136" s="101">
        <f t="shared" si="6"/>
        <v>0.71153846153846156</v>
      </c>
      <c r="N136" s="102" t="s">
        <v>2</v>
      </c>
      <c r="O136" s="107" t="s">
        <v>510</v>
      </c>
      <c r="P136" s="107" t="s">
        <v>219</v>
      </c>
      <c r="Q136" s="107" t="s">
        <v>50</v>
      </c>
      <c r="R136" s="105" t="s">
        <v>40</v>
      </c>
      <c r="S136" s="106">
        <v>9</v>
      </c>
      <c r="T136" s="107" t="s">
        <v>511</v>
      </c>
      <c r="U136" s="107" t="s">
        <v>435</v>
      </c>
      <c r="V136" s="107" t="s">
        <v>54</v>
      </c>
    </row>
    <row r="137" spans="1:22" s="30" customFormat="1" ht="15.75" customHeight="1" x14ac:dyDescent="0.25">
      <c r="A137" s="98" t="s">
        <v>512</v>
      </c>
      <c r="B137" s="99">
        <v>4.5</v>
      </c>
      <c r="C137" s="98">
        <v>20</v>
      </c>
      <c r="D137" s="98">
        <v>10</v>
      </c>
      <c r="E137" s="98">
        <v>8</v>
      </c>
      <c r="F137" s="98">
        <v>4</v>
      </c>
      <c r="G137" s="98">
        <v>9</v>
      </c>
      <c r="H137" s="98">
        <v>11</v>
      </c>
      <c r="I137" s="98">
        <v>5</v>
      </c>
      <c r="J137" s="98">
        <v>0</v>
      </c>
      <c r="K137" s="100">
        <f t="shared" si="7"/>
        <v>71.5</v>
      </c>
      <c r="L137" s="98">
        <v>5</v>
      </c>
      <c r="M137" s="101">
        <f t="shared" si="6"/>
        <v>0.6875</v>
      </c>
      <c r="N137" s="102" t="s">
        <v>2</v>
      </c>
      <c r="O137" s="139" t="s">
        <v>513</v>
      </c>
      <c r="P137" s="140" t="s">
        <v>474</v>
      </c>
      <c r="Q137" s="139" t="s">
        <v>514</v>
      </c>
      <c r="R137" s="105" t="s">
        <v>515</v>
      </c>
      <c r="S137" s="106">
        <v>9</v>
      </c>
      <c r="T137" s="104" t="s">
        <v>516</v>
      </c>
      <c r="U137" s="104" t="s">
        <v>124</v>
      </c>
      <c r="V137" s="104" t="s">
        <v>50</v>
      </c>
    </row>
    <row r="138" spans="1:22" s="30" customFormat="1" ht="15.75" customHeight="1" x14ac:dyDescent="0.25">
      <c r="A138" s="98" t="s">
        <v>517</v>
      </c>
      <c r="B138" s="99">
        <v>0</v>
      </c>
      <c r="C138" s="98">
        <v>20</v>
      </c>
      <c r="D138" s="98">
        <v>9</v>
      </c>
      <c r="E138" s="98">
        <v>10</v>
      </c>
      <c r="F138" s="98">
        <v>6</v>
      </c>
      <c r="G138" s="98">
        <v>9</v>
      </c>
      <c r="H138" s="98">
        <v>12</v>
      </c>
      <c r="I138" s="98">
        <v>5</v>
      </c>
      <c r="J138" s="98">
        <v>0</v>
      </c>
      <c r="K138" s="100">
        <f t="shared" si="7"/>
        <v>71</v>
      </c>
      <c r="L138" s="98">
        <v>6</v>
      </c>
      <c r="M138" s="101">
        <f t="shared" si="6"/>
        <v>0.68269230769230771</v>
      </c>
      <c r="N138" s="102" t="s">
        <v>2</v>
      </c>
      <c r="O138" s="128" t="s">
        <v>518</v>
      </c>
      <c r="P138" s="129" t="s">
        <v>184</v>
      </c>
      <c r="Q138" s="128" t="s">
        <v>181</v>
      </c>
      <c r="R138" s="105" t="s">
        <v>102</v>
      </c>
      <c r="S138" s="106">
        <v>9</v>
      </c>
      <c r="T138" s="107" t="s">
        <v>519</v>
      </c>
      <c r="U138" s="107" t="s">
        <v>282</v>
      </c>
      <c r="V138" s="107" t="s">
        <v>520</v>
      </c>
    </row>
    <row r="139" spans="1:22" s="30" customFormat="1" ht="15.75" customHeight="1" x14ac:dyDescent="0.25">
      <c r="A139" s="98" t="s">
        <v>521</v>
      </c>
      <c r="B139" s="99">
        <v>5</v>
      </c>
      <c r="C139" s="98">
        <v>17</v>
      </c>
      <c r="D139" s="98">
        <v>7</v>
      </c>
      <c r="E139" s="98">
        <v>8</v>
      </c>
      <c r="F139" s="98">
        <v>4.5</v>
      </c>
      <c r="G139" s="98">
        <v>11</v>
      </c>
      <c r="H139" s="98">
        <v>12</v>
      </c>
      <c r="I139" s="98">
        <v>6</v>
      </c>
      <c r="J139" s="98">
        <v>0</v>
      </c>
      <c r="K139" s="100">
        <f t="shared" si="7"/>
        <v>70.5</v>
      </c>
      <c r="L139" s="98">
        <v>7</v>
      </c>
      <c r="M139" s="101">
        <f t="shared" si="6"/>
        <v>0.67788461538461542</v>
      </c>
      <c r="N139" s="102" t="s">
        <v>2</v>
      </c>
      <c r="O139" s="128" t="s">
        <v>522</v>
      </c>
      <c r="P139" s="129" t="s">
        <v>42</v>
      </c>
      <c r="Q139" s="128" t="s">
        <v>39</v>
      </c>
      <c r="R139" s="105" t="s">
        <v>263</v>
      </c>
      <c r="S139" s="106">
        <v>9</v>
      </c>
      <c r="T139" s="107" t="s">
        <v>523</v>
      </c>
      <c r="U139" s="107" t="s">
        <v>524</v>
      </c>
      <c r="V139" s="107" t="s">
        <v>35</v>
      </c>
    </row>
    <row r="140" spans="1:22" s="30" customFormat="1" ht="15.75" customHeight="1" x14ac:dyDescent="0.25">
      <c r="A140" s="98" t="s">
        <v>525</v>
      </c>
      <c r="B140" s="99">
        <v>4</v>
      </c>
      <c r="C140" s="98">
        <v>13</v>
      </c>
      <c r="D140" s="98">
        <v>10</v>
      </c>
      <c r="E140" s="98">
        <v>12</v>
      </c>
      <c r="F140" s="98">
        <v>3.5</v>
      </c>
      <c r="G140" s="98">
        <v>9</v>
      </c>
      <c r="H140" s="98">
        <v>12</v>
      </c>
      <c r="I140" s="98">
        <v>7</v>
      </c>
      <c r="J140" s="98">
        <v>0</v>
      </c>
      <c r="K140" s="100">
        <f t="shared" si="7"/>
        <v>70.5</v>
      </c>
      <c r="L140" s="98">
        <v>7</v>
      </c>
      <c r="M140" s="101">
        <f t="shared" si="6"/>
        <v>0.67788461538461542</v>
      </c>
      <c r="N140" s="102" t="s">
        <v>2</v>
      </c>
      <c r="O140" s="128" t="s">
        <v>526</v>
      </c>
      <c r="P140" s="129" t="s">
        <v>144</v>
      </c>
      <c r="Q140" s="138" t="s">
        <v>35</v>
      </c>
      <c r="R140" s="105" t="s">
        <v>40</v>
      </c>
      <c r="S140" s="106">
        <v>9</v>
      </c>
      <c r="T140" s="107" t="s">
        <v>41</v>
      </c>
      <c r="U140" s="107" t="s">
        <v>42</v>
      </c>
      <c r="V140" s="107" t="s">
        <v>43</v>
      </c>
    </row>
    <row r="141" spans="1:22" s="30" customFormat="1" ht="15.75" customHeight="1" x14ac:dyDescent="0.25">
      <c r="A141" s="98" t="s">
        <v>527</v>
      </c>
      <c r="B141" s="99">
        <v>4</v>
      </c>
      <c r="C141" s="98">
        <v>17</v>
      </c>
      <c r="D141" s="98">
        <v>7</v>
      </c>
      <c r="E141" s="98">
        <v>13</v>
      </c>
      <c r="F141" s="98">
        <v>3.5</v>
      </c>
      <c r="G141" s="98">
        <v>6</v>
      </c>
      <c r="H141" s="98">
        <v>12</v>
      </c>
      <c r="I141" s="98">
        <v>7</v>
      </c>
      <c r="J141" s="98">
        <v>0</v>
      </c>
      <c r="K141" s="100">
        <f t="shared" si="7"/>
        <v>69.5</v>
      </c>
      <c r="L141" s="98">
        <v>8</v>
      </c>
      <c r="M141" s="101">
        <f t="shared" si="6"/>
        <v>0.66826923076923073</v>
      </c>
      <c r="N141" s="102" t="s">
        <v>2</v>
      </c>
      <c r="O141" s="141" t="s">
        <v>528</v>
      </c>
      <c r="P141" s="142" t="s">
        <v>30</v>
      </c>
      <c r="Q141" s="143" t="s">
        <v>135</v>
      </c>
      <c r="R141" s="105" t="s">
        <v>96</v>
      </c>
      <c r="S141" s="106">
        <v>9</v>
      </c>
      <c r="T141" s="134" t="s">
        <v>504</v>
      </c>
      <c r="U141" s="134" t="s">
        <v>98</v>
      </c>
      <c r="V141" s="134" t="s">
        <v>46</v>
      </c>
    </row>
    <row r="142" spans="1:22" s="30" customFormat="1" ht="15.75" customHeight="1" x14ac:dyDescent="0.25">
      <c r="A142" s="98" t="s">
        <v>529</v>
      </c>
      <c r="B142" s="99">
        <v>5.2</v>
      </c>
      <c r="C142" s="98">
        <v>18</v>
      </c>
      <c r="D142" s="98">
        <v>10</v>
      </c>
      <c r="E142" s="98">
        <v>11</v>
      </c>
      <c r="F142" s="98">
        <v>6</v>
      </c>
      <c r="G142" s="98">
        <v>6</v>
      </c>
      <c r="H142" s="98">
        <v>12</v>
      </c>
      <c r="I142" s="98">
        <v>1</v>
      </c>
      <c r="J142" s="98">
        <v>0</v>
      </c>
      <c r="K142" s="100">
        <f t="shared" si="7"/>
        <v>69.2</v>
      </c>
      <c r="L142" s="98">
        <v>9</v>
      </c>
      <c r="M142" s="101">
        <f t="shared" si="6"/>
        <v>0.66538461538461546</v>
      </c>
      <c r="N142" s="102" t="s">
        <v>2</v>
      </c>
      <c r="O142" s="103" t="s">
        <v>530</v>
      </c>
      <c r="P142" s="103" t="s">
        <v>42</v>
      </c>
      <c r="Q142" s="103" t="s">
        <v>181</v>
      </c>
      <c r="R142" s="105" t="s">
        <v>195</v>
      </c>
      <c r="S142" s="106">
        <v>9</v>
      </c>
      <c r="T142" s="107" t="s">
        <v>531</v>
      </c>
      <c r="U142" s="107" t="s">
        <v>34</v>
      </c>
      <c r="V142" s="107" t="s">
        <v>35</v>
      </c>
    </row>
    <row r="143" spans="1:22" s="30" customFormat="1" ht="15.75" customHeight="1" x14ac:dyDescent="0.25">
      <c r="A143" s="98" t="s">
        <v>532</v>
      </c>
      <c r="B143" s="99">
        <v>4</v>
      </c>
      <c r="C143" s="98">
        <v>18</v>
      </c>
      <c r="D143" s="98">
        <v>8</v>
      </c>
      <c r="E143" s="98">
        <v>12</v>
      </c>
      <c r="F143" s="98">
        <v>3.5</v>
      </c>
      <c r="G143" s="98">
        <v>9</v>
      </c>
      <c r="H143" s="98">
        <v>12</v>
      </c>
      <c r="I143" s="98">
        <v>2</v>
      </c>
      <c r="J143" s="98">
        <v>0</v>
      </c>
      <c r="K143" s="100">
        <f t="shared" si="7"/>
        <v>68.5</v>
      </c>
      <c r="L143" s="98">
        <v>10</v>
      </c>
      <c r="M143" s="101">
        <f t="shared" si="6"/>
        <v>0.65865384615384615</v>
      </c>
      <c r="N143" s="102" t="s">
        <v>2</v>
      </c>
      <c r="O143" s="128" t="s">
        <v>533</v>
      </c>
      <c r="P143" s="129" t="s">
        <v>534</v>
      </c>
      <c r="Q143" s="128" t="s">
        <v>57</v>
      </c>
      <c r="R143" s="105" t="s">
        <v>535</v>
      </c>
      <c r="S143" s="106">
        <v>9</v>
      </c>
      <c r="T143" s="107" t="s">
        <v>536</v>
      </c>
      <c r="U143" s="107" t="s">
        <v>149</v>
      </c>
      <c r="V143" s="107" t="s">
        <v>50</v>
      </c>
    </row>
    <row r="144" spans="1:22" s="30" customFormat="1" ht="15.75" customHeight="1" x14ac:dyDescent="0.25">
      <c r="A144" s="98" t="s">
        <v>537</v>
      </c>
      <c r="B144" s="99">
        <v>6.5</v>
      </c>
      <c r="C144" s="98">
        <v>20</v>
      </c>
      <c r="D144" s="98">
        <v>6</v>
      </c>
      <c r="E144" s="98">
        <v>10</v>
      </c>
      <c r="F144" s="98">
        <v>3.5</v>
      </c>
      <c r="G144" s="98">
        <v>8</v>
      </c>
      <c r="H144" s="98">
        <v>12</v>
      </c>
      <c r="I144" s="98">
        <v>2</v>
      </c>
      <c r="J144" s="98">
        <v>0</v>
      </c>
      <c r="K144" s="100">
        <f t="shared" si="7"/>
        <v>68</v>
      </c>
      <c r="L144" s="98">
        <v>11</v>
      </c>
      <c r="M144" s="101">
        <f t="shared" si="6"/>
        <v>0.65384615384615385</v>
      </c>
      <c r="N144" s="102" t="s">
        <v>2</v>
      </c>
      <c r="O144" s="139" t="s">
        <v>538</v>
      </c>
      <c r="P144" s="144" t="s">
        <v>210</v>
      </c>
      <c r="Q144" s="139" t="s">
        <v>108</v>
      </c>
      <c r="R144" s="105" t="s">
        <v>118</v>
      </c>
      <c r="S144" s="106">
        <v>9</v>
      </c>
      <c r="T144" s="103" t="s">
        <v>498</v>
      </c>
      <c r="U144" s="103" t="s">
        <v>499</v>
      </c>
      <c r="V144" s="103" t="s">
        <v>104</v>
      </c>
    </row>
    <row r="145" spans="1:22" s="30" customFormat="1" ht="15.75" customHeight="1" x14ac:dyDescent="0.25">
      <c r="A145" s="98" t="s">
        <v>539</v>
      </c>
      <c r="B145" s="99">
        <v>5</v>
      </c>
      <c r="C145" s="98">
        <v>16</v>
      </c>
      <c r="D145" s="98">
        <v>10</v>
      </c>
      <c r="E145" s="98">
        <v>10</v>
      </c>
      <c r="F145" s="98">
        <v>4.5</v>
      </c>
      <c r="G145" s="98">
        <v>9</v>
      </c>
      <c r="H145" s="98">
        <v>12</v>
      </c>
      <c r="I145" s="98">
        <v>1</v>
      </c>
      <c r="J145" s="98">
        <v>0</v>
      </c>
      <c r="K145" s="100">
        <f t="shared" si="7"/>
        <v>67.5</v>
      </c>
      <c r="L145" s="98">
        <v>12</v>
      </c>
      <c r="M145" s="101">
        <f t="shared" si="6"/>
        <v>0.64903846153846156</v>
      </c>
      <c r="N145" s="102" t="s">
        <v>2</v>
      </c>
      <c r="O145" s="103" t="s">
        <v>540</v>
      </c>
      <c r="P145" s="103" t="s">
        <v>399</v>
      </c>
      <c r="Q145" s="103" t="s">
        <v>128</v>
      </c>
      <c r="R145" s="105" t="s">
        <v>118</v>
      </c>
      <c r="S145" s="106">
        <v>9</v>
      </c>
      <c r="T145" s="103" t="s">
        <v>498</v>
      </c>
      <c r="U145" s="103" t="s">
        <v>499</v>
      </c>
      <c r="V145" s="103" t="s">
        <v>104</v>
      </c>
    </row>
    <row r="146" spans="1:22" s="30" customFormat="1" ht="15.75" customHeight="1" x14ac:dyDescent="0.25">
      <c r="A146" s="98" t="s">
        <v>541</v>
      </c>
      <c r="B146" s="99">
        <v>0</v>
      </c>
      <c r="C146" s="98">
        <v>16</v>
      </c>
      <c r="D146" s="98">
        <v>9</v>
      </c>
      <c r="E146" s="98">
        <v>9</v>
      </c>
      <c r="F146" s="98">
        <v>7.5</v>
      </c>
      <c r="G146" s="98">
        <v>12</v>
      </c>
      <c r="H146" s="98">
        <v>12</v>
      </c>
      <c r="I146" s="98">
        <v>1</v>
      </c>
      <c r="J146" s="98">
        <v>0</v>
      </c>
      <c r="K146" s="100">
        <f t="shared" si="7"/>
        <v>66.5</v>
      </c>
      <c r="L146" s="98">
        <v>13</v>
      </c>
      <c r="M146" s="101">
        <f t="shared" si="6"/>
        <v>0.63942307692307687</v>
      </c>
      <c r="N146" s="102" t="s">
        <v>2</v>
      </c>
      <c r="O146" s="107" t="s">
        <v>542</v>
      </c>
      <c r="P146" s="107" t="s">
        <v>210</v>
      </c>
      <c r="Q146" s="107" t="s">
        <v>27</v>
      </c>
      <c r="R146" s="105" t="s">
        <v>40</v>
      </c>
      <c r="S146" s="106">
        <v>9</v>
      </c>
      <c r="T146" s="107" t="s">
        <v>543</v>
      </c>
      <c r="U146" s="107" t="s">
        <v>435</v>
      </c>
      <c r="V146" s="107" t="s">
        <v>54</v>
      </c>
    </row>
    <row r="147" spans="1:22" s="30" customFormat="1" ht="15.75" customHeight="1" x14ac:dyDescent="0.25">
      <c r="A147" s="98" t="s">
        <v>544</v>
      </c>
      <c r="B147" s="99">
        <v>5</v>
      </c>
      <c r="C147" s="98">
        <v>20</v>
      </c>
      <c r="D147" s="98">
        <v>6</v>
      </c>
      <c r="E147" s="98">
        <v>12</v>
      </c>
      <c r="F147" s="98">
        <v>2.5</v>
      </c>
      <c r="G147" s="98">
        <v>6</v>
      </c>
      <c r="H147" s="98">
        <v>12</v>
      </c>
      <c r="I147" s="98">
        <v>3</v>
      </c>
      <c r="J147" s="98">
        <v>0</v>
      </c>
      <c r="K147" s="100">
        <f t="shared" si="7"/>
        <v>66.5</v>
      </c>
      <c r="L147" s="98">
        <v>13</v>
      </c>
      <c r="M147" s="101">
        <f t="shared" si="6"/>
        <v>0.63942307692307687</v>
      </c>
      <c r="N147" s="102" t="s">
        <v>2</v>
      </c>
      <c r="O147" s="135" t="s">
        <v>545</v>
      </c>
      <c r="P147" s="135" t="s">
        <v>435</v>
      </c>
      <c r="Q147" s="135" t="s">
        <v>546</v>
      </c>
      <c r="R147" s="105" t="s">
        <v>547</v>
      </c>
      <c r="S147" s="106">
        <v>9</v>
      </c>
      <c r="T147" s="135" t="s">
        <v>548</v>
      </c>
      <c r="U147" s="135" t="s">
        <v>98</v>
      </c>
      <c r="V147" s="135" t="s">
        <v>35</v>
      </c>
    </row>
    <row r="148" spans="1:22" s="30" customFormat="1" ht="15.75" customHeight="1" x14ac:dyDescent="0.25">
      <c r="A148" s="98" t="s">
        <v>549</v>
      </c>
      <c r="B148" s="99">
        <v>5.5</v>
      </c>
      <c r="C148" s="98">
        <v>20</v>
      </c>
      <c r="D148" s="98">
        <v>9</v>
      </c>
      <c r="E148" s="98">
        <v>9</v>
      </c>
      <c r="F148" s="98">
        <v>3.5</v>
      </c>
      <c r="G148" s="98">
        <v>6</v>
      </c>
      <c r="H148" s="98">
        <v>12</v>
      </c>
      <c r="I148" s="98">
        <v>1</v>
      </c>
      <c r="J148" s="98">
        <v>0</v>
      </c>
      <c r="K148" s="100">
        <f t="shared" si="7"/>
        <v>66</v>
      </c>
      <c r="L148" s="98">
        <v>14</v>
      </c>
      <c r="M148" s="101">
        <f t="shared" si="6"/>
        <v>0.63461538461538458</v>
      </c>
      <c r="N148" s="102" t="s">
        <v>2</v>
      </c>
      <c r="O148" s="145" t="s">
        <v>550</v>
      </c>
      <c r="P148" s="145" t="s">
        <v>551</v>
      </c>
      <c r="Q148" s="145" t="s">
        <v>65</v>
      </c>
      <c r="R148" s="105" t="s">
        <v>552</v>
      </c>
      <c r="S148" s="106">
        <v>9</v>
      </c>
      <c r="T148" s="104" t="s">
        <v>553</v>
      </c>
      <c r="U148" s="104" t="s">
        <v>350</v>
      </c>
      <c r="V148" s="104" t="s">
        <v>35</v>
      </c>
    </row>
    <row r="149" spans="1:22" s="30" customFormat="1" ht="15.75" customHeight="1" x14ac:dyDescent="0.25">
      <c r="A149" s="98" t="s">
        <v>554</v>
      </c>
      <c r="B149" s="99">
        <v>1.5</v>
      </c>
      <c r="C149" s="98">
        <v>21</v>
      </c>
      <c r="D149" s="98">
        <v>7</v>
      </c>
      <c r="E149" s="98">
        <v>10</v>
      </c>
      <c r="F149" s="98">
        <v>4.5</v>
      </c>
      <c r="G149" s="98">
        <v>6</v>
      </c>
      <c r="H149" s="98">
        <v>12</v>
      </c>
      <c r="I149" s="98">
        <v>4</v>
      </c>
      <c r="J149" s="98">
        <v>0</v>
      </c>
      <c r="K149" s="100">
        <f t="shared" si="7"/>
        <v>66</v>
      </c>
      <c r="L149" s="98">
        <v>14</v>
      </c>
      <c r="M149" s="101">
        <f t="shared" si="6"/>
        <v>0.63461538461538458</v>
      </c>
      <c r="N149" s="102" t="s">
        <v>2</v>
      </c>
      <c r="O149" s="103" t="s">
        <v>555</v>
      </c>
      <c r="P149" s="146" t="s">
        <v>75</v>
      </c>
      <c r="Q149" s="103" t="s">
        <v>220</v>
      </c>
      <c r="R149" s="105" t="s">
        <v>389</v>
      </c>
      <c r="S149" s="106">
        <v>9</v>
      </c>
      <c r="T149" s="146" t="s">
        <v>556</v>
      </c>
      <c r="U149" s="146" t="s">
        <v>149</v>
      </c>
      <c r="V149" s="146" t="s">
        <v>557</v>
      </c>
    </row>
    <row r="150" spans="1:22" s="30" customFormat="1" ht="15.75" customHeight="1" x14ac:dyDescent="0.25">
      <c r="A150" s="98" t="s">
        <v>558</v>
      </c>
      <c r="B150" s="99">
        <v>0.5</v>
      </c>
      <c r="C150" s="98">
        <v>14</v>
      </c>
      <c r="D150" s="98">
        <v>10</v>
      </c>
      <c r="E150" s="98">
        <v>10</v>
      </c>
      <c r="F150" s="98">
        <v>7.5</v>
      </c>
      <c r="G150" s="98">
        <v>9</v>
      </c>
      <c r="H150" s="98">
        <v>12</v>
      </c>
      <c r="I150" s="98">
        <v>3</v>
      </c>
      <c r="J150" s="98">
        <v>0</v>
      </c>
      <c r="K150" s="100">
        <f t="shared" si="7"/>
        <v>66</v>
      </c>
      <c r="L150" s="98">
        <v>14</v>
      </c>
      <c r="M150" s="101">
        <f t="shared" si="6"/>
        <v>0.63461538461538458</v>
      </c>
      <c r="N150" s="102" t="s">
        <v>2</v>
      </c>
      <c r="O150" s="107" t="s">
        <v>559</v>
      </c>
      <c r="P150" s="107" t="s">
        <v>560</v>
      </c>
      <c r="Q150" s="107" t="s">
        <v>367</v>
      </c>
      <c r="R150" s="105" t="s">
        <v>244</v>
      </c>
      <c r="S150" s="106">
        <v>9</v>
      </c>
      <c r="T150" s="107" t="s">
        <v>561</v>
      </c>
      <c r="U150" s="107" t="s">
        <v>42</v>
      </c>
      <c r="V150" s="107" t="s">
        <v>508</v>
      </c>
    </row>
    <row r="151" spans="1:22" s="30" customFormat="1" ht="15.75" customHeight="1" x14ac:dyDescent="0.25">
      <c r="A151" s="98" t="s">
        <v>562</v>
      </c>
      <c r="B151" s="99">
        <v>0</v>
      </c>
      <c r="C151" s="98">
        <v>18</v>
      </c>
      <c r="D151" s="98">
        <v>8</v>
      </c>
      <c r="E151" s="98">
        <v>12</v>
      </c>
      <c r="F151" s="98">
        <v>3.5</v>
      </c>
      <c r="G151" s="98">
        <v>12</v>
      </c>
      <c r="H151" s="98">
        <v>10</v>
      </c>
      <c r="I151" s="98">
        <v>2</v>
      </c>
      <c r="J151" s="98">
        <v>0</v>
      </c>
      <c r="K151" s="100">
        <f t="shared" si="7"/>
        <v>65.5</v>
      </c>
      <c r="L151" s="98">
        <v>15</v>
      </c>
      <c r="M151" s="101">
        <f t="shared" si="6"/>
        <v>0.62980769230769229</v>
      </c>
      <c r="N151" s="102" t="s">
        <v>2</v>
      </c>
      <c r="O151" s="103" t="s">
        <v>563</v>
      </c>
      <c r="P151" s="104" t="s">
        <v>399</v>
      </c>
      <c r="Q151" s="103" t="s">
        <v>564</v>
      </c>
      <c r="R151" s="105" t="s">
        <v>244</v>
      </c>
      <c r="S151" s="106">
        <v>9</v>
      </c>
      <c r="T151" s="104" t="s">
        <v>565</v>
      </c>
      <c r="U151" s="104" t="s">
        <v>566</v>
      </c>
      <c r="V151" s="104" t="s">
        <v>567</v>
      </c>
    </row>
    <row r="152" spans="1:22" s="30" customFormat="1" ht="15.75" customHeight="1" x14ac:dyDescent="0.25">
      <c r="A152" s="98" t="s">
        <v>568</v>
      </c>
      <c r="B152" s="99">
        <v>0</v>
      </c>
      <c r="C152" s="98">
        <v>21</v>
      </c>
      <c r="D152" s="98">
        <v>9</v>
      </c>
      <c r="E152" s="98">
        <v>9</v>
      </c>
      <c r="F152" s="98">
        <v>8</v>
      </c>
      <c r="G152" s="98">
        <v>8</v>
      </c>
      <c r="H152" s="98">
        <v>8</v>
      </c>
      <c r="I152" s="98">
        <v>2</v>
      </c>
      <c r="J152" s="98">
        <v>0</v>
      </c>
      <c r="K152" s="100">
        <f t="shared" si="7"/>
        <v>65</v>
      </c>
      <c r="L152" s="98">
        <v>16</v>
      </c>
      <c r="M152" s="101">
        <f t="shared" si="6"/>
        <v>0.625</v>
      </c>
      <c r="N152" s="102" t="s">
        <v>2</v>
      </c>
      <c r="O152" s="103" t="s">
        <v>569</v>
      </c>
      <c r="P152" s="107" t="s">
        <v>570</v>
      </c>
      <c r="Q152" s="107" t="s">
        <v>39</v>
      </c>
      <c r="R152" s="105" t="s">
        <v>571</v>
      </c>
      <c r="S152" s="106">
        <v>9</v>
      </c>
      <c r="T152" s="107" t="s">
        <v>572</v>
      </c>
      <c r="U152" s="107" t="s">
        <v>573</v>
      </c>
      <c r="V152" s="107" t="s">
        <v>65</v>
      </c>
    </row>
    <row r="153" spans="1:22" s="30" customFormat="1" ht="15.75" customHeight="1" x14ac:dyDescent="0.25">
      <c r="A153" s="98" t="s">
        <v>574</v>
      </c>
      <c r="B153" s="99">
        <v>1.5</v>
      </c>
      <c r="C153" s="98">
        <v>18</v>
      </c>
      <c r="D153" s="98">
        <v>6</v>
      </c>
      <c r="E153" s="98">
        <v>11</v>
      </c>
      <c r="F153" s="98">
        <v>4.5</v>
      </c>
      <c r="G153" s="98">
        <v>6</v>
      </c>
      <c r="H153" s="98">
        <v>11</v>
      </c>
      <c r="I153" s="98">
        <v>6</v>
      </c>
      <c r="J153" s="98">
        <v>0</v>
      </c>
      <c r="K153" s="100">
        <f t="shared" si="7"/>
        <v>64</v>
      </c>
      <c r="L153" s="98">
        <v>17</v>
      </c>
      <c r="M153" s="101">
        <f t="shared" si="6"/>
        <v>0.61538461538461542</v>
      </c>
      <c r="N153" s="102" t="s">
        <v>2</v>
      </c>
      <c r="O153" s="107" t="s">
        <v>575</v>
      </c>
      <c r="P153" s="107" t="s">
        <v>107</v>
      </c>
      <c r="Q153" s="107" t="s">
        <v>50</v>
      </c>
      <c r="R153" s="105" t="s">
        <v>263</v>
      </c>
      <c r="S153" s="106">
        <v>9</v>
      </c>
      <c r="T153" s="107" t="s">
        <v>523</v>
      </c>
      <c r="U153" s="107" t="s">
        <v>524</v>
      </c>
      <c r="V153" s="107" t="s">
        <v>35</v>
      </c>
    </row>
    <row r="154" spans="1:22" s="30" customFormat="1" ht="15.75" customHeight="1" x14ac:dyDescent="0.25">
      <c r="A154" s="98" t="s">
        <v>576</v>
      </c>
      <c r="B154" s="99">
        <v>4</v>
      </c>
      <c r="C154" s="98">
        <v>17</v>
      </c>
      <c r="D154" s="98">
        <v>9</v>
      </c>
      <c r="E154" s="98">
        <v>13</v>
      </c>
      <c r="F154" s="98">
        <v>3.5</v>
      </c>
      <c r="G154" s="98">
        <v>6</v>
      </c>
      <c r="H154" s="98">
        <v>10</v>
      </c>
      <c r="I154" s="98">
        <v>1</v>
      </c>
      <c r="J154" s="98">
        <v>0</v>
      </c>
      <c r="K154" s="100">
        <f t="shared" si="7"/>
        <v>63.5</v>
      </c>
      <c r="L154" s="98">
        <v>18</v>
      </c>
      <c r="M154" s="101">
        <f t="shared" si="6"/>
        <v>0.61057692307692313</v>
      </c>
      <c r="N154" s="102" t="s">
        <v>2</v>
      </c>
      <c r="O154" s="107" t="s">
        <v>577</v>
      </c>
      <c r="P154" s="107" t="s">
        <v>578</v>
      </c>
      <c r="Q154" s="107" t="s">
        <v>579</v>
      </c>
      <c r="R154" s="105" t="s">
        <v>40</v>
      </c>
      <c r="S154" s="106">
        <v>9</v>
      </c>
      <c r="T154" s="107" t="s">
        <v>580</v>
      </c>
      <c r="U154" s="107" t="s">
        <v>124</v>
      </c>
      <c r="V154" s="107" t="s">
        <v>108</v>
      </c>
    </row>
    <row r="155" spans="1:22" s="30" customFormat="1" ht="15.75" customHeight="1" x14ac:dyDescent="0.25">
      <c r="A155" s="98" t="s">
        <v>581</v>
      </c>
      <c r="B155" s="99">
        <v>0.5</v>
      </c>
      <c r="C155" s="98">
        <v>19</v>
      </c>
      <c r="D155" s="98">
        <v>7</v>
      </c>
      <c r="E155" s="98">
        <v>12</v>
      </c>
      <c r="F155" s="98">
        <v>6.5</v>
      </c>
      <c r="G155" s="98">
        <v>11</v>
      </c>
      <c r="H155" s="98">
        <v>6</v>
      </c>
      <c r="I155" s="98">
        <v>1</v>
      </c>
      <c r="J155" s="98">
        <v>0</v>
      </c>
      <c r="K155" s="100">
        <f t="shared" si="7"/>
        <v>63</v>
      </c>
      <c r="L155" s="98">
        <v>19</v>
      </c>
      <c r="M155" s="101">
        <f t="shared" si="6"/>
        <v>0.60576923076923073</v>
      </c>
      <c r="N155" s="102" t="s">
        <v>2</v>
      </c>
      <c r="O155" s="107" t="s">
        <v>582</v>
      </c>
      <c r="P155" s="107" t="s">
        <v>122</v>
      </c>
      <c r="Q155" s="107" t="s">
        <v>135</v>
      </c>
      <c r="R155" s="105" t="s">
        <v>253</v>
      </c>
      <c r="S155" s="106">
        <v>9</v>
      </c>
      <c r="T155" s="107" t="s">
        <v>254</v>
      </c>
      <c r="U155" s="107" t="s">
        <v>144</v>
      </c>
      <c r="V155" s="107" t="s">
        <v>27</v>
      </c>
    </row>
    <row r="156" spans="1:22" s="30" customFormat="1" ht="15.75" customHeight="1" x14ac:dyDescent="0.25">
      <c r="A156" s="98" t="s">
        <v>583</v>
      </c>
      <c r="B156" s="99">
        <v>1.5</v>
      </c>
      <c r="C156" s="98">
        <v>19</v>
      </c>
      <c r="D156" s="98">
        <v>9</v>
      </c>
      <c r="E156" s="98">
        <v>10</v>
      </c>
      <c r="F156" s="98">
        <v>3.5</v>
      </c>
      <c r="G156" s="98">
        <v>6</v>
      </c>
      <c r="H156" s="98">
        <v>12</v>
      </c>
      <c r="I156" s="98">
        <v>2</v>
      </c>
      <c r="J156" s="98">
        <v>0</v>
      </c>
      <c r="K156" s="100">
        <f t="shared" si="7"/>
        <v>63</v>
      </c>
      <c r="L156" s="98">
        <v>19</v>
      </c>
      <c r="M156" s="101">
        <f t="shared" si="6"/>
        <v>0.60576923076923073</v>
      </c>
      <c r="N156" s="102" t="s">
        <v>2</v>
      </c>
      <c r="O156" s="107" t="s">
        <v>584</v>
      </c>
      <c r="P156" s="107" t="s">
        <v>585</v>
      </c>
      <c r="Q156" s="107" t="s">
        <v>79</v>
      </c>
      <c r="R156" s="105" t="s">
        <v>40</v>
      </c>
      <c r="S156" s="106">
        <v>9</v>
      </c>
      <c r="T156" s="107" t="s">
        <v>41</v>
      </c>
      <c r="U156" s="107" t="s">
        <v>42</v>
      </c>
      <c r="V156" s="107" t="s">
        <v>43</v>
      </c>
    </row>
    <row r="157" spans="1:22" s="30" customFormat="1" ht="15.75" customHeight="1" x14ac:dyDescent="0.25">
      <c r="A157" s="98" t="s">
        <v>586</v>
      </c>
      <c r="B157" s="99">
        <v>0</v>
      </c>
      <c r="C157" s="98">
        <v>17</v>
      </c>
      <c r="D157" s="98">
        <v>5</v>
      </c>
      <c r="E157" s="98">
        <v>11</v>
      </c>
      <c r="F157" s="98">
        <v>6.5</v>
      </c>
      <c r="G157" s="98">
        <v>9</v>
      </c>
      <c r="H157" s="98">
        <v>12</v>
      </c>
      <c r="I157" s="98">
        <v>2</v>
      </c>
      <c r="J157" s="98">
        <v>0</v>
      </c>
      <c r="K157" s="100">
        <f t="shared" si="7"/>
        <v>62.5</v>
      </c>
      <c r="L157" s="98">
        <v>20</v>
      </c>
      <c r="M157" s="101">
        <f t="shared" si="6"/>
        <v>0.60096153846153844</v>
      </c>
      <c r="N157" s="102" t="s">
        <v>2</v>
      </c>
      <c r="O157" s="103" t="s">
        <v>587</v>
      </c>
      <c r="P157" s="104" t="s">
        <v>161</v>
      </c>
      <c r="Q157" s="132" t="s">
        <v>220</v>
      </c>
      <c r="R157" s="105" t="s">
        <v>244</v>
      </c>
      <c r="S157" s="106">
        <v>9</v>
      </c>
      <c r="T157" s="104" t="s">
        <v>565</v>
      </c>
      <c r="U157" s="104" t="s">
        <v>566</v>
      </c>
      <c r="V157" s="104" t="s">
        <v>567</v>
      </c>
    </row>
    <row r="158" spans="1:22" s="30" customFormat="1" ht="15.75" customHeight="1" x14ac:dyDescent="0.25">
      <c r="A158" s="98" t="s">
        <v>588</v>
      </c>
      <c r="B158" s="99">
        <v>4</v>
      </c>
      <c r="C158" s="98">
        <v>17</v>
      </c>
      <c r="D158" s="98">
        <v>9</v>
      </c>
      <c r="E158" s="98">
        <v>11</v>
      </c>
      <c r="F158" s="98">
        <v>7.5</v>
      </c>
      <c r="G158" s="98">
        <v>3</v>
      </c>
      <c r="H158" s="98">
        <v>10</v>
      </c>
      <c r="I158" s="98">
        <v>1</v>
      </c>
      <c r="J158" s="98">
        <v>0</v>
      </c>
      <c r="K158" s="100">
        <f t="shared" si="7"/>
        <v>62.5</v>
      </c>
      <c r="L158" s="98">
        <v>20</v>
      </c>
      <c r="M158" s="101">
        <f t="shared" si="6"/>
        <v>0.60096153846153844</v>
      </c>
      <c r="N158" s="102" t="s">
        <v>2</v>
      </c>
      <c r="O158" s="104" t="s">
        <v>589</v>
      </c>
      <c r="P158" s="134" t="s">
        <v>590</v>
      </c>
      <c r="Q158" s="147" t="s">
        <v>367</v>
      </c>
      <c r="R158" s="105" t="s">
        <v>96</v>
      </c>
      <c r="S158" s="106">
        <v>9</v>
      </c>
      <c r="T158" s="134" t="s">
        <v>504</v>
      </c>
      <c r="U158" s="134" t="s">
        <v>98</v>
      </c>
      <c r="V158" s="134" t="s">
        <v>46</v>
      </c>
    </row>
    <row r="159" spans="1:22" s="30" customFormat="1" ht="15.75" customHeight="1" x14ac:dyDescent="0.25">
      <c r="A159" s="98" t="s">
        <v>591</v>
      </c>
      <c r="B159" s="99">
        <v>2.5</v>
      </c>
      <c r="C159" s="98">
        <v>16</v>
      </c>
      <c r="D159" s="98">
        <v>8</v>
      </c>
      <c r="E159" s="98">
        <v>9</v>
      </c>
      <c r="F159" s="98">
        <v>4.5</v>
      </c>
      <c r="G159" s="98">
        <v>9</v>
      </c>
      <c r="H159" s="98">
        <v>12</v>
      </c>
      <c r="I159" s="98">
        <v>0</v>
      </c>
      <c r="J159" s="98">
        <v>0</v>
      </c>
      <c r="K159" s="100">
        <f t="shared" si="7"/>
        <v>61</v>
      </c>
      <c r="L159" s="98">
        <v>21</v>
      </c>
      <c r="M159" s="101">
        <f t="shared" si="6"/>
        <v>0.58653846153846156</v>
      </c>
      <c r="N159" s="102" t="s">
        <v>2</v>
      </c>
      <c r="O159" s="104" t="s">
        <v>592</v>
      </c>
      <c r="P159" s="104" t="s">
        <v>399</v>
      </c>
      <c r="Q159" s="133" t="s">
        <v>108</v>
      </c>
      <c r="R159" s="105" t="s">
        <v>32</v>
      </c>
      <c r="S159" s="106">
        <v>9</v>
      </c>
      <c r="T159" s="104" t="s">
        <v>593</v>
      </c>
      <c r="U159" s="104" t="s">
        <v>49</v>
      </c>
      <c r="V159" s="104" t="s">
        <v>594</v>
      </c>
    </row>
    <row r="160" spans="1:22" s="30" customFormat="1" ht="15.75" customHeight="1" x14ac:dyDescent="0.25">
      <c r="A160" s="98" t="s">
        <v>595</v>
      </c>
      <c r="B160" s="99">
        <v>0.5</v>
      </c>
      <c r="C160" s="98">
        <v>18</v>
      </c>
      <c r="D160" s="98">
        <v>9</v>
      </c>
      <c r="E160" s="98">
        <v>11</v>
      </c>
      <c r="F160" s="98">
        <v>3</v>
      </c>
      <c r="G160" s="98">
        <v>6</v>
      </c>
      <c r="H160" s="98">
        <v>12</v>
      </c>
      <c r="I160" s="98">
        <v>1</v>
      </c>
      <c r="J160" s="98">
        <v>0</v>
      </c>
      <c r="K160" s="100">
        <f t="shared" si="7"/>
        <v>60.5</v>
      </c>
      <c r="L160" s="98">
        <v>22</v>
      </c>
      <c r="M160" s="101">
        <f t="shared" si="6"/>
        <v>0.58173076923076927</v>
      </c>
      <c r="N160" s="102" t="s">
        <v>2</v>
      </c>
      <c r="O160" s="103" t="s">
        <v>596</v>
      </c>
      <c r="P160" s="104" t="s">
        <v>75</v>
      </c>
      <c r="Q160" s="103" t="s">
        <v>43</v>
      </c>
      <c r="R160" s="105" t="s">
        <v>32</v>
      </c>
      <c r="S160" s="106">
        <v>9</v>
      </c>
      <c r="T160" s="104" t="s">
        <v>593</v>
      </c>
      <c r="U160" s="104" t="s">
        <v>49</v>
      </c>
      <c r="V160" s="104" t="s">
        <v>594</v>
      </c>
    </row>
    <row r="161" spans="1:160" s="30" customFormat="1" ht="15.75" customHeight="1" x14ac:dyDescent="0.25">
      <c r="A161" s="98" t="s">
        <v>597</v>
      </c>
      <c r="B161" s="99">
        <v>3</v>
      </c>
      <c r="C161" s="98">
        <v>20</v>
      </c>
      <c r="D161" s="98">
        <v>5</v>
      </c>
      <c r="E161" s="98">
        <v>10</v>
      </c>
      <c r="F161" s="98">
        <v>4.5</v>
      </c>
      <c r="G161" s="98">
        <v>3</v>
      </c>
      <c r="H161" s="98">
        <v>12</v>
      </c>
      <c r="I161" s="98">
        <v>3</v>
      </c>
      <c r="J161" s="98">
        <v>0</v>
      </c>
      <c r="K161" s="100">
        <f t="shared" si="7"/>
        <v>60.5</v>
      </c>
      <c r="L161" s="98">
        <v>22</v>
      </c>
      <c r="M161" s="101">
        <f t="shared" si="6"/>
        <v>0.58173076923076927</v>
      </c>
      <c r="N161" s="102" t="s">
        <v>2</v>
      </c>
      <c r="O161" s="148" t="s">
        <v>598</v>
      </c>
      <c r="P161" s="148" t="s">
        <v>147</v>
      </c>
      <c r="Q161" s="148" t="s">
        <v>355</v>
      </c>
      <c r="R161" s="105" t="s">
        <v>599</v>
      </c>
      <c r="S161" s="106">
        <v>9</v>
      </c>
      <c r="T161" s="103" t="s">
        <v>600</v>
      </c>
      <c r="U161" s="103" t="s">
        <v>601</v>
      </c>
      <c r="V161" s="103" t="s">
        <v>35</v>
      </c>
    </row>
    <row r="162" spans="1:160" s="30" customFormat="1" ht="15.75" customHeight="1" x14ac:dyDescent="0.25">
      <c r="A162" s="98" t="s">
        <v>602</v>
      </c>
      <c r="B162" s="99">
        <v>0</v>
      </c>
      <c r="C162" s="98">
        <v>20</v>
      </c>
      <c r="D162" s="98">
        <v>8</v>
      </c>
      <c r="E162" s="98">
        <v>7</v>
      </c>
      <c r="F162" s="98">
        <v>3.5</v>
      </c>
      <c r="G162" s="98">
        <v>9</v>
      </c>
      <c r="H162" s="98">
        <v>10</v>
      </c>
      <c r="I162" s="98">
        <v>3</v>
      </c>
      <c r="J162" s="98">
        <v>0</v>
      </c>
      <c r="K162" s="100">
        <f t="shared" si="7"/>
        <v>60.5</v>
      </c>
      <c r="L162" s="98">
        <v>22</v>
      </c>
      <c r="M162" s="101">
        <f t="shared" si="6"/>
        <v>0.58173076923076927</v>
      </c>
      <c r="N162" s="102" t="s">
        <v>2</v>
      </c>
      <c r="O162" s="128" t="s">
        <v>603</v>
      </c>
      <c r="P162" s="128" t="s">
        <v>573</v>
      </c>
      <c r="Q162" s="128" t="s">
        <v>604</v>
      </c>
      <c r="R162" s="105" t="s">
        <v>40</v>
      </c>
      <c r="S162" s="106">
        <v>9</v>
      </c>
      <c r="T162" s="107" t="s">
        <v>511</v>
      </c>
      <c r="U162" s="107" t="s">
        <v>435</v>
      </c>
      <c r="V162" s="107" t="s">
        <v>54</v>
      </c>
    </row>
    <row r="163" spans="1:160" s="30" customFormat="1" ht="15.75" customHeight="1" x14ac:dyDescent="0.25">
      <c r="A163" s="98" t="s">
        <v>605</v>
      </c>
      <c r="B163" s="99">
        <v>0</v>
      </c>
      <c r="C163" s="98">
        <v>17</v>
      </c>
      <c r="D163" s="98">
        <v>10</v>
      </c>
      <c r="E163" s="98">
        <v>11</v>
      </c>
      <c r="F163" s="98">
        <v>9</v>
      </c>
      <c r="G163" s="98">
        <v>3</v>
      </c>
      <c r="H163" s="98">
        <v>10</v>
      </c>
      <c r="I163" s="98">
        <v>0</v>
      </c>
      <c r="J163" s="98">
        <v>0</v>
      </c>
      <c r="K163" s="100">
        <f t="shared" si="7"/>
        <v>60</v>
      </c>
      <c r="L163" s="98">
        <v>23</v>
      </c>
      <c r="M163" s="101">
        <f t="shared" si="6"/>
        <v>0.57692307692307687</v>
      </c>
      <c r="N163" s="102" t="s">
        <v>2</v>
      </c>
      <c r="O163" s="128" t="s">
        <v>606</v>
      </c>
      <c r="P163" s="129" t="s">
        <v>607</v>
      </c>
      <c r="Q163" s="138" t="s">
        <v>83</v>
      </c>
      <c r="R163" s="105" t="s">
        <v>40</v>
      </c>
      <c r="S163" s="106">
        <v>9</v>
      </c>
      <c r="T163" s="107" t="s">
        <v>511</v>
      </c>
      <c r="U163" s="107" t="s">
        <v>435</v>
      </c>
      <c r="V163" s="107" t="s">
        <v>54</v>
      </c>
    </row>
    <row r="164" spans="1:160" s="30" customFormat="1" ht="15.75" customHeight="1" x14ac:dyDescent="0.25">
      <c r="A164" s="98" t="s">
        <v>608</v>
      </c>
      <c r="B164" s="99">
        <v>5</v>
      </c>
      <c r="C164" s="98">
        <v>13</v>
      </c>
      <c r="D164" s="98">
        <v>9</v>
      </c>
      <c r="E164" s="98">
        <v>9</v>
      </c>
      <c r="F164" s="98">
        <v>3.5</v>
      </c>
      <c r="G164" s="98">
        <v>2</v>
      </c>
      <c r="H164" s="98">
        <v>12</v>
      </c>
      <c r="I164" s="98">
        <v>6</v>
      </c>
      <c r="J164" s="98">
        <v>0</v>
      </c>
      <c r="K164" s="100">
        <f t="shared" si="7"/>
        <v>59.5</v>
      </c>
      <c r="L164" s="98">
        <v>24</v>
      </c>
      <c r="M164" s="101">
        <f t="shared" ref="M164:M195" si="8">K164/104</f>
        <v>0.57211538461538458</v>
      </c>
      <c r="N164" s="102" t="s">
        <v>2</v>
      </c>
      <c r="O164" s="128" t="s">
        <v>609</v>
      </c>
      <c r="P164" s="129" t="s">
        <v>60</v>
      </c>
      <c r="Q164" s="138" t="s">
        <v>65</v>
      </c>
      <c r="R164" s="105" t="s">
        <v>40</v>
      </c>
      <c r="S164" s="106">
        <v>9</v>
      </c>
      <c r="T164" s="107" t="s">
        <v>511</v>
      </c>
      <c r="U164" s="107" t="s">
        <v>435</v>
      </c>
      <c r="V164" s="107" t="s">
        <v>54</v>
      </c>
    </row>
    <row r="165" spans="1:160" s="30" customFormat="1" ht="15.75" customHeight="1" x14ac:dyDescent="0.25">
      <c r="A165" s="98" t="s">
        <v>610</v>
      </c>
      <c r="B165" s="99">
        <v>4</v>
      </c>
      <c r="C165" s="98">
        <v>12</v>
      </c>
      <c r="D165" s="98">
        <v>6</v>
      </c>
      <c r="E165" s="98">
        <v>10</v>
      </c>
      <c r="F165" s="98">
        <v>10.5</v>
      </c>
      <c r="G165" s="98">
        <v>3</v>
      </c>
      <c r="H165" s="98">
        <v>11</v>
      </c>
      <c r="I165" s="98">
        <v>3</v>
      </c>
      <c r="J165" s="98">
        <v>0</v>
      </c>
      <c r="K165" s="100">
        <f t="shared" si="7"/>
        <v>59.5</v>
      </c>
      <c r="L165" s="98">
        <v>24</v>
      </c>
      <c r="M165" s="101">
        <f t="shared" si="8"/>
        <v>0.57211538461538458</v>
      </c>
      <c r="N165" s="102" t="s">
        <v>2</v>
      </c>
      <c r="O165" s="128" t="s">
        <v>611</v>
      </c>
      <c r="P165" s="129" t="s">
        <v>612</v>
      </c>
      <c r="Q165" s="138" t="s">
        <v>613</v>
      </c>
      <c r="R165" s="105" t="s">
        <v>40</v>
      </c>
      <c r="S165" s="106">
        <v>9</v>
      </c>
      <c r="T165" s="107" t="s">
        <v>511</v>
      </c>
      <c r="U165" s="107" t="s">
        <v>435</v>
      </c>
      <c r="V165" s="107" t="s">
        <v>54</v>
      </c>
    </row>
    <row r="166" spans="1:160" s="30" customFormat="1" ht="15.75" customHeight="1" x14ac:dyDescent="0.25">
      <c r="A166" s="98" t="s">
        <v>614</v>
      </c>
      <c r="B166" s="99">
        <v>4</v>
      </c>
      <c r="C166" s="98">
        <v>15</v>
      </c>
      <c r="D166" s="98">
        <v>6</v>
      </c>
      <c r="E166" s="98">
        <v>12</v>
      </c>
      <c r="F166" s="98">
        <v>3.5</v>
      </c>
      <c r="G166" s="98">
        <v>9</v>
      </c>
      <c r="H166" s="98">
        <v>10</v>
      </c>
      <c r="I166" s="98">
        <v>0</v>
      </c>
      <c r="J166" s="98">
        <v>0</v>
      </c>
      <c r="K166" s="100">
        <f t="shared" si="7"/>
        <v>59.5</v>
      </c>
      <c r="L166" s="98">
        <v>24</v>
      </c>
      <c r="M166" s="101">
        <f t="shared" si="8"/>
        <v>0.57211538461538458</v>
      </c>
      <c r="N166" s="102" t="s">
        <v>2</v>
      </c>
      <c r="O166" s="139" t="s">
        <v>615</v>
      </c>
      <c r="P166" s="144" t="s">
        <v>107</v>
      </c>
      <c r="Q166" s="149" t="s">
        <v>31</v>
      </c>
      <c r="R166" s="105" t="s">
        <v>448</v>
      </c>
      <c r="S166" s="106">
        <v>9</v>
      </c>
      <c r="T166" s="103" t="s">
        <v>616</v>
      </c>
      <c r="U166" s="103" t="s">
        <v>273</v>
      </c>
      <c r="V166" s="103" t="s">
        <v>141</v>
      </c>
    </row>
    <row r="167" spans="1:160" s="30" customFormat="1" ht="15.75" customHeight="1" x14ac:dyDescent="0.25">
      <c r="A167" s="98" t="s">
        <v>617</v>
      </c>
      <c r="B167" s="99">
        <v>0</v>
      </c>
      <c r="C167" s="98">
        <v>14</v>
      </c>
      <c r="D167" s="98">
        <v>8</v>
      </c>
      <c r="E167" s="98">
        <v>11</v>
      </c>
      <c r="F167" s="98">
        <v>4</v>
      </c>
      <c r="G167" s="98">
        <v>9</v>
      </c>
      <c r="H167" s="98">
        <v>12</v>
      </c>
      <c r="I167" s="98">
        <v>1</v>
      </c>
      <c r="J167" s="98">
        <v>0</v>
      </c>
      <c r="K167" s="100">
        <f t="shared" si="7"/>
        <v>59</v>
      </c>
      <c r="L167" s="98">
        <v>25</v>
      </c>
      <c r="M167" s="101">
        <f t="shared" si="8"/>
        <v>0.56730769230769229</v>
      </c>
      <c r="N167" s="102" t="s">
        <v>2</v>
      </c>
      <c r="O167" s="150" t="s">
        <v>618</v>
      </c>
      <c r="P167" s="151" t="s">
        <v>300</v>
      </c>
      <c r="Q167" s="152" t="s">
        <v>619</v>
      </c>
      <c r="R167" s="105" t="s">
        <v>552</v>
      </c>
      <c r="S167" s="106">
        <v>9</v>
      </c>
      <c r="T167" s="104" t="s">
        <v>553</v>
      </c>
      <c r="U167" s="104" t="s">
        <v>350</v>
      </c>
      <c r="V167" s="104" t="s">
        <v>35</v>
      </c>
    </row>
    <row r="168" spans="1:160" s="30" customFormat="1" ht="15.75" customHeight="1" x14ac:dyDescent="0.25">
      <c r="A168" s="98" t="s">
        <v>620</v>
      </c>
      <c r="B168" s="99">
        <v>0</v>
      </c>
      <c r="C168" s="98">
        <v>16</v>
      </c>
      <c r="D168" s="98">
        <v>9</v>
      </c>
      <c r="E168" s="98">
        <v>9</v>
      </c>
      <c r="F168" s="98">
        <v>6</v>
      </c>
      <c r="G168" s="98">
        <v>5</v>
      </c>
      <c r="H168" s="98">
        <v>12</v>
      </c>
      <c r="I168" s="98">
        <v>2</v>
      </c>
      <c r="J168" s="98">
        <v>0</v>
      </c>
      <c r="K168" s="100">
        <f t="shared" si="7"/>
        <v>59</v>
      </c>
      <c r="L168" s="98">
        <v>25</v>
      </c>
      <c r="M168" s="101">
        <f t="shared" si="8"/>
        <v>0.56730769230769229</v>
      </c>
      <c r="N168" s="102" t="s">
        <v>2</v>
      </c>
      <c r="O168" s="139" t="s">
        <v>621</v>
      </c>
      <c r="P168" s="140" t="s">
        <v>127</v>
      </c>
      <c r="Q168" s="149" t="s">
        <v>141</v>
      </c>
      <c r="R168" s="105" t="s">
        <v>244</v>
      </c>
      <c r="S168" s="106">
        <v>9</v>
      </c>
      <c r="T168" s="104" t="s">
        <v>622</v>
      </c>
      <c r="U168" s="104" t="s">
        <v>42</v>
      </c>
      <c r="V168" s="104" t="s">
        <v>508</v>
      </c>
    </row>
    <row r="169" spans="1:160" s="30" customFormat="1" ht="15.75" customHeight="1" x14ac:dyDescent="0.25">
      <c r="A169" s="98" t="s">
        <v>623</v>
      </c>
      <c r="B169" s="99">
        <v>0.5</v>
      </c>
      <c r="C169" s="98">
        <v>12</v>
      </c>
      <c r="D169" s="98">
        <v>8</v>
      </c>
      <c r="E169" s="98">
        <v>11</v>
      </c>
      <c r="F169" s="98">
        <v>3.5</v>
      </c>
      <c r="G169" s="98">
        <v>9</v>
      </c>
      <c r="H169" s="98">
        <v>12</v>
      </c>
      <c r="I169" s="98">
        <v>3</v>
      </c>
      <c r="J169" s="98">
        <v>0</v>
      </c>
      <c r="K169" s="100">
        <f t="shared" si="7"/>
        <v>59</v>
      </c>
      <c r="L169" s="98">
        <v>25</v>
      </c>
      <c r="M169" s="101">
        <f t="shared" si="8"/>
        <v>0.56730769230769229</v>
      </c>
      <c r="N169" s="102" t="s">
        <v>2</v>
      </c>
      <c r="O169" s="128" t="s">
        <v>624</v>
      </c>
      <c r="P169" s="129" t="s">
        <v>161</v>
      </c>
      <c r="Q169" s="138" t="s">
        <v>220</v>
      </c>
      <c r="R169" s="105" t="s">
        <v>136</v>
      </c>
      <c r="S169" s="106">
        <v>9</v>
      </c>
      <c r="T169" s="107" t="s">
        <v>137</v>
      </c>
      <c r="U169" s="107" t="s">
        <v>42</v>
      </c>
      <c r="V169" s="107" t="s">
        <v>46</v>
      </c>
    </row>
    <row r="170" spans="1:160" s="25" customFormat="1" ht="15.75" customHeight="1" x14ac:dyDescent="0.25">
      <c r="A170" s="18" t="s">
        <v>625</v>
      </c>
      <c r="B170" s="19">
        <v>2</v>
      </c>
      <c r="C170" s="18">
        <v>18</v>
      </c>
      <c r="D170" s="18">
        <v>10</v>
      </c>
      <c r="E170" s="18">
        <v>9</v>
      </c>
      <c r="F170" s="18">
        <v>3.5</v>
      </c>
      <c r="G170" s="18">
        <v>0</v>
      </c>
      <c r="H170" s="18">
        <v>12</v>
      </c>
      <c r="I170" s="18">
        <v>4</v>
      </c>
      <c r="J170" s="18">
        <v>0</v>
      </c>
      <c r="K170" s="20">
        <f t="shared" si="7"/>
        <v>58.5</v>
      </c>
      <c r="L170" s="18">
        <v>26</v>
      </c>
      <c r="M170" s="21">
        <f t="shared" si="8"/>
        <v>0.5625</v>
      </c>
      <c r="N170" s="22" t="s">
        <v>3</v>
      </c>
      <c r="O170" s="64" t="s">
        <v>626</v>
      </c>
      <c r="P170" s="65" t="s">
        <v>64</v>
      </c>
      <c r="Q170" s="80" t="s">
        <v>46</v>
      </c>
      <c r="R170" s="23" t="s">
        <v>40</v>
      </c>
      <c r="S170" s="24">
        <v>9</v>
      </c>
      <c r="T170" s="57" t="s">
        <v>511</v>
      </c>
      <c r="U170" s="57" t="s">
        <v>435</v>
      </c>
      <c r="V170" s="57" t="s">
        <v>54</v>
      </c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  <c r="CT170" s="30"/>
      <c r="CU170" s="30"/>
      <c r="CV170" s="30"/>
      <c r="CW170" s="30"/>
      <c r="CX170" s="30"/>
      <c r="CY170" s="30"/>
      <c r="CZ170" s="30"/>
      <c r="DA170" s="30"/>
      <c r="DB170" s="30"/>
      <c r="DC170" s="30"/>
      <c r="DD170" s="30"/>
      <c r="DE170" s="30"/>
      <c r="DF170" s="30"/>
      <c r="DG170" s="30"/>
      <c r="DH170" s="30"/>
      <c r="DI170" s="30"/>
      <c r="DJ170" s="30"/>
      <c r="DK170" s="30"/>
      <c r="DL170" s="30"/>
      <c r="DM170" s="30"/>
      <c r="DN170" s="30"/>
      <c r="DO170" s="30"/>
      <c r="DP170" s="30"/>
      <c r="DQ170" s="30"/>
      <c r="DR170" s="30"/>
      <c r="DS170" s="30"/>
      <c r="DT170" s="30"/>
      <c r="DU170" s="30"/>
      <c r="DV170" s="30"/>
      <c r="DW170" s="30"/>
      <c r="DX170" s="30"/>
      <c r="DY170" s="30"/>
      <c r="DZ170" s="30"/>
      <c r="EA170" s="30"/>
      <c r="EB170" s="30"/>
      <c r="EC170" s="30"/>
      <c r="ED170" s="30"/>
      <c r="EE170" s="30"/>
      <c r="EF170" s="30"/>
      <c r="EG170" s="30"/>
      <c r="EH170" s="30"/>
      <c r="EI170" s="30"/>
      <c r="EJ170" s="30"/>
      <c r="EK170" s="30"/>
      <c r="EL170" s="30"/>
      <c r="EM170" s="30"/>
      <c r="EN170" s="30"/>
      <c r="EO170" s="30"/>
      <c r="EP170" s="30"/>
      <c r="EQ170" s="30"/>
      <c r="ER170" s="30"/>
      <c r="ES170" s="30"/>
      <c r="ET170" s="30"/>
      <c r="EU170" s="30"/>
      <c r="EV170" s="30"/>
      <c r="EW170" s="30"/>
      <c r="EX170" s="30"/>
      <c r="EY170" s="30"/>
      <c r="EZ170" s="30"/>
      <c r="FA170" s="30"/>
      <c r="FB170" s="30"/>
      <c r="FC170" s="30"/>
      <c r="FD170" s="30"/>
    </row>
    <row r="171" spans="1:160" s="25" customFormat="1" ht="15.75" customHeight="1" x14ac:dyDescent="0.25">
      <c r="A171" s="18" t="s">
        <v>627</v>
      </c>
      <c r="B171" s="19">
        <v>0</v>
      </c>
      <c r="C171" s="18">
        <v>17</v>
      </c>
      <c r="D171" s="18">
        <v>9</v>
      </c>
      <c r="E171" s="18">
        <v>10</v>
      </c>
      <c r="F171" s="18">
        <v>7.5</v>
      </c>
      <c r="G171" s="18">
        <v>6</v>
      </c>
      <c r="H171" s="18">
        <v>8</v>
      </c>
      <c r="I171" s="18">
        <v>0</v>
      </c>
      <c r="J171" s="18">
        <v>0</v>
      </c>
      <c r="K171" s="20">
        <f t="shared" si="7"/>
        <v>57.5</v>
      </c>
      <c r="L171" s="18">
        <v>27</v>
      </c>
      <c r="M171" s="21">
        <f t="shared" si="8"/>
        <v>0.55288461538461542</v>
      </c>
      <c r="N171" s="22" t="s">
        <v>3</v>
      </c>
      <c r="O171" s="59" t="s">
        <v>628</v>
      </c>
      <c r="P171" s="61" t="s">
        <v>629</v>
      </c>
      <c r="Q171" s="82" t="s">
        <v>630</v>
      </c>
      <c r="R171" s="23" t="s">
        <v>73</v>
      </c>
      <c r="S171" s="24">
        <v>9</v>
      </c>
      <c r="T171" s="55" t="s">
        <v>631</v>
      </c>
      <c r="U171" s="55" t="s">
        <v>98</v>
      </c>
      <c r="V171" s="55" t="s">
        <v>141</v>
      </c>
    </row>
    <row r="172" spans="1:160" s="25" customFormat="1" ht="15.75" customHeight="1" x14ac:dyDescent="0.25">
      <c r="A172" s="18" t="s">
        <v>632</v>
      </c>
      <c r="B172" s="19">
        <v>1</v>
      </c>
      <c r="C172" s="18">
        <v>19</v>
      </c>
      <c r="D172" s="18">
        <v>7</v>
      </c>
      <c r="E172" s="18">
        <v>11</v>
      </c>
      <c r="F172" s="18">
        <v>2</v>
      </c>
      <c r="G172" s="18">
        <v>3</v>
      </c>
      <c r="H172" s="18">
        <v>12</v>
      </c>
      <c r="I172" s="18">
        <v>2</v>
      </c>
      <c r="J172" s="18">
        <v>0</v>
      </c>
      <c r="K172" s="20">
        <f t="shared" si="7"/>
        <v>57</v>
      </c>
      <c r="L172" s="18">
        <v>28</v>
      </c>
      <c r="M172" s="21">
        <f t="shared" si="8"/>
        <v>0.54807692307692313</v>
      </c>
      <c r="N172" s="22" t="s">
        <v>3</v>
      </c>
      <c r="O172" s="64" t="s">
        <v>633</v>
      </c>
      <c r="P172" s="65" t="s">
        <v>634</v>
      </c>
      <c r="Q172" s="80" t="s">
        <v>135</v>
      </c>
      <c r="R172" s="23" t="s">
        <v>40</v>
      </c>
      <c r="S172" s="24">
        <v>9</v>
      </c>
      <c r="T172" s="57" t="s">
        <v>543</v>
      </c>
      <c r="U172" s="57" t="s">
        <v>435</v>
      </c>
      <c r="V172" s="57" t="s">
        <v>54</v>
      </c>
    </row>
    <row r="173" spans="1:160" s="25" customFormat="1" ht="15.75" customHeight="1" x14ac:dyDescent="0.25">
      <c r="A173" s="18" t="s">
        <v>635</v>
      </c>
      <c r="B173" s="19">
        <v>0</v>
      </c>
      <c r="C173" s="18">
        <v>17</v>
      </c>
      <c r="D173" s="18">
        <v>4</v>
      </c>
      <c r="E173" s="18">
        <v>11</v>
      </c>
      <c r="F173" s="18">
        <v>10.5</v>
      </c>
      <c r="G173" s="18">
        <v>0</v>
      </c>
      <c r="H173" s="18">
        <v>11</v>
      </c>
      <c r="I173" s="18">
        <v>3</v>
      </c>
      <c r="J173" s="18">
        <v>0</v>
      </c>
      <c r="K173" s="20">
        <f t="shared" si="7"/>
        <v>56.5</v>
      </c>
      <c r="L173" s="18">
        <v>29</v>
      </c>
      <c r="M173" s="21">
        <f t="shared" si="8"/>
        <v>0.54326923076923073</v>
      </c>
      <c r="N173" s="22" t="s">
        <v>3</v>
      </c>
      <c r="O173" s="60" t="s">
        <v>636</v>
      </c>
      <c r="P173" s="61" t="s">
        <v>388</v>
      </c>
      <c r="Q173" s="78" t="s">
        <v>141</v>
      </c>
      <c r="R173" s="23" t="s">
        <v>244</v>
      </c>
      <c r="S173" s="24">
        <v>9</v>
      </c>
      <c r="T173" s="55" t="s">
        <v>565</v>
      </c>
      <c r="U173" s="55" t="s">
        <v>566</v>
      </c>
      <c r="V173" s="55" t="s">
        <v>567</v>
      </c>
    </row>
    <row r="174" spans="1:160" s="25" customFormat="1" ht="15.75" customHeight="1" x14ac:dyDescent="0.25">
      <c r="A174" s="18" t="s">
        <v>637</v>
      </c>
      <c r="B174" s="19">
        <v>0</v>
      </c>
      <c r="C174" s="18">
        <v>14</v>
      </c>
      <c r="D174" s="18">
        <v>7</v>
      </c>
      <c r="E174" s="18">
        <v>12</v>
      </c>
      <c r="F174" s="18">
        <v>3</v>
      </c>
      <c r="G174" s="18">
        <v>9</v>
      </c>
      <c r="H174" s="18">
        <v>10</v>
      </c>
      <c r="I174" s="18">
        <v>1</v>
      </c>
      <c r="J174" s="18">
        <v>0</v>
      </c>
      <c r="K174" s="20">
        <f t="shared" si="7"/>
        <v>56</v>
      </c>
      <c r="L174" s="18">
        <v>30</v>
      </c>
      <c r="M174" s="21">
        <f t="shared" si="8"/>
        <v>0.53846153846153844</v>
      </c>
      <c r="N174" s="22" t="s">
        <v>3</v>
      </c>
      <c r="O174" s="64" t="s">
        <v>638</v>
      </c>
      <c r="P174" s="65" t="s">
        <v>639</v>
      </c>
      <c r="Q174" s="80" t="s">
        <v>39</v>
      </c>
      <c r="R174" s="23" t="s">
        <v>129</v>
      </c>
      <c r="S174" s="24">
        <v>9</v>
      </c>
      <c r="T174" s="57" t="s">
        <v>640</v>
      </c>
      <c r="U174" s="57" t="s">
        <v>64</v>
      </c>
      <c r="V174" s="57" t="s">
        <v>141</v>
      </c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  <c r="CT174" s="30"/>
      <c r="CU174" s="30"/>
      <c r="CV174" s="30"/>
      <c r="CW174" s="30"/>
      <c r="CX174" s="30"/>
      <c r="CY174" s="30"/>
      <c r="CZ174" s="30"/>
      <c r="DA174" s="30"/>
      <c r="DB174" s="30"/>
      <c r="DC174" s="30"/>
      <c r="DD174" s="30"/>
      <c r="DE174" s="30"/>
      <c r="DF174" s="30"/>
      <c r="DG174" s="30"/>
      <c r="DH174" s="30"/>
      <c r="DI174" s="30"/>
      <c r="DJ174" s="30"/>
      <c r="DK174" s="30"/>
      <c r="DL174" s="30"/>
      <c r="DM174" s="30"/>
      <c r="DN174" s="30"/>
      <c r="DO174" s="30"/>
      <c r="DP174" s="30"/>
      <c r="DQ174" s="30"/>
      <c r="DR174" s="30"/>
      <c r="DS174" s="30"/>
      <c r="DT174" s="30"/>
      <c r="DU174" s="30"/>
      <c r="DV174" s="30"/>
      <c r="DW174" s="30"/>
      <c r="DX174" s="30"/>
      <c r="DY174" s="30"/>
      <c r="DZ174" s="30"/>
      <c r="EA174" s="30"/>
      <c r="EB174" s="30"/>
      <c r="EC174" s="30"/>
      <c r="ED174" s="30"/>
      <c r="EE174" s="30"/>
      <c r="EF174" s="30"/>
      <c r="EG174" s="30"/>
      <c r="EH174" s="30"/>
      <c r="EI174" s="30"/>
      <c r="EJ174" s="30"/>
      <c r="EK174" s="30"/>
      <c r="EL174" s="30"/>
      <c r="EM174" s="30"/>
      <c r="EN174" s="30"/>
      <c r="EO174" s="30"/>
      <c r="EP174" s="30"/>
      <c r="EQ174" s="30"/>
      <c r="ER174" s="30"/>
      <c r="ES174" s="30"/>
      <c r="ET174" s="30"/>
      <c r="EU174" s="30"/>
      <c r="EV174" s="30"/>
      <c r="EW174" s="30"/>
      <c r="EX174" s="30"/>
      <c r="EY174" s="30"/>
      <c r="EZ174" s="30"/>
      <c r="FA174" s="30"/>
      <c r="FB174" s="30"/>
      <c r="FC174" s="30"/>
      <c r="FD174" s="30"/>
    </row>
    <row r="175" spans="1:160" s="25" customFormat="1" ht="15.75" customHeight="1" x14ac:dyDescent="0.25">
      <c r="A175" s="18" t="s">
        <v>641</v>
      </c>
      <c r="B175" s="19">
        <v>0</v>
      </c>
      <c r="C175" s="18">
        <v>16</v>
      </c>
      <c r="D175" s="18">
        <v>0</v>
      </c>
      <c r="E175" s="18">
        <v>9</v>
      </c>
      <c r="F175" s="18">
        <v>4.5</v>
      </c>
      <c r="G175" s="18">
        <v>12</v>
      </c>
      <c r="H175" s="18">
        <v>12</v>
      </c>
      <c r="I175" s="18">
        <v>2</v>
      </c>
      <c r="J175" s="18">
        <v>0</v>
      </c>
      <c r="K175" s="20">
        <f t="shared" si="7"/>
        <v>55.5</v>
      </c>
      <c r="L175" s="18">
        <v>31</v>
      </c>
      <c r="M175" s="21">
        <f t="shared" si="8"/>
        <v>0.53365384615384615</v>
      </c>
      <c r="N175" s="22" t="s">
        <v>3</v>
      </c>
      <c r="O175" s="64" t="s">
        <v>642</v>
      </c>
      <c r="P175" s="65" t="s">
        <v>127</v>
      </c>
      <c r="Q175" s="80" t="s">
        <v>141</v>
      </c>
      <c r="R175" s="23" t="s">
        <v>40</v>
      </c>
      <c r="S175" s="24">
        <v>9</v>
      </c>
      <c r="T175" s="57" t="s">
        <v>543</v>
      </c>
      <c r="U175" s="57" t="s">
        <v>435</v>
      </c>
      <c r="V175" s="57" t="s">
        <v>54</v>
      </c>
    </row>
    <row r="176" spans="1:160" s="25" customFormat="1" ht="15.75" customHeight="1" x14ac:dyDescent="0.25">
      <c r="A176" s="18" t="s">
        <v>643</v>
      </c>
      <c r="B176" s="19">
        <v>0</v>
      </c>
      <c r="C176" s="18">
        <v>17</v>
      </c>
      <c r="D176" s="18">
        <v>7</v>
      </c>
      <c r="E176" s="18">
        <v>11</v>
      </c>
      <c r="F176" s="18">
        <v>3.5</v>
      </c>
      <c r="G176" s="18">
        <v>6</v>
      </c>
      <c r="H176" s="18">
        <v>10</v>
      </c>
      <c r="I176" s="18">
        <v>1</v>
      </c>
      <c r="J176" s="18">
        <v>0</v>
      </c>
      <c r="K176" s="20">
        <f t="shared" si="7"/>
        <v>55.5</v>
      </c>
      <c r="L176" s="18">
        <v>31</v>
      </c>
      <c r="M176" s="21">
        <f t="shared" si="8"/>
        <v>0.53365384615384615</v>
      </c>
      <c r="N176" s="22" t="s">
        <v>3</v>
      </c>
      <c r="O176" s="60" t="s">
        <v>644</v>
      </c>
      <c r="P176" s="61" t="s">
        <v>645</v>
      </c>
      <c r="Q176" s="78" t="s">
        <v>646</v>
      </c>
      <c r="R176" s="23" t="s">
        <v>73</v>
      </c>
      <c r="S176" s="24">
        <v>9</v>
      </c>
      <c r="T176" s="55" t="s">
        <v>384</v>
      </c>
      <c r="U176" s="55" t="s">
        <v>385</v>
      </c>
      <c r="V176" s="55" t="s">
        <v>250</v>
      </c>
    </row>
    <row r="177" spans="1:160" s="25" customFormat="1" ht="15.75" customHeight="1" x14ac:dyDescent="0.25">
      <c r="A177" s="18" t="s">
        <v>647</v>
      </c>
      <c r="B177" s="19">
        <v>6</v>
      </c>
      <c r="C177" s="18">
        <v>7</v>
      </c>
      <c r="D177" s="18">
        <v>8</v>
      </c>
      <c r="E177" s="18">
        <v>8</v>
      </c>
      <c r="F177" s="18">
        <v>7.5</v>
      </c>
      <c r="G177" s="18">
        <v>5</v>
      </c>
      <c r="H177" s="18">
        <v>12</v>
      </c>
      <c r="I177" s="18">
        <v>1</v>
      </c>
      <c r="J177" s="18">
        <v>0</v>
      </c>
      <c r="K177" s="20">
        <f t="shared" si="7"/>
        <v>54.5</v>
      </c>
      <c r="L177" s="18">
        <v>32</v>
      </c>
      <c r="M177" s="21">
        <f t="shared" si="8"/>
        <v>0.52403846153846156</v>
      </c>
      <c r="N177" s="22" t="s">
        <v>3</v>
      </c>
      <c r="O177" s="60" t="s">
        <v>648</v>
      </c>
      <c r="P177" s="61" t="s">
        <v>64</v>
      </c>
      <c r="Q177" s="78" t="s">
        <v>649</v>
      </c>
      <c r="R177" s="23" t="s">
        <v>73</v>
      </c>
      <c r="S177" s="24">
        <v>9</v>
      </c>
      <c r="T177" s="55" t="s">
        <v>384</v>
      </c>
      <c r="U177" s="55" t="s">
        <v>385</v>
      </c>
      <c r="V177" s="55" t="s">
        <v>250</v>
      </c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  <c r="CT177" s="30"/>
      <c r="CU177" s="30"/>
      <c r="CV177" s="30"/>
      <c r="CW177" s="30"/>
      <c r="CX177" s="30"/>
      <c r="CY177" s="30"/>
      <c r="CZ177" s="30"/>
      <c r="DA177" s="30"/>
      <c r="DB177" s="30"/>
      <c r="DC177" s="30"/>
      <c r="DD177" s="30"/>
      <c r="DE177" s="30"/>
      <c r="DF177" s="30"/>
      <c r="DG177" s="30"/>
      <c r="DH177" s="30"/>
      <c r="DI177" s="30"/>
      <c r="DJ177" s="30"/>
      <c r="DK177" s="30"/>
      <c r="DL177" s="30"/>
      <c r="DM177" s="30"/>
      <c r="DN177" s="30"/>
      <c r="DO177" s="30"/>
      <c r="DP177" s="30"/>
      <c r="DQ177" s="30"/>
      <c r="DR177" s="30"/>
      <c r="DS177" s="30"/>
      <c r="DT177" s="30"/>
      <c r="DU177" s="30"/>
      <c r="DV177" s="30"/>
      <c r="DW177" s="30"/>
      <c r="DX177" s="30"/>
      <c r="DY177" s="30"/>
      <c r="DZ177" s="30"/>
      <c r="EA177" s="30"/>
      <c r="EB177" s="30"/>
      <c r="EC177" s="30"/>
      <c r="ED177" s="30"/>
      <c r="EE177" s="30"/>
      <c r="EF177" s="30"/>
      <c r="EG177" s="30"/>
      <c r="EH177" s="30"/>
      <c r="EI177" s="30"/>
      <c r="EJ177" s="30"/>
      <c r="EK177" s="30"/>
      <c r="EL177" s="30"/>
      <c r="EM177" s="30"/>
      <c r="EN177" s="30"/>
      <c r="EO177" s="30"/>
      <c r="EP177" s="30"/>
      <c r="EQ177" s="30"/>
      <c r="ER177" s="30"/>
      <c r="ES177" s="30"/>
      <c r="ET177" s="30"/>
      <c r="EU177" s="30"/>
      <c r="EV177" s="30"/>
      <c r="EW177" s="30"/>
      <c r="EX177" s="30"/>
      <c r="EY177" s="30"/>
      <c r="EZ177" s="30"/>
      <c r="FA177" s="30"/>
      <c r="FB177" s="30"/>
      <c r="FC177" s="30"/>
      <c r="FD177" s="30"/>
    </row>
    <row r="178" spans="1:160" s="25" customFormat="1" ht="15.75" customHeight="1" x14ac:dyDescent="0.25">
      <c r="A178" s="18" t="s">
        <v>650</v>
      </c>
      <c r="B178" s="19">
        <v>4</v>
      </c>
      <c r="C178" s="18">
        <v>14</v>
      </c>
      <c r="D178" s="18">
        <v>9</v>
      </c>
      <c r="E178" s="18">
        <v>9</v>
      </c>
      <c r="F178" s="18">
        <v>3.5</v>
      </c>
      <c r="G178" s="18">
        <v>3</v>
      </c>
      <c r="H178" s="18">
        <v>11</v>
      </c>
      <c r="I178" s="18">
        <v>1</v>
      </c>
      <c r="J178" s="18">
        <v>0</v>
      </c>
      <c r="K178" s="20">
        <f t="shared" si="7"/>
        <v>54.5</v>
      </c>
      <c r="L178" s="18">
        <v>32</v>
      </c>
      <c r="M178" s="21">
        <f t="shared" si="8"/>
        <v>0.52403846153846156</v>
      </c>
      <c r="N178" s="22" t="s">
        <v>3</v>
      </c>
      <c r="O178" s="64" t="s">
        <v>651</v>
      </c>
      <c r="P178" s="65" t="s">
        <v>219</v>
      </c>
      <c r="Q178" s="80" t="s">
        <v>27</v>
      </c>
      <c r="R178" s="23" t="s">
        <v>490</v>
      </c>
      <c r="S178" s="24">
        <v>9</v>
      </c>
      <c r="T178" s="57" t="s">
        <v>652</v>
      </c>
      <c r="U178" s="57" t="s">
        <v>124</v>
      </c>
      <c r="V178" s="57" t="s">
        <v>653</v>
      </c>
    </row>
    <row r="179" spans="1:160" s="25" customFormat="1" ht="15.75" customHeight="1" x14ac:dyDescent="0.25">
      <c r="A179" s="18" t="s">
        <v>654</v>
      </c>
      <c r="B179" s="19">
        <v>0</v>
      </c>
      <c r="C179" s="18">
        <v>15</v>
      </c>
      <c r="D179" s="18">
        <v>4</v>
      </c>
      <c r="E179" s="18">
        <v>10</v>
      </c>
      <c r="F179" s="18">
        <v>5.5</v>
      </c>
      <c r="G179" s="18">
        <v>8</v>
      </c>
      <c r="H179" s="18">
        <v>10</v>
      </c>
      <c r="I179" s="18">
        <v>2</v>
      </c>
      <c r="J179" s="18">
        <v>0</v>
      </c>
      <c r="K179" s="20">
        <f t="shared" si="7"/>
        <v>54.5</v>
      </c>
      <c r="L179" s="18">
        <v>32</v>
      </c>
      <c r="M179" s="21">
        <f t="shared" si="8"/>
        <v>0.52403846153846156</v>
      </c>
      <c r="N179" s="22" t="s">
        <v>3</v>
      </c>
      <c r="O179" s="56" t="s">
        <v>655</v>
      </c>
      <c r="P179" s="55" t="s">
        <v>60</v>
      </c>
      <c r="Q179" s="56" t="s">
        <v>135</v>
      </c>
      <c r="R179" s="23" t="s">
        <v>244</v>
      </c>
      <c r="S179" s="24">
        <v>9</v>
      </c>
      <c r="T179" s="55" t="s">
        <v>565</v>
      </c>
      <c r="U179" s="55" t="s">
        <v>566</v>
      </c>
      <c r="V179" s="55" t="s">
        <v>567</v>
      </c>
    </row>
    <row r="180" spans="1:160" s="25" customFormat="1" ht="15.75" customHeight="1" x14ac:dyDescent="0.25">
      <c r="A180" s="18" t="s">
        <v>656</v>
      </c>
      <c r="B180" s="19">
        <v>0</v>
      </c>
      <c r="C180" s="18">
        <v>18</v>
      </c>
      <c r="D180" s="18">
        <v>10</v>
      </c>
      <c r="E180" s="18">
        <v>9</v>
      </c>
      <c r="F180" s="18">
        <v>2</v>
      </c>
      <c r="G180" s="18">
        <v>2</v>
      </c>
      <c r="H180" s="18">
        <v>12</v>
      </c>
      <c r="I180" s="18">
        <v>1</v>
      </c>
      <c r="J180" s="18">
        <v>0</v>
      </c>
      <c r="K180" s="20">
        <f t="shared" si="7"/>
        <v>54</v>
      </c>
      <c r="L180" s="18">
        <v>33</v>
      </c>
      <c r="M180" s="21">
        <f t="shared" si="8"/>
        <v>0.51923076923076927</v>
      </c>
      <c r="N180" s="22" t="s">
        <v>3</v>
      </c>
      <c r="O180" s="57" t="s">
        <v>254</v>
      </c>
      <c r="P180" s="57" t="s">
        <v>399</v>
      </c>
      <c r="Q180" s="57" t="s">
        <v>557</v>
      </c>
      <c r="R180" s="23" t="s">
        <v>657</v>
      </c>
      <c r="S180" s="24">
        <v>9</v>
      </c>
      <c r="T180" s="57" t="s">
        <v>658</v>
      </c>
      <c r="U180" s="57" t="s">
        <v>601</v>
      </c>
      <c r="V180" s="57" t="s">
        <v>104</v>
      </c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  <c r="CT180" s="30"/>
      <c r="CU180" s="30"/>
      <c r="CV180" s="30"/>
      <c r="CW180" s="30"/>
      <c r="CX180" s="30"/>
      <c r="CY180" s="30"/>
      <c r="CZ180" s="30"/>
      <c r="DA180" s="30"/>
      <c r="DB180" s="30"/>
      <c r="DC180" s="30"/>
      <c r="DD180" s="30"/>
      <c r="DE180" s="30"/>
      <c r="DF180" s="30"/>
      <c r="DG180" s="30"/>
      <c r="DH180" s="30"/>
      <c r="DI180" s="30"/>
      <c r="DJ180" s="30"/>
      <c r="DK180" s="30"/>
      <c r="DL180" s="30"/>
      <c r="DM180" s="30"/>
      <c r="DN180" s="30"/>
      <c r="DO180" s="30"/>
      <c r="DP180" s="30"/>
      <c r="DQ180" s="30"/>
      <c r="DR180" s="30"/>
      <c r="DS180" s="30"/>
      <c r="DT180" s="30"/>
      <c r="DU180" s="30"/>
      <c r="DV180" s="30"/>
      <c r="DW180" s="30"/>
      <c r="DX180" s="30"/>
      <c r="DY180" s="30"/>
      <c r="DZ180" s="30"/>
      <c r="EA180" s="30"/>
      <c r="EB180" s="30"/>
      <c r="EC180" s="30"/>
      <c r="ED180" s="30"/>
      <c r="EE180" s="30"/>
      <c r="EF180" s="30"/>
      <c r="EG180" s="30"/>
      <c r="EH180" s="30"/>
      <c r="EI180" s="30"/>
      <c r="EJ180" s="30"/>
      <c r="EK180" s="30"/>
      <c r="EL180" s="30"/>
      <c r="EM180" s="30"/>
      <c r="EN180" s="30"/>
      <c r="EO180" s="30"/>
      <c r="EP180" s="30"/>
      <c r="EQ180" s="30"/>
      <c r="ER180" s="30"/>
      <c r="ES180" s="30"/>
      <c r="ET180" s="30"/>
      <c r="EU180" s="30"/>
      <c r="EV180" s="30"/>
      <c r="EW180" s="30"/>
      <c r="EX180" s="30"/>
      <c r="EY180" s="30"/>
      <c r="EZ180" s="30"/>
      <c r="FA180" s="30"/>
      <c r="FB180" s="30"/>
      <c r="FC180" s="30"/>
      <c r="FD180" s="30"/>
    </row>
    <row r="181" spans="1:160" s="25" customFormat="1" ht="15.75" customHeight="1" x14ac:dyDescent="0.25">
      <c r="A181" s="18" t="s">
        <v>659</v>
      </c>
      <c r="B181" s="19">
        <v>1.5</v>
      </c>
      <c r="C181" s="18">
        <v>16</v>
      </c>
      <c r="D181" s="18">
        <v>7</v>
      </c>
      <c r="E181" s="18">
        <v>9</v>
      </c>
      <c r="F181" s="18">
        <v>4.5</v>
      </c>
      <c r="G181" s="18">
        <v>4</v>
      </c>
      <c r="H181" s="18">
        <v>12</v>
      </c>
      <c r="I181" s="18">
        <v>0</v>
      </c>
      <c r="J181" s="18">
        <v>0</v>
      </c>
      <c r="K181" s="20">
        <f t="shared" si="7"/>
        <v>54</v>
      </c>
      <c r="L181" s="18">
        <v>33</v>
      </c>
      <c r="M181" s="21">
        <f t="shared" si="8"/>
        <v>0.51923076923076927</v>
      </c>
      <c r="N181" s="22" t="s">
        <v>3</v>
      </c>
      <c r="O181" s="57" t="s">
        <v>660</v>
      </c>
      <c r="P181" s="57" t="s">
        <v>590</v>
      </c>
      <c r="Q181" s="57" t="s">
        <v>178</v>
      </c>
      <c r="R181" s="23" t="s">
        <v>253</v>
      </c>
      <c r="S181" s="24">
        <v>9</v>
      </c>
      <c r="T181" s="57" t="s">
        <v>254</v>
      </c>
      <c r="U181" s="57" t="s">
        <v>144</v>
      </c>
      <c r="V181" s="57" t="s">
        <v>27</v>
      </c>
    </row>
    <row r="182" spans="1:160" s="25" customFormat="1" ht="15.75" customHeight="1" x14ac:dyDescent="0.25">
      <c r="A182" s="18" t="s">
        <v>661</v>
      </c>
      <c r="B182" s="19">
        <v>0</v>
      </c>
      <c r="C182" s="18">
        <v>14</v>
      </c>
      <c r="D182" s="18">
        <v>5</v>
      </c>
      <c r="E182" s="18">
        <v>9</v>
      </c>
      <c r="F182" s="18">
        <v>1.5</v>
      </c>
      <c r="G182" s="18">
        <v>11</v>
      </c>
      <c r="H182" s="18">
        <v>12</v>
      </c>
      <c r="I182" s="18">
        <v>1</v>
      </c>
      <c r="J182" s="18">
        <v>0</v>
      </c>
      <c r="K182" s="20">
        <f t="shared" si="7"/>
        <v>53.5</v>
      </c>
      <c r="L182" s="18">
        <v>34</v>
      </c>
      <c r="M182" s="21">
        <f t="shared" si="8"/>
        <v>0.51442307692307687</v>
      </c>
      <c r="N182" s="22" t="s">
        <v>3</v>
      </c>
      <c r="O182" s="60" t="s">
        <v>662</v>
      </c>
      <c r="P182" s="61" t="s">
        <v>75</v>
      </c>
      <c r="Q182" s="60" t="s">
        <v>108</v>
      </c>
      <c r="R182" s="23" t="s">
        <v>73</v>
      </c>
      <c r="S182" s="24">
        <v>9</v>
      </c>
      <c r="T182" s="55" t="s">
        <v>384</v>
      </c>
      <c r="U182" s="55" t="s">
        <v>385</v>
      </c>
      <c r="V182" s="55" t="s">
        <v>250</v>
      </c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  <c r="CT182" s="30"/>
      <c r="CU182" s="30"/>
      <c r="CV182" s="30"/>
      <c r="CW182" s="30"/>
      <c r="CX182" s="30"/>
      <c r="CY182" s="30"/>
      <c r="CZ182" s="30"/>
      <c r="DA182" s="30"/>
      <c r="DB182" s="30"/>
      <c r="DC182" s="30"/>
      <c r="DD182" s="30"/>
      <c r="DE182" s="30"/>
      <c r="DF182" s="30"/>
      <c r="DG182" s="30"/>
      <c r="DH182" s="30"/>
      <c r="DI182" s="30"/>
      <c r="DJ182" s="30"/>
      <c r="DK182" s="30"/>
      <c r="DL182" s="30"/>
      <c r="DM182" s="30"/>
      <c r="DN182" s="30"/>
      <c r="DO182" s="30"/>
      <c r="DP182" s="30"/>
      <c r="DQ182" s="30"/>
      <c r="DR182" s="30"/>
      <c r="DS182" s="30"/>
      <c r="DT182" s="30"/>
      <c r="DU182" s="30"/>
      <c r="DV182" s="30"/>
      <c r="DW182" s="30"/>
      <c r="DX182" s="30"/>
      <c r="DY182" s="30"/>
      <c r="DZ182" s="30"/>
      <c r="EA182" s="30"/>
      <c r="EB182" s="30"/>
      <c r="EC182" s="30"/>
      <c r="ED182" s="30"/>
      <c r="EE182" s="30"/>
      <c r="EF182" s="30"/>
      <c r="EG182" s="30"/>
      <c r="EH182" s="30"/>
      <c r="EI182" s="30"/>
      <c r="EJ182" s="30"/>
      <c r="EK182" s="30"/>
      <c r="EL182" s="30"/>
      <c r="EM182" s="30"/>
      <c r="EN182" s="30"/>
      <c r="EO182" s="30"/>
      <c r="EP182" s="30"/>
      <c r="EQ182" s="30"/>
      <c r="ER182" s="30"/>
      <c r="ES182" s="30"/>
      <c r="ET182" s="30"/>
      <c r="EU182" s="30"/>
      <c r="EV182" s="30"/>
      <c r="EW182" s="30"/>
      <c r="EX182" s="30"/>
      <c r="EY182" s="30"/>
      <c r="EZ182" s="30"/>
      <c r="FA182" s="30"/>
      <c r="FB182" s="30"/>
      <c r="FC182" s="30"/>
      <c r="FD182" s="30"/>
    </row>
    <row r="183" spans="1:160" s="25" customFormat="1" ht="15.75" customHeight="1" x14ac:dyDescent="0.25">
      <c r="A183" s="18" t="s">
        <v>663</v>
      </c>
      <c r="B183" s="19">
        <v>2.5</v>
      </c>
      <c r="C183" s="18">
        <v>18</v>
      </c>
      <c r="D183" s="18">
        <v>8</v>
      </c>
      <c r="E183" s="18">
        <v>8</v>
      </c>
      <c r="F183" s="18">
        <v>4</v>
      </c>
      <c r="G183" s="18">
        <v>2</v>
      </c>
      <c r="H183" s="18">
        <v>11</v>
      </c>
      <c r="I183" s="18">
        <v>0</v>
      </c>
      <c r="J183" s="18">
        <v>0</v>
      </c>
      <c r="K183" s="20">
        <f t="shared" si="7"/>
        <v>53.5</v>
      </c>
      <c r="L183" s="18">
        <v>34</v>
      </c>
      <c r="M183" s="21">
        <f t="shared" si="8"/>
        <v>0.51442307692307687</v>
      </c>
      <c r="N183" s="22" t="s">
        <v>3</v>
      </c>
      <c r="O183" s="57" t="s">
        <v>664</v>
      </c>
      <c r="P183" s="57" t="s">
        <v>75</v>
      </c>
      <c r="Q183" s="57" t="s">
        <v>39</v>
      </c>
      <c r="R183" s="23" t="s">
        <v>195</v>
      </c>
      <c r="S183" s="24">
        <v>9</v>
      </c>
      <c r="T183" s="57" t="s">
        <v>475</v>
      </c>
      <c r="U183" s="57" t="s">
        <v>476</v>
      </c>
      <c r="V183" s="57" t="s">
        <v>477</v>
      </c>
    </row>
    <row r="184" spans="1:160" s="25" customFormat="1" ht="15.75" customHeight="1" x14ac:dyDescent="0.25">
      <c r="A184" s="18" t="s">
        <v>665</v>
      </c>
      <c r="B184" s="19">
        <v>0</v>
      </c>
      <c r="C184" s="18">
        <v>14</v>
      </c>
      <c r="D184" s="18">
        <v>10</v>
      </c>
      <c r="E184" s="18">
        <v>7</v>
      </c>
      <c r="F184" s="18">
        <v>3</v>
      </c>
      <c r="G184" s="18">
        <v>6</v>
      </c>
      <c r="H184" s="18">
        <v>12</v>
      </c>
      <c r="I184" s="18">
        <v>1</v>
      </c>
      <c r="J184" s="18">
        <v>0</v>
      </c>
      <c r="K184" s="20">
        <f t="shared" si="7"/>
        <v>53</v>
      </c>
      <c r="L184" s="18">
        <v>35</v>
      </c>
      <c r="M184" s="21">
        <f t="shared" si="8"/>
        <v>0.50961538461538458</v>
      </c>
      <c r="N184" s="22" t="s">
        <v>3</v>
      </c>
      <c r="O184" s="56" t="s">
        <v>666</v>
      </c>
      <c r="P184" s="55" t="s">
        <v>570</v>
      </c>
      <c r="Q184" s="56" t="s">
        <v>108</v>
      </c>
      <c r="R184" s="23" t="s">
        <v>73</v>
      </c>
      <c r="S184" s="24">
        <v>9</v>
      </c>
      <c r="T184" s="55" t="s">
        <v>384</v>
      </c>
      <c r="U184" s="55" t="s">
        <v>385</v>
      </c>
      <c r="V184" s="55" t="s">
        <v>250</v>
      </c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  <c r="CT184" s="30"/>
      <c r="CU184" s="30"/>
      <c r="CV184" s="30"/>
      <c r="CW184" s="30"/>
      <c r="CX184" s="30"/>
      <c r="CY184" s="30"/>
      <c r="CZ184" s="30"/>
      <c r="DA184" s="30"/>
      <c r="DB184" s="30"/>
      <c r="DC184" s="30"/>
      <c r="DD184" s="30"/>
      <c r="DE184" s="30"/>
      <c r="DF184" s="30"/>
      <c r="DG184" s="30"/>
      <c r="DH184" s="30"/>
      <c r="DI184" s="30"/>
      <c r="DJ184" s="30"/>
      <c r="DK184" s="30"/>
      <c r="DL184" s="30"/>
      <c r="DM184" s="30"/>
      <c r="DN184" s="30"/>
      <c r="DO184" s="30"/>
      <c r="DP184" s="30"/>
      <c r="DQ184" s="30"/>
      <c r="DR184" s="30"/>
      <c r="DS184" s="30"/>
      <c r="DT184" s="30"/>
      <c r="DU184" s="30"/>
      <c r="DV184" s="30"/>
      <c r="DW184" s="30"/>
      <c r="DX184" s="30"/>
      <c r="DY184" s="30"/>
      <c r="DZ184" s="30"/>
      <c r="EA184" s="30"/>
      <c r="EB184" s="30"/>
      <c r="EC184" s="30"/>
      <c r="ED184" s="30"/>
      <c r="EE184" s="30"/>
      <c r="EF184" s="30"/>
      <c r="EG184" s="30"/>
      <c r="EH184" s="30"/>
      <c r="EI184" s="30"/>
      <c r="EJ184" s="30"/>
      <c r="EK184" s="30"/>
      <c r="EL184" s="30"/>
      <c r="EM184" s="30"/>
      <c r="EN184" s="30"/>
      <c r="EO184" s="30"/>
      <c r="EP184" s="30"/>
      <c r="EQ184" s="30"/>
      <c r="ER184" s="30"/>
      <c r="ES184" s="30"/>
      <c r="ET184" s="30"/>
      <c r="EU184" s="30"/>
      <c r="EV184" s="30"/>
      <c r="EW184" s="30"/>
      <c r="EX184" s="30"/>
      <c r="EY184" s="30"/>
      <c r="EZ184" s="30"/>
      <c r="FA184" s="30"/>
      <c r="FB184" s="30"/>
      <c r="FC184" s="30"/>
      <c r="FD184" s="30"/>
    </row>
    <row r="185" spans="1:160" s="25" customFormat="1" ht="15.75" customHeight="1" x14ac:dyDescent="0.25">
      <c r="A185" s="18" t="s">
        <v>667</v>
      </c>
      <c r="B185" s="19">
        <v>1.5</v>
      </c>
      <c r="C185" s="18">
        <v>18</v>
      </c>
      <c r="D185" s="18">
        <v>7</v>
      </c>
      <c r="E185" s="18">
        <v>10</v>
      </c>
      <c r="F185" s="18">
        <v>2</v>
      </c>
      <c r="G185" s="18">
        <v>3</v>
      </c>
      <c r="H185" s="18">
        <v>10</v>
      </c>
      <c r="I185" s="18">
        <v>1</v>
      </c>
      <c r="J185" s="18">
        <v>0</v>
      </c>
      <c r="K185" s="20">
        <f t="shared" si="7"/>
        <v>52.5</v>
      </c>
      <c r="L185" s="18">
        <v>36</v>
      </c>
      <c r="M185" s="21">
        <f t="shared" si="8"/>
        <v>0.50480769230769229</v>
      </c>
      <c r="N185" s="22" t="s">
        <v>3</v>
      </c>
      <c r="O185" s="56" t="s">
        <v>668</v>
      </c>
      <c r="P185" s="58" t="s">
        <v>669</v>
      </c>
      <c r="Q185" s="56" t="s">
        <v>351</v>
      </c>
      <c r="R185" s="23" t="s">
        <v>389</v>
      </c>
      <c r="S185" s="24">
        <v>9</v>
      </c>
      <c r="T185" s="58" t="s">
        <v>670</v>
      </c>
      <c r="U185" s="58" t="s">
        <v>671</v>
      </c>
      <c r="V185" s="58" t="s">
        <v>351</v>
      </c>
    </row>
    <row r="186" spans="1:160" s="25" customFormat="1" ht="15.75" customHeight="1" x14ac:dyDescent="0.25">
      <c r="A186" s="18" t="s">
        <v>672</v>
      </c>
      <c r="B186" s="19">
        <v>0.5</v>
      </c>
      <c r="C186" s="18">
        <v>17</v>
      </c>
      <c r="D186" s="18">
        <v>5</v>
      </c>
      <c r="E186" s="18">
        <v>8</v>
      </c>
      <c r="F186" s="18">
        <v>3</v>
      </c>
      <c r="G186" s="18">
        <v>8</v>
      </c>
      <c r="H186" s="18">
        <v>10</v>
      </c>
      <c r="I186" s="18">
        <v>1</v>
      </c>
      <c r="J186" s="18">
        <v>0</v>
      </c>
      <c r="K186" s="20">
        <f t="shared" si="7"/>
        <v>52.5</v>
      </c>
      <c r="L186" s="18">
        <v>36</v>
      </c>
      <c r="M186" s="21">
        <f t="shared" si="8"/>
        <v>0.50480769230769229</v>
      </c>
      <c r="N186" s="22" t="s">
        <v>3</v>
      </c>
      <c r="O186" s="64" t="s">
        <v>673</v>
      </c>
      <c r="P186" s="65" t="s">
        <v>144</v>
      </c>
      <c r="Q186" s="64" t="s">
        <v>108</v>
      </c>
      <c r="R186" s="23" t="s">
        <v>253</v>
      </c>
      <c r="S186" s="24">
        <v>9</v>
      </c>
      <c r="T186" s="57" t="s">
        <v>254</v>
      </c>
      <c r="U186" s="57" t="s">
        <v>144</v>
      </c>
      <c r="V186" s="57" t="s">
        <v>27</v>
      </c>
    </row>
    <row r="187" spans="1:160" s="25" customFormat="1" ht="15.75" customHeight="1" x14ac:dyDescent="0.25">
      <c r="A187" s="18" t="s">
        <v>674</v>
      </c>
      <c r="B187" s="19">
        <v>0</v>
      </c>
      <c r="C187" s="18">
        <v>14</v>
      </c>
      <c r="D187" s="18">
        <v>9</v>
      </c>
      <c r="E187" s="18">
        <v>9</v>
      </c>
      <c r="F187" s="18">
        <v>4</v>
      </c>
      <c r="G187" s="18">
        <v>3</v>
      </c>
      <c r="H187" s="18">
        <v>12</v>
      </c>
      <c r="I187" s="18">
        <v>1</v>
      </c>
      <c r="J187" s="18">
        <v>0</v>
      </c>
      <c r="K187" s="20">
        <f t="shared" si="7"/>
        <v>52</v>
      </c>
      <c r="L187" s="18">
        <v>37</v>
      </c>
      <c r="M187" s="21">
        <f t="shared" si="8"/>
        <v>0.5</v>
      </c>
      <c r="N187" s="22" t="s">
        <v>3</v>
      </c>
      <c r="O187" s="64" t="s">
        <v>675</v>
      </c>
      <c r="P187" s="65" t="s">
        <v>30</v>
      </c>
      <c r="Q187" s="64" t="s">
        <v>181</v>
      </c>
      <c r="R187" s="23" t="s">
        <v>40</v>
      </c>
      <c r="S187" s="24">
        <v>9</v>
      </c>
      <c r="T187" s="57" t="s">
        <v>511</v>
      </c>
      <c r="U187" s="57" t="s">
        <v>435</v>
      </c>
      <c r="V187" s="57" t="s">
        <v>54</v>
      </c>
    </row>
    <row r="188" spans="1:160" s="25" customFormat="1" ht="15.75" customHeight="1" x14ac:dyDescent="0.25">
      <c r="A188" s="18" t="s">
        <v>676</v>
      </c>
      <c r="B188" s="19">
        <v>0</v>
      </c>
      <c r="C188" s="18">
        <v>15</v>
      </c>
      <c r="D188" s="18">
        <v>5</v>
      </c>
      <c r="E188" s="18">
        <v>8</v>
      </c>
      <c r="F188" s="18">
        <v>3.5</v>
      </c>
      <c r="G188" s="18">
        <v>9</v>
      </c>
      <c r="H188" s="18">
        <v>10</v>
      </c>
      <c r="I188" s="18">
        <v>1</v>
      </c>
      <c r="J188" s="18">
        <v>0</v>
      </c>
      <c r="K188" s="20">
        <f t="shared" si="7"/>
        <v>51.5</v>
      </c>
      <c r="L188" s="18">
        <v>38</v>
      </c>
      <c r="M188" s="21">
        <f t="shared" si="8"/>
        <v>0.49519230769230771</v>
      </c>
      <c r="N188" s="22" t="s">
        <v>3</v>
      </c>
      <c r="O188" s="83" t="s">
        <v>519</v>
      </c>
      <c r="P188" s="84" t="s">
        <v>573</v>
      </c>
      <c r="Q188" s="83" t="s">
        <v>135</v>
      </c>
      <c r="R188" s="23" t="s">
        <v>552</v>
      </c>
      <c r="S188" s="24">
        <v>9</v>
      </c>
      <c r="T188" s="55" t="s">
        <v>553</v>
      </c>
      <c r="U188" s="55" t="s">
        <v>350</v>
      </c>
      <c r="V188" s="55" t="s">
        <v>35</v>
      </c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  <c r="CT188" s="30"/>
      <c r="CU188" s="30"/>
      <c r="CV188" s="30"/>
      <c r="CW188" s="30"/>
      <c r="CX188" s="30"/>
      <c r="CY188" s="30"/>
      <c r="CZ188" s="30"/>
      <c r="DA188" s="30"/>
      <c r="DB188" s="30"/>
      <c r="DC188" s="30"/>
      <c r="DD188" s="30"/>
      <c r="DE188" s="30"/>
      <c r="DF188" s="30"/>
      <c r="DG188" s="30"/>
      <c r="DH188" s="30"/>
      <c r="DI188" s="30"/>
      <c r="DJ188" s="30"/>
      <c r="DK188" s="30"/>
      <c r="DL188" s="30"/>
      <c r="DM188" s="30"/>
      <c r="DN188" s="30"/>
      <c r="DO188" s="30"/>
      <c r="DP188" s="30"/>
      <c r="DQ188" s="30"/>
      <c r="DR188" s="30"/>
      <c r="DS188" s="30"/>
      <c r="DT188" s="30"/>
      <c r="DU188" s="30"/>
      <c r="DV188" s="30"/>
      <c r="DW188" s="30"/>
      <c r="DX188" s="30"/>
      <c r="DY188" s="30"/>
      <c r="DZ188" s="30"/>
      <c r="EA188" s="30"/>
      <c r="EB188" s="30"/>
      <c r="EC188" s="30"/>
      <c r="ED188" s="30"/>
      <c r="EE188" s="30"/>
      <c r="EF188" s="30"/>
      <c r="EG188" s="30"/>
      <c r="EH188" s="30"/>
      <c r="EI188" s="30"/>
      <c r="EJ188" s="30"/>
      <c r="EK188" s="30"/>
      <c r="EL188" s="30"/>
      <c r="EM188" s="30"/>
      <c r="EN188" s="30"/>
      <c r="EO188" s="30"/>
      <c r="EP188" s="30"/>
      <c r="EQ188" s="30"/>
      <c r="ER188" s="30"/>
      <c r="ES188" s="30"/>
      <c r="ET188" s="30"/>
      <c r="EU188" s="30"/>
      <c r="EV188" s="30"/>
      <c r="EW188" s="30"/>
      <c r="EX188" s="30"/>
      <c r="EY188" s="30"/>
      <c r="EZ188" s="30"/>
      <c r="FA188" s="30"/>
      <c r="FB188" s="30"/>
      <c r="FC188" s="30"/>
      <c r="FD188" s="30"/>
    </row>
    <row r="189" spans="1:160" s="25" customFormat="1" ht="15.75" customHeight="1" x14ac:dyDescent="0.25">
      <c r="A189" s="18" t="s">
        <v>677</v>
      </c>
      <c r="B189" s="19">
        <v>0</v>
      </c>
      <c r="C189" s="18">
        <v>19</v>
      </c>
      <c r="D189" s="18">
        <v>10</v>
      </c>
      <c r="E189" s="18">
        <v>7</v>
      </c>
      <c r="F189" s="18">
        <v>3.5</v>
      </c>
      <c r="G189" s="18">
        <v>3</v>
      </c>
      <c r="H189" s="18">
        <v>9</v>
      </c>
      <c r="I189" s="18">
        <v>0</v>
      </c>
      <c r="J189" s="18">
        <v>0</v>
      </c>
      <c r="K189" s="20">
        <f t="shared" si="7"/>
        <v>51.5</v>
      </c>
      <c r="L189" s="18">
        <v>38</v>
      </c>
      <c r="M189" s="21">
        <f t="shared" si="8"/>
        <v>0.49519230769230771</v>
      </c>
      <c r="N189" s="22" t="s">
        <v>3</v>
      </c>
      <c r="O189" s="59" t="s">
        <v>678</v>
      </c>
      <c r="P189" s="85" t="s">
        <v>88</v>
      </c>
      <c r="Q189" s="86" t="s">
        <v>557</v>
      </c>
      <c r="R189" s="23" t="s">
        <v>96</v>
      </c>
      <c r="S189" s="24">
        <v>9</v>
      </c>
      <c r="T189" s="79" t="s">
        <v>504</v>
      </c>
      <c r="U189" s="79" t="s">
        <v>98</v>
      </c>
      <c r="V189" s="79" t="s">
        <v>46</v>
      </c>
    </row>
    <row r="190" spans="1:160" s="25" customFormat="1" ht="15.75" customHeight="1" x14ac:dyDescent="0.25">
      <c r="A190" s="18" t="s">
        <v>679</v>
      </c>
      <c r="B190" s="19">
        <v>2</v>
      </c>
      <c r="C190" s="18">
        <v>17</v>
      </c>
      <c r="D190" s="18">
        <v>2</v>
      </c>
      <c r="E190" s="18">
        <v>9</v>
      </c>
      <c r="F190" s="18">
        <v>7.5</v>
      </c>
      <c r="G190" s="18">
        <v>2</v>
      </c>
      <c r="H190" s="18">
        <v>12</v>
      </c>
      <c r="I190" s="18">
        <v>0</v>
      </c>
      <c r="J190" s="18">
        <v>0</v>
      </c>
      <c r="K190" s="20">
        <f t="shared" si="7"/>
        <v>51.5</v>
      </c>
      <c r="L190" s="18">
        <v>38</v>
      </c>
      <c r="M190" s="21">
        <f t="shared" si="8"/>
        <v>0.49519230769230771</v>
      </c>
      <c r="N190" s="22" t="s">
        <v>3</v>
      </c>
      <c r="O190" s="60" t="s">
        <v>680</v>
      </c>
      <c r="P190" s="61" t="s">
        <v>82</v>
      </c>
      <c r="Q190" s="60" t="s">
        <v>23</v>
      </c>
      <c r="R190" s="23" t="s">
        <v>156</v>
      </c>
      <c r="S190" s="24">
        <v>9</v>
      </c>
      <c r="T190" s="55" t="s">
        <v>157</v>
      </c>
      <c r="U190" s="55" t="s">
        <v>158</v>
      </c>
      <c r="V190" s="55" t="s">
        <v>141</v>
      </c>
    </row>
    <row r="191" spans="1:160" s="25" customFormat="1" ht="15.75" customHeight="1" x14ac:dyDescent="0.25">
      <c r="A191" s="18" t="s">
        <v>681</v>
      </c>
      <c r="B191" s="19">
        <v>0.5</v>
      </c>
      <c r="C191" s="18">
        <v>14</v>
      </c>
      <c r="D191" s="18">
        <v>4</v>
      </c>
      <c r="E191" s="18">
        <v>10</v>
      </c>
      <c r="F191" s="18">
        <v>4.5</v>
      </c>
      <c r="G191" s="18">
        <v>6</v>
      </c>
      <c r="H191" s="18">
        <v>10</v>
      </c>
      <c r="I191" s="18">
        <v>2</v>
      </c>
      <c r="J191" s="18">
        <v>0</v>
      </c>
      <c r="K191" s="20">
        <f t="shared" si="7"/>
        <v>51</v>
      </c>
      <c r="L191" s="18">
        <v>39</v>
      </c>
      <c r="M191" s="21">
        <f t="shared" si="8"/>
        <v>0.49038461538461536</v>
      </c>
      <c r="N191" s="22" t="s">
        <v>3</v>
      </c>
      <c r="O191" s="60" t="s">
        <v>682</v>
      </c>
      <c r="P191" s="61" t="s">
        <v>210</v>
      </c>
      <c r="Q191" s="60" t="s">
        <v>43</v>
      </c>
      <c r="R191" s="23" t="s">
        <v>32</v>
      </c>
      <c r="S191" s="24">
        <v>9</v>
      </c>
      <c r="T191" s="55" t="s">
        <v>593</v>
      </c>
      <c r="U191" s="55" t="s">
        <v>49</v>
      </c>
      <c r="V191" s="55" t="s">
        <v>594</v>
      </c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  <c r="CT191" s="30"/>
      <c r="CU191" s="30"/>
      <c r="CV191" s="30"/>
      <c r="CW191" s="30"/>
      <c r="CX191" s="30"/>
      <c r="CY191" s="30"/>
      <c r="CZ191" s="30"/>
      <c r="DA191" s="30"/>
      <c r="DB191" s="30"/>
      <c r="DC191" s="30"/>
      <c r="DD191" s="30"/>
      <c r="DE191" s="30"/>
      <c r="DF191" s="30"/>
      <c r="DG191" s="30"/>
      <c r="DH191" s="30"/>
      <c r="DI191" s="30"/>
      <c r="DJ191" s="30"/>
      <c r="DK191" s="30"/>
      <c r="DL191" s="30"/>
      <c r="DM191" s="30"/>
      <c r="DN191" s="30"/>
      <c r="DO191" s="30"/>
      <c r="DP191" s="30"/>
      <c r="DQ191" s="30"/>
      <c r="DR191" s="30"/>
      <c r="DS191" s="30"/>
      <c r="DT191" s="30"/>
      <c r="DU191" s="30"/>
      <c r="DV191" s="30"/>
      <c r="DW191" s="30"/>
      <c r="DX191" s="30"/>
      <c r="DY191" s="30"/>
      <c r="DZ191" s="30"/>
      <c r="EA191" s="30"/>
      <c r="EB191" s="30"/>
      <c r="EC191" s="30"/>
      <c r="ED191" s="30"/>
      <c r="EE191" s="30"/>
      <c r="EF191" s="30"/>
      <c r="EG191" s="30"/>
      <c r="EH191" s="30"/>
      <c r="EI191" s="30"/>
      <c r="EJ191" s="30"/>
      <c r="EK191" s="30"/>
      <c r="EL191" s="30"/>
      <c r="EM191" s="30"/>
      <c r="EN191" s="30"/>
      <c r="EO191" s="30"/>
      <c r="EP191" s="30"/>
      <c r="EQ191" s="30"/>
      <c r="ER191" s="30"/>
      <c r="ES191" s="30"/>
      <c r="ET191" s="30"/>
      <c r="EU191" s="30"/>
      <c r="EV191" s="30"/>
      <c r="EW191" s="30"/>
      <c r="EX191" s="30"/>
      <c r="EY191" s="30"/>
      <c r="EZ191" s="30"/>
      <c r="FA191" s="30"/>
      <c r="FB191" s="30"/>
      <c r="FC191" s="30"/>
      <c r="FD191" s="30"/>
    </row>
    <row r="192" spans="1:160" s="25" customFormat="1" ht="15.75" customHeight="1" x14ac:dyDescent="0.25">
      <c r="A192" s="18" t="s">
        <v>683</v>
      </c>
      <c r="B192" s="19">
        <v>2.4</v>
      </c>
      <c r="C192" s="18">
        <v>16</v>
      </c>
      <c r="D192" s="18">
        <v>7</v>
      </c>
      <c r="E192" s="18">
        <v>6</v>
      </c>
      <c r="F192" s="18">
        <v>3.5</v>
      </c>
      <c r="G192" s="18">
        <v>3</v>
      </c>
      <c r="H192" s="18">
        <v>10</v>
      </c>
      <c r="I192" s="18">
        <v>3</v>
      </c>
      <c r="J192" s="18">
        <v>0</v>
      </c>
      <c r="K192" s="20">
        <f t="shared" si="7"/>
        <v>50.9</v>
      </c>
      <c r="L192" s="18">
        <v>40</v>
      </c>
      <c r="M192" s="21">
        <f t="shared" si="8"/>
        <v>0.48942307692307691</v>
      </c>
      <c r="N192" s="22" t="s">
        <v>3</v>
      </c>
      <c r="O192" s="60" t="s">
        <v>684</v>
      </c>
      <c r="P192" s="61" t="s">
        <v>107</v>
      </c>
      <c r="Q192" s="60" t="s">
        <v>39</v>
      </c>
      <c r="R192" s="23" t="s">
        <v>156</v>
      </c>
      <c r="S192" s="24">
        <v>9</v>
      </c>
      <c r="T192" s="55" t="s">
        <v>157</v>
      </c>
      <c r="U192" s="55" t="s">
        <v>158</v>
      </c>
      <c r="V192" s="55" t="s">
        <v>141</v>
      </c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  <c r="CT192" s="30"/>
      <c r="CU192" s="30"/>
      <c r="CV192" s="30"/>
      <c r="CW192" s="30"/>
      <c r="CX192" s="30"/>
      <c r="CY192" s="30"/>
      <c r="CZ192" s="30"/>
      <c r="DA192" s="30"/>
      <c r="DB192" s="30"/>
      <c r="DC192" s="30"/>
      <c r="DD192" s="30"/>
      <c r="DE192" s="30"/>
      <c r="DF192" s="30"/>
      <c r="DG192" s="30"/>
      <c r="DH192" s="30"/>
      <c r="DI192" s="30"/>
      <c r="DJ192" s="30"/>
      <c r="DK192" s="30"/>
      <c r="DL192" s="30"/>
      <c r="DM192" s="30"/>
      <c r="DN192" s="30"/>
      <c r="DO192" s="30"/>
      <c r="DP192" s="30"/>
      <c r="DQ192" s="30"/>
      <c r="DR192" s="30"/>
      <c r="DS192" s="30"/>
      <c r="DT192" s="30"/>
      <c r="DU192" s="30"/>
      <c r="DV192" s="30"/>
      <c r="DW192" s="30"/>
      <c r="DX192" s="30"/>
      <c r="DY192" s="30"/>
      <c r="DZ192" s="30"/>
      <c r="EA192" s="30"/>
      <c r="EB192" s="30"/>
      <c r="EC192" s="30"/>
      <c r="ED192" s="30"/>
      <c r="EE192" s="30"/>
      <c r="EF192" s="30"/>
      <c r="EG192" s="30"/>
      <c r="EH192" s="30"/>
      <c r="EI192" s="30"/>
      <c r="EJ192" s="30"/>
      <c r="EK192" s="30"/>
      <c r="EL192" s="30"/>
      <c r="EM192" s="30"/>
      <c r="EN192" s="30"/>
      <c r="EO192" s="30"/>
      <c r="EP192" s="30"/>
      <c r="EQ192" s="30"/>
      <c r="ER192" s="30"/>
      <c r="ES192" s="30"/>
      <c r="ET192" s="30"/>
      <c r="EU192" s="30"/>
      <c r="EV192" s="30"/>
      <c r="EW192" s="30"/>
      <c r="EX192" s="30"/>
      <c r="EY192" s="30"/>
      <c r="EZ192" s="30"/>
      <c r="FA192" s="30"/>
      <c r="FB192" s="30"/>
      <c r="FC192" s="30"/>
      <c r="FD192" s="30"/>
    </row>
    <row r="193" spans="1:160" s="25" customFormat="1" ht="15.75" customHeight="1" x14ac:dyDescent="0.25">
      <c r="A193" s="18" t="s">
        <v>685</v>
      </c>
      <c r="B193" s="19">
        <v>0</v>
      </c>
      <c r="C193" s="18">
        <v>13</v>
      </c>
      <c r="D193" s="18">
        <v>7</v>
      </c>
      <c r="E193" s="18">
        <v>7</v>
      </c>
      <c r="F193" s="18">
        <v>2</v>
      </c>
      <c r="G193" s="18">
        <v>9</v>
      </c>
      <c r="H193" s="18">
        <v>10</v>
      </c>
      <c r="I193" s="18">
        <v>2</v>
      </c>
      <c r="J193" s="18">
        <v>0</v>
      </c>
      <c r="K193" s="20">
        <f t="shared" si="7"/>
        <v>50</v>
      </c>
      <c r="L193" s="18">
        <v>41</v>
      </c>
      <c r="M193" s="21">
        <f t="shared" si="8"/>
        <v>0.48076923076923078</v>
      </c>
      <c r="N193" s="22" t="s">
        <v>3</v>
      </c>
      <c r="O193" s="56" t="s">
        <v>686</v>
      </c>
      <c r="P193" s="56" t="s">
        <v>60</v>
      </c>
      <c r="Q193" s="56" t="s">
        <v>104</v>
      </c>
      <c r="R193" s="23" t="s">
        <v>195</v>
      </c>
      <c r="S193" s="24">
        <v>9</v>
      </c>
      <c r="T193" s="57" t="s">
        <v>475</v>
      </c>
      <c r="U193" s="57" t="s">
        <v>476</v>
      </c>
      <c r="V193" s="57" t="s">
        <v>477</v>
      </c>
    </row>
    <row r="194" spans="1:160" s="25" customFormat="1" ht="15.75" customHeight="1" x14ac:dyDescent="0.25">
      <c r="A194" s="18" t="s">
        <v>687</v>
      </c>
      <c r="B194" s="19">
        <v>0</v>
      </c>
      <c r="C194" s="18">
        <v>9</v>
      </c>
      <c r="D194" s="18">
        <v>6</v>
      </c>
      <c r="E194" s="18">
        <v>11</v>
      </c>
      <c r="F194" s="18">
        <v>3</v>
      </c>
      <c r="G194" s="18">
        <v>5</v>
      </c>
      <c r="H194" s="18">
        <v>11</v>
      </c>
      <c r="I194" s="18">
        <v>5</v>
      </c>
      <c r="J194" s="18">
        <v>0</v>
      </c>
      <c r="K194" s="20">
        <f t="shared" si="7"/>
        <v>50</v>
      </c>
      <c r="L194" s="18">
        <v>41</v>
      </c>
      <c r="M194" s="21">
        <f t="shared" si="8"/>
        <v>0.48076923076923078</v>
      </c>
      <c r="N194" s="22" t="s">
        <v>3</v>
      </c>
      <c r="O194" s="56" t="s">
        <v>688</v>
      </c>
      <c r="P194" s="55" t="s">
        <v>309</v>
      </c>
      <c r="Q194" s="56" t="s">
        <v>108</v>
      </c>
      <c r="R194" s="23" t="s">
        <v>73</v>
      </c>
      <c r="S194" s="24">
        <v>9</v>
      </c>
      <c r="T194" s="55" t="s">
        <v>631</v>
      </c>
      <c r="U194" s="55" t="s">
        <v>98</v>
      </c>
      <c r="V194" s="55" t="s">
        <v>141</v>
      </c>
    </row>
    <row r="195" spans="1:160" s="25" customFormat="1" ht="15.75" customHeight="1" x14ac:dyDescent="0.25">
      <c r="A195" s="18" t="s">
        <v>689</v>
      </c>
      <c r="B195" s="19">
        <v>2</v>
      </c>
      <c r="C195" s="18">
        <v>14</v>
      </c>
      <c r="D195" s="18">
        <v>10</v>
      </c>
      <c r="E195" s="18">
        <v>8</v>
      </c>
      <c r="F195" s="18">
        <v>3.5</v>
      </c>
      <c r="G195" s="18">
        <v>2</v>
      </c>
      <c r="H195" s="18">
        <v>10</v>
      </c>
      <c r="I195" s="18">
        <v>0</v>
      </c>
      <c r="J195" s="18">
        <v>0</v>
      </c>
      <c r="K195" s="20">
        <f t="shared" si="7"/>
        <v>49.5</v>
      </c>
      <c r="L195" s="18">
        <v>42</v>
      </c>
      <c r="M195" s="21">
        <f t="shared" si="8"/>
        <v>0.47596153846153844</v>
      </c>
      <c r="N195" s="22" t="s">
        <v>3</v>
      </c>
      <c r="O195" s="56" t="s">
        <v>690</v>
      </c>
      <c r="P195" s="55" t="s">
        <v>691</v>
      </c>
      <c r="Q195" s="56" t="s">
        <v>178</v>
      </c>
      <c r="R195" s="23" t="s">
        <v>156</v>
      </c>
      <c r="S195" s="24">
        <v>9</v>
      </c>
      <c r="T195" s="55" t="s">
        <v>157</v>
      </c>
      <c r="U195" s="55" t="s">
        <v>158</v>
      </c>
      <c r="V195" s="55" t="s">
        <v>141</v>
      </c>
    </row>
    <row r="196" spans="1:160" s="25" customFormat="1" ht="15.75" customHeight="1" x14ac:dyDescent="0.25">
      <c r="A196" s="18" t="s">
        <v>692</v>
      </c>
      <c r="B196" s="19">
        <v>0</v>
      </c>
      <c r="C196" s="18">
        <v>17</v>
      </c>
      <c r="D196" s="18">
        <v>6</v>
      </c>
      <c r="E196" s="18">
        <v>6</v>
      </c>
      <c r="F196" s="18">
        <v>7.5</v>
      </c>
      <c r="G196" s="18">
        <v>3</v>
      </c>
      <c r="H196" s="18">
        <v>8</v>
      </c>
      <c r="I196" s="18">
        <v>1</v>
      </c>
      <c r="J196" s="18">
        <v>0</v>
      </c>
      <c r="K196" s="20">
        <f t="shared" si="7"/>
        <v>48.5</v>
      </c>
      <c r="L196" s="18">
        <v>43</v>
      </c>
      <c r="M196" s="21">
        <f t="shared" ref="M196:M227" si="9">K196/104</f>
        <v>0.46634615384615385</v>
      </c>
      <c r="N196" s="22" t="s">
        <v>3</v>
      </c>
      <c r="O196" s="55" t="s">
        <v>693</v>
      </c>
      <c r="P196" s="79" t="s">
        <v>88</v>
      </c>
      <c r="Q196" s="79" t="s">
        <v>220</v>
      </c>
      <c r="R196" s="23" t="s">
        <v>96</v>
      </c>
      <c r="S196" s="24">
        <v>9</v>
      </c>
      <c r="T196" s="79" t="s">
        <v>504</v>
      </c>
      <c r="U196" s="79" t="s">
        <v>98</v>
      </c>
      <c r="V196" s="79" t="s">
        <v>46</v>
      </c>
    </row>
    <row r="197" spans="1:160" s="25" customFormat="1" ht="15.75" customHeight="1" x14ac:dyDescent="0.25">
      <c r="A197" s="18" t="s">
        <v>694</v>
      </c>
      <c r="B197" s="19">
        <v>5</v>
      </c>
      <c r="C197" s="18">
        <v>11</v>
      </c>
      <c r="D197" s="18">
        <v>6</v>
      </c>
      <c r="E197" s="18">
        <v>8</v>
      </c>
      <c r="F197" s="18">
        <v>2</v>
      </c>
      <c r="G197" s="18">
        <v>6</v>
      </c>
      <c r="H197" s="18">
        <v>10</v>
      </c>
      <c r="I197" s="18">
        <v>0</v>
      </c>
      <c r="J197" s="18">
        <v>0</v>
      </c>
      <c r="K197" s="20">
        <f t="shared" si="7"/>
        <v>48</v>
      </c>
      <c r="L197" s="18">
        <v>44</v>
      </c>
      <c r="M197" s="21">
        <f t="shared" si="9"/>
        <v>0.46153846153846156</v>
      </c>
      <c r="N197" s="22" t="s">
        <v>3</v>
      </c>
      <c r="O197" s="57" t="s">
        <v>695</v>
      </c>
      <c r="P197" s="57" t="s">
        <v>127</v>
      </c>
      <c r="Q197" s="57" t="s">
        <v>104</v>
      </c>
      <c r="R197" s="23" t="s">
        <v>40</v>
      </c>
      <c r="S197" s="24">
        <v>9</v>
      </c>
      <c r="T197" s="57" t="s">
        <v>543</v>
      </c>
      <c r="U197" s="57" t="s">
        <v>435</v>
      </c>
      <c r="V197" s="57" t="s">
        <v>54</v>
      </c>
    </row>
    <row r="198" spans="1:160" s="25" customFormat="1" ht="15.75" customHeight="1" x14ac:dyDescent="0.25">
      <c r="A198" s="18" t="s">
        <v>696</v>
      </c>
      <c r="B198" s="19">
        <v>0</v>
      </c>
      <c r="C198" s="18">
        <v>19</v>
      </c>
      <c r="D198" s="18">
        <v>7</v>
      </c>
      <c r="E198" s="18">
        <v>8</v>
      </c>
      <c r="F198" s="18">
        <v>2</v>
      </c>
      <c r="G198" s="18">
        <v>5</v>
      </c>
      <c r="H198" s="18">
        <v>3</v>
      </c>
      <c r="I198" s="18">
        <v>4</v>
      </c>
      <c r="J198" s="18">
        <v>0</v>
      </c>
      <c r="K198" s="20">
        <f t="shared" si="7"/>
        <v>48</v>
      </c>
      <c r="L198" s="18">
        <v>44</v>
      </c>
      <c r="M198" s="21">
        <f t="shared" si="9"/>
        <v>0.46153846153846156</v>
      </c>
      <c r="N198" s="22" t="s">
        <v>3</v>
      </c>
      <c r="O198" s="56" t="s">
        <v>697</v>
      </c>
      <c r="P198" s="55" t="s">
        <v>474</v>
      </c>
      <c r="Q198" s="56" t="s">
        <v>108</v>
      </c>
      <c r="R198" s="23" t="s">
        <v>73</v>
      </c>
      <c r="S198" s="24">
        <v>9</v>
      </c>
      <c r="T198" s="55" t="s">
        <v>631</v>
      </c>
      <c r="U198" s="55" t="s">
        <v>98</v>
      </c>
      <c r="V198" s="55" t="s">
        <v>141</v>
      </c>
    </row>
    <row r="199" spans="1:160" s="25" customFormat="1" ht="15.75" customHeight="1" x14ac:dyDescent="0.25">
      <c r="A199" s="18" t="s">
        <v>698</v>
      </c>
      <c r="B199" s="19">
        <v>4</v>
      </c>
      <c r="C199" s="18">
        <v>15</v>
      </c>
      <c r="D199" s="18">
        <v>6</v>
      </c>
      <c r="E199" s="18">
        <v>9</v>
      </c>
      <c r="F199" s="18">
        <v>2</v>
      </c>
      <c r="G199" s="18">
        <v>6</v>
      </c>
      <c r="H199" s="18">
        <v>6</v>
      </c>
      <c r="I199" s="18">
        <v>0</v>
      </c>
      <c r="J199" s="18">
        <v>0</v>
      </c>
      <c r="K199" s="20">
        <f t="shared" ref="K199:K262" si="10">B199+C199+D199+E199+F199+G199+H199+I199-J199</f>
        <v>48</v>
      </c>
      <c r="L199" s="18">
        <v>44</v>
      </c>
      <c r="M199" s="21">
        <f t="shared" si="9"/>
        <v>0.46153846153846156</v>
      </c>
      <c r="N199" s="22" t="s">
        <v>3</v>
      </c>
      <c r="O199" s="56" t="s">
        <v>699</v>
      </c>
      <c r="P199" s="55" t="s">
        <v>219</v>
      </c>
      <c r="Q199" s="56" t="s">
        <v>65</v>
      </c>
      <c r="R199" s="23" t="s">
        <v>73</v>
      </c>
      <c r="S199" s="24">
        <v>9</v>
      </c>
      <c r="T199" s="55" t="s">
        <v>384</v>
      </c>
      <c r="U199" s="55" t="s">
        <v>385</v>
      </c>
      <c r="V199" s="55" t="s">
        <v>250</v>
      </c>
    </row>
    <row r="200" spans="1:160" s="25" customFormat="1" ht="15.75" customHeight="1" x14ac:dyDescent="0.25">
      <c r="A200" s="18" t="s">
        <v>700</v>
      </c>
      <c r="B200" s="19">
        <v>0</v>
      </c>
      <c r="C200" s="18">
        <v>13</v>
      </c>
      <c r="D200" s="18">
        <v>7</v>
      </c>
      <c r="E200" s="18">
        <v>7</v>
      </c>
      <c r="F200" s="18">
        <v>4.5</v>
      </c>
      <c r="G200" s="18">
        <v>6</v>
      </c>
      <c r="H200" s="18">
        <v>8</v>
      </c>
      <c r="I200" s="18">
        <v>2</v>
      </c>
      <c r="J200" s="18">
        <v>0</v>
      </c>
      <c r="K200" s="20">
        <f t="shared" si="10"/>
        <v>47.5</v>
      </c>
      <c r="L200" s="18">
        <v>45</v>
      </c>
      <c r="M200" s="21">
        <f t="shared" si="9"/>
        <v>0.45673076923076922</v>
      </c>
      <c r="N200" s="22" t="s">
        <v>3</v>
      </c>
      <c r="O200" s="56" t="s">
        <v>701</v>
      </c>
      <c r="P200" s="55" t="s">
        <v>702</v>
      </c>
      <c r="Q200" s="56" t="s">
        <v>39</v>
      </c>
      <c r="R200" s="23" t="s">
        <v>271</v>
      </c>
      <c r="S200" s="24">
        <v>9</v>
      </c>
      <c r="T200" s="57" t="s">
        <v>703</v>
      </c>
      <c r="U200" s="57" t="s">
        <v>240</v>
      </c>
      <c r="V200" s="57" t="s">
        <v>704</v>
      </c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  <c r="CT200" s="30"/>
      <c r="CU200" s="30"/>
      <c r="CV200" s="30"/>
      <c r="CW200" s="30"/>
      <c r="CX200" s="30"/>
      <c r="CY200" s="30"/>
      <c r="CZ200" s="30"/>
      <c r="DA200" s="30"/>
      <c r="DB200" s="30"/>
      <c r="DC200" s="30"/>
      <c r="DD200" s="30"/>
      <c r="DE200" s="30"/>
      <c r="DF200" s="30"/>
      <c r="DG200" s="30"/>
      <c r="DH200" s="30"/>
      <c r="DI200" s="30"/>
      <c r="DJ200" s="30"/>
      <c r="DK200" s="30"/>
      <c r="DL200" s="30"/>
      <c r="DM200" s="30"/>
      <c r="DN200" s="30"/>
      <c r="DO200" s="30"/>
      <c r="DP200" s="30"/>
      <c r="DQ200" s="30"/>
      <c r="DR200" s="30"/>
      <c r="DS200" s="30"/>
      <c r="DT200" s="30"/>
      <c r="DU200" s="30"/>
      <c r="DV200" s="30"/>
      <c r="DW200" s="30"/>
      <c r="DX200" s="30"/>
      <c r="DY200" s="30"/>
      <c r="DZ200" s="30"/>
      <c r="EA200" s="30"/>
      <c r="EB200" s="30"/>
      <c r="EC200" s="30"/>
      <c r="ED200" s="30"/>
      <c r="EE200" s="30"/>
      <c r="EF200" s="30"/>
      <c r="EG200" s="30"/>
      <c r="EH200" s="30"/>
      <c r="EI200" s="30"/>
      <c r="EJ200" s="30"/>
      <c r="EK200" s="30"/>
      <c r="EL200" s="30"/>
      <c r="EM200" s="30"/>
      <c r="EN200" s="30"/>
      <c r="EO200" s="30"/>
      <c r="EP200" s="30"/>
      <c r="EQ200" s="30"/>
      <c r="ER200" s="30"/>
      <c r="ES200" s="30"/>
      <c r="ET200" s="30"/>
      <c r="EU200" s="30"/>
      <c r="EV200" s="30"/>
      <c r="EW200" s="30"/>
      <c r="EX200" s="30"/>
      <c r="EY200" s="30"/>
      <c r="EZ200" s="30"/>
      <c r="FA200" s="30"/>
      <c r="FB200" s="30"/>
      <c r="FC200" s="30"/>
      <c r="FD200" s="30"/>
    </row>
    <row r="201" spans="1:160" s="25" customFormat="1" ht="15.75" customHeight="1" x14ac:dyDescent="0.25">
      <c r="A201" s="18" t="s">
        <v>705</v>
      </c>
      <c r="B201" s="19">
        <v>0</v>
      </c>
      <c r="C201" s="18">
        <v>7</v>
      </c>
      <c r="D201" s="18">
        <v>10</v>
      </c>
      <c r="E201" s="18">
        <v>11</v>
      </c>
      <c r="F201" s="18">
        <v>2.5</v>
      </c>
      <c r="G201" s="18">
        <v>3</v>
      </c>
      <c r="H201" s="18">
        <v>12</v>
      </c>
      <c r="I201" s="18">
        <v>2</v>
      </c>
      <c r="J201" s="18">
        <v>0</v>
      </c>
      <c r="K201" s="20">
        <f t="shared" si="10"/>
        <v>47.5</v>
      </c>
      <c r="L201" s="18">
        <v>45</v>
      </c>
      <c r="M201" s="21">
        <f t="shared" si="9"/>
        <v>0.45673076923076922</v>
      </c>
      <c r="N201" s="22" t="s">
        <v>3</v>
      </c>
      <c r="O201" s="56" t="s">
        <v>706</v>
      </c>
      <c r="P201" s="55" t="s">
        <v>707</v>
      </c>
      <c r="Q201" s="56" t="s">
        <v>708</v>
      </c>
      <c r="R201" s="23" t="s">
        <v>73</v>
      </c>
      <c r="S201" s="24">
        <v>9</v>
      </c>
      <c r="T201" s="55" t="s">
        <v>384</v>
      </c>
      <c r="U201" s="55" t="s">
        <v>385</v>
      </c>
      <c r="V201" s="55" t="s">
        <v>250</v>
      </c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  <c r="CT201" s="30"/>
      <c r="CU201" s="30"/>
      <c r="CV201" s="30"/>
      <c r="CW201" s="30"/>
      <c r="CX201" s="30"/>
      <c r="CY201" s="30"/>
      <c r="CZ201" s="30"/>
      <c r="DA201" s="30"/>
      <c r="DB201" s="30"/>
      <c r="DC201" s="30"/>
      <c r="DD201" s="30"/>
      <c r="DE201" s="30"/>
      <c r="DF201" s="30"/>
      <c r="DG201" s="30"/>
      <c r="DH201" s="30"/>
      <c r="DI201" s="30"/>
      <c r="DJ201" s="30"/>
      <c r="DK201" s="30"/>
      <c r="DL201" s="30"/>
      <c r="DM201" s="30"/>
      <c r="DN201" s="30"/>
      <c r="DO201" s="30"/>
      <c r="DP201" s="30"/>
      <c r="DQ201" s="30"/>
      <c r="DR201" s="30"/>
      <c r="DS201" s="30"/>
      <c r="DT201" s="30"/>
      <c r="DU201" s="30"/>
      <c r="DV201" s="30"/>
      <c r="DW201" s="30"/>
      <c r="DX201" s="30"/>
      <c r="DY201" s="30"/>
      <c r="DZ201" s="30"/>
      <c r="EA201" s="30"/>
      <c r="EB201" s="30"/>
      <c r="EC201" s="30"/>
      <c r="ED201" s="30"/>
      <c r="EE201" s="30"/>
      <c r="EF201" s="30"/>
      <c r="EG201" s="30"/>
      <c r="EH201" s="30"/>
      <c r="EI201" s="30"/>
      <c r="EJ201" s="30"/>
      <c r="EK201" s="30"/>
      <c r="EL201" s="30"/>
      <c r="EM201" s="30"/>
      <c r="EN201" s="30"/>
      <c r="EO201" s="30"/>
      <c r="EP201" s="30"/>
      <c r="EQ201" s="30"/>
      <c r="ER201" s="30"/>
      <c r="ES201" s="30"/>
      <c r="ET201" s="30"/>
      <c r="EU201" s="30"/>
      <c r="EV201" s="30"/>
      <c r="EW201" s="30"/>
      <c r="EX201" s="30"/>
      <c r="EY201" s="30"/>
      <c r="EZ201" s="30"/>
      <c r="FA201" s="30"/>
      <c r="FB201" s="30"/>
      <c r="FC201" s="30"/>
      <c r="FD201" s="30"/>
    </row>
    <row r="202" spans="1:160" s="25" customFormat="1" ht="15.75" customHeight="1" x14ac:dyDescent="0.25">
      <c r="A202" s="18" t="s">
        <v>709</v>
      </c>
      <c r="B202" s="19">
        <v>4</v>
      </c>
      <c r="C202" s="18">
        <v>8</v>
      </c>
      <c r="D202" s="18">
        <v>5</v>
      </c>
      <c r="E202" s="18">
        <v>9</v>
      </c>
      <c r="F202" s="18">
        <v>7.5</v>
      </c>
      <c r="G202" s="18">
        <v>3</v>
      </c>
      <c r="H202" s="18">
        <v>9</v>
      </c>
      <c r="I202" s="18">
        <v>2</v>
      </c>
      <c r="J202" s="18">
        <v>0</v>
      </c>
      <c r="K202" s="20">
        <f t="shared" si="10"/>
        <v>47.5</v>
      </c>
      <c r="L202" s="18">
        <v>45</v>
      </c>
      <c r="M202" s="21">
        <f t="shared" si="9"/>
        <v>0.45673076923076922</v>
      </c>
      <c r="N202" s="22" t="s">
        <v>3</v>
      </c>
      <c r="O202" s="57" t="s">
        <v>710</v>
      </c>
      <c r="P202" s="57" t="s">
        <v>75</v>
      </c>
      <c r="Q202" s="57" t="s">
        <v>65</v>
      </c>
      <c r="R202" s="23" t="s">
        <v>136</v>
      </c>
      <c r="S202" s="24">
        <v>9</v>
      </c>
      <c r="T202" s="57" t="s">
        <v>187</v>
      </c>
      <c r="U202" s="57" t="s">
        <v>42</v>
      </c>
      <c r="V202" s="57" t="s">
        <v>35</v>
      </c>
    </row>
    <row r="203" spans="1:160" s="25" customFormat="1" ht="15.75" customHeight="1" x14ac:dyDescent="0.25">
      <c r="A203" s="18" t="s">
        <v>711</v>
      </c>
      <c r="B203" s="19">
        <v>0</v>
      </c>
      <c r="C203" s="18">
        <v>7</v>
      </c>
      <c r="D203" s="18">
        <v>9</v>
      </c>
      <c r="E203" s="18">
        <v>12</v>
      </c>
      <c r="F203" s="18">
        <v>3</v>
      </c>
      <c r="G203" s="18">
        <v>5</v>
      </c>
      <c r="H203" s="18">
        <v>11</v>
      </c>
      <c r="I203" s="18">
        <v>0</v>
      </c>
      <c r="J203" s="18">
        <v>0</v>
      </c>
      <c r="K203" s="20">
        <f t="shared" si="10"/>
        <v>47</v>
      </c>
      <c r="L203" s="18">
        <v>46</v>
      </c>
      <c r="M203" s="21">
        <f t="shared" si="9"/>
        <v>0.45192307692307693</v>
      </c>
      <c r="N203" s="22" t="s">
        <v>3</v>
      </c>
      <c r="O203" s="56" t="s">
        <v>712</v>
      </c>
      <c r="P203" s="72" t="s">
        <v>713</v>
      </c>
      <c r="Q203" s="72" t="s">
        <v>714</v>
      </c>
      <c r="R203" s="23" t="s">
        <v>335</v>
      </c>
      <c r="S203" s="24">
        <v>9</v>
      </c>
      <c r="T203" s="57" t="s">
        <v>715</v>
      </c>
      <c r="U203" s="57" t="s">
        <v>144</v>
      </c>
      <c r="V203" s="57" t="s">
        <v>46</v>
      </c>
    </row>
    <row r="204" spans="1:160" s="25" customFormat="1" ht="15.75" customHeight="1" x14ac:dyDescent="0.25">
      <c r="A204" s="18" t="s">
        <v>716</v>
      </c>
      <c r="B204" s="19">
        <v>2.5</v>
      </c>
      <c r="C204" s="18">
        <v>11</v>
      </c>
      <c r="D204" s="18">
        <v>11</v>
      </c>
      <c r="E204" s="18">
        <v>7</v>
      </c>
      <c r="F204" s="18">
        <v>2.5</v>
      </c>
      <c r="G204" s="18">
        <v>0</v>
      </c>
      <c r="H204" s="18">
        <v>12</v>
      </c>
      <c r="I204" s="18">
        <v>0</v>
      </c>
      <c r="J204" s="18">
        <v>0</v>
      </c>
      <c r="K204" s="20">
        <f t="shared" si="10"/>
        <v>46</v>
      </c>
      <c r="L204" s="18">
        <v>47</v>
      </c>
      <c r="M204" s="21">
        <f t="shared" si="9"/>
        <v>0.44230769230769229</v>
      </c>
      <c r="N204" s="22" t="s">
        <v>3</v>
      </c>
      <c r="O204" s="57" t="s">
        <v>717</v>
      </c>
      <c r="P204" s="57" t="s">
        <v>718</v>
      </c>
      <c r="Q204" s="57" t="s">
        <v>220</v>
      </c>
      <c r="R204" s="23" t="s">
        <v>129</v>
      </c>
      <c r="S204" s="24">
        <v>9</v>
      </c>
      <c r="T204" s="57" t="s">
        <v>640</v>
      </c>
      <c r="U204" s="57" t="s">
        <v>64</v>
      </c>
      <c r="V204" s="57" t="s">
        <v>141</v>
      </c>
    </row>
    <row r="205" spans="1:160" s="25" customFormat="1" ht="15.75" customHeight="1" x14ac:dyDescent="0.25">
      <c r="A205" s="18" t="s">
        <v>719</v>
      </c>
      <c r="B205" s="19">
        <v>0</v>
      </c>
      <c r="C205" s="18">
        <v>19</v>
      </c>
      <c r="D205" s="18">
        <v>5</v>
      </c>
      <c r="E205" s="18">
        <v>8</v>
      </c>
      <c r="F205" s="18">
        <v>1.5</v>
      </c>
      <c r="G205" s="18">
        <v>0</v>
      </c>
      <c r="H205" s="18">
        <v>10</v>
      </c>
      <c r="I205" s="18">
        <v>2</v>
      </c>
      <c r="J205" s="18">
        <v>0</v>
      </c>
      <c r="K205" s="20">
        <f t="shared" si="10"/>
        <v>45.5</v>
      </c>
      <c r="L205" s="18">
        <v>48</v>
      </c>
      <c r="M205" s="21">
        <f t="shared" si="9"/>
        <v>0.4375</v>
      </c>
      <c r="N205" s="22" t="s">
        <v>3</v>
      </c>
      <c r="O205" s="56" t="s">
        <v>720</v>
      </c>
      <c r="P205" s="58" t="s">
        <v>273</v>
      </c>
      <c r="Q205" s="56" t="s">
        <v>141</v>
      </c>
      <c r="R205" s="23" t="s">
        <v>389</v>
      </c>
      <c r="S205" s="24">
        <v>9</v>
      </c>
      <c r="T205" s="58" t="s">
        <v>670</v>
      </c>
      <c r="U205" s="58" t="s">
        <v>671</v>
      </c>
      <c r="V205" s="58" t="s">
        <v>351</v>
      </c>
    </row>
    <row r="206" spans="1:160" s="25" customFormat="1" ht="15.75" customHeight="1" x14ac:dyDescent="0.25">
      <c r="A206" s="18" t="s">
        <v>721</v>
      </c>
      <c r="B206" s="19">
        <v>0.7</v>
      </c>
      <c r="C206" s="18">
        <v>12</v>
      </c>
      <c r="D206" s="18">
        <v>6</v>
      </c>
      <c r="E206" s="18">
        <v>10</v>
      </c>
      <c r="F206" s="18">
        <v>3</v>
      </c>
      <c r="G206" s="18">
        <v>3</v>
      </c>
      <c r="H206" s="18">
        <v>7</v>
      </c>
      <c r="I206" s="18">
        <v>3</v>
      </c>
      <c r="J206" s="18">
        <v>0</v>
      </c>
      <c r="K206" s="20">
        <f t="shared" si="10"/>
        <v>44.7</v>
      </c>
      <c r="L206" s="18">
        <v>49</v>
      </c>
      <c r="M206" s="21">
        <f t="shared" si="9"/>
        <v>0.42980769230769234</v>
      </c>
      <c r="N206" s="22" t="s">
        <v>3</v>
      </c>
      <c r="O206" s="57" t="s">
        <v>722</v>
      </c>
      <c r="P206" s="57" t="s">
        <v>38</v>
      </c>
      <c r="Q206" s="57" t="s">
        <v>43</v>
      </c>
      <c r="R206" s="23" t="s">
        <v>723</v>
      </c>
      <c r="S206" s="24">
        <v>9</v>
      </c>
      <c r="T206" s="57" t="s">
        <v>724</v>
      </c>
      <c r="U206" s="57" t="s">
        <v>98</v>
      </c>
      <c r="V206" s="57" t="s">
        <v>39</v>
      </c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  <c r="CT206" s="30"/>
      <c r="CU206" s="30"/>
      <c r="CV206" s="30"/>
      <c r="CW206" s="30"/>
      <c r="CX206" s="30"/>
      <c r="CY206" s="30"/>
      <c r="CZ206" s="30"/>
      <c r="DA206" s="30"/>
      <c r="DB206" s="30"/>
      <c r="DC206" s="30"/>
      <c r="DD206" s="30"/>
      <c r="DE206" s="30"/>
      <c r="DF206" s="30"/>
      <c r="DG206" s="30"/>
      <c r="DH206" s="30"/>
      <c r="DI206" s="30"/>
      <c r="DJ206" s="30"/>
      <c r="DK206" s="30"/>
      <c r="DL206" s="30"/>
      <c r="DM206" s="30"/>
      <c r="DN206" s="30"/>
      <c r="DO206" s="30"/>
      <c r="DP206" s="30"/>
      <c r="DQ206" s="30"/>
      <c r="DR206" s="30"/>
      <c r="DS206" s="30"/>
      <c r="DT206" s="30"/>
      <c r="DU206" s="30"/>
      <c r="DV206" s="30"/>
      <c r="DW206" s="30"/>
      <c r="DX206" s="30"/>
      <c r="DY206" s="30"/>
      <c r="DZ206" s="30"/>
      <c r="EA206" s="30"/>
      <c r="EB206" s="30"/>
      <c r="EC206" s="30"/>
      <c r="ED206" s="30"/>
      <c r="EE206" s="30"/>
      <c r="EF206" s="30"/>
      <c r="EG206" s="30"/>
      <c r="EH206" s="30"/>
      <c r="EI206" s="30"/>
      <c r="EJ206" s="30"/>
      <c r="EK206" s="30"/>
      <c r="EL206" s="30"/>
      <c r="EM206" s="30"/>
      <c r="EN206" s="30"/>
      <c r="EO206" s="30"/>
      <c r="EP206" s="30"/>
      <c r="EQ206" s="30"/>
      <c r="ER206" s="30"/>
      <c r="ES206" s="30"/>
      <c r="ET206" s="30"/>
      <c r="EU206" s="30"/>
      <c r="EV206" s="30"/>
      <c r="EW206" s="30"/>
      <c r="EX206" s="30"/>
      <c r="EY206" s="30"/>
      <c r="EZ206" s="30"/>
      <c r="FA206" s="30"/>
      <c r="FB206" s="30"/>
      <c r="FC206" s="30"/>
      <c r="FD206" s="30"/>
    </row>
    <row r="207" spans="1:160" s="25" customFormat="1" ht="15.75" customHeight="1" x14ac:dyDescent="0.25">
      <c r="A207" s="18" t="s">
        <v>725</v>
      </c>
      <c r="B207" s="19">
        <v>1</v>
      </c>
      <c r="C207" s="18">
        <v>6</v>
      </c>
      <c r="D207" s="18">
        <v>6</v>
      </c>
      <c r="E207" s="18">
        <v>12</v>
      </c>
      <c r="F207" s="18">
        <v>2</v>
      </c>
      <c r="G207" s="18">
        <v>6</v>
      </c>
      <c r="H207" s="18">
        <v>10</v>
      </c>
      <c r="I207" s="18">
        <v>1</v>
      </c>
      <c r="J207" s="18">
        <v>0</v>
      </c>
      <c r="K207" s="20">
        <f t="shared" si="10"/>
        <v>44</v>
      </c>
      <c r="L207" s="18">
        <v>50</v>
      </c>
      <c r="M207" s="21">
        <f t="shared" si="9"/>
        <v>0.42307692307692307</v>
      </c>
      <c r="N207" s="22" t="s">
        <v>3</v>
      </c>
      <c r="O207" s="56" t="s">
        <v>726</v>
      </c>
      <c r="P207" s="55" t="s">
        <v>727</v>
      </c>
      <c r="Q207" s="56" t="s">
        <v>728</v>
      </c>
      <c r="R207" s="23" t="s">
        <v>244</v>
      </c>
      <c r="S207" s="24">
        <v>9</v>
      </c>
      <c r="T207" s="55" t="s">
        <v>622</v>
      </c>
      <c r="U207" s="55" t="s">
        <v>42</v>
      </c>
      <c r="V207" s="55" t="s">
        <v>508</v>
      </c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  <c r="CT207" s="30"/>
      <c r="CU207" s="30"/>
      <c r="CV207" s="30"/>
      <c r="CW207" s="30"/>
      <c r="CX207" s="30"/>
      <c r="CY207" s="30"/>
      <c r="CZ207" s="30"/>
      <c r="DA207" s="30"/>
      <c r="DB207" s="30"/>
      <c r="DC207" s="30"/>
      <c r="DD207" s="30"/>
      <c r="DE207" s="30"/>
      <c r="DF207" s="30"/>
      <c r="DG207" s="30"/>
      <c r="DH207" s="30"/>
      <c r="DI207" s="30"/>
      <c r="DJ207" s="30"/>
      <c r="DK207" s="30"/>
      <c r="DL207" s="30"/>
      <c r="DM207" s="30"/>
      <c r="DN207" s="30"/>
      <c r="DO207" s="30"/>
      <c r="DP207" s="30"/>
      <c r="DQ207" s="30"/>
      <c r="DR207" s="30"/>
      <c r="DS207" s="30"/>
      <c r="DT207" s="30"/>
      <c r="DU207" s="30"/>
      <c r="DV207" s="30"/>
      <c r="DW207" s="30"/>
      <c r="DX207" s="30"/>
      <c r="DY207" s="30"/>
      <c r="DZ207" s="30"/>
      <c r="EA207" s="30"/>
      <c r="EB207" s="30"/>
      <c r="EC207" s="30"/>
      <c r="ED207" s="30"/>
      <c r="EE207" s="30"/>
      <c r="EF207" s="30"/>
      <c r="EG207" s="30"/>
      <c r="EH207" s="30"/>
      <c r="EI207" s="30"/>
      <c r="EJ207" s="30"/>
      <c r="EK207" s="30"/>
      <c r="EL207" s="30"/>
      <c r="EM207" s="30"/>
      <c r="EN207" s="30"/>
      <c r="EO207" s="30"/>
      <c r="EP207" s="30"/>
      <c r="EQ207" s="30"/>
      <c r="ER207" s="30"/>
      <c r="ES207" s="30"/>
      <c r="ET207" s="30"/>
      <c r="EU207" s="30"/>
      <c r="EV207" s="30"/>
      <c r="EW207" s="30"/>
      <c r="EX207" s="30"/>
      <c r="EY207" s="30"/>
      <c r="EZ207" s="30"/>
      <c r="FA207" s="30"/>
      <c r="FB207" s="30"/>
      <c r="FC207" s="30"/>
      <c r="FD207" s="30"/>
    </row>
    <row r="208" spans="1:160" s="25" customFormat="1" ht="15.75" customHeight="1" x14ac:dyDescent="0.25">
      <c r="A208" s="18" t="s">
        <v>729</v>
      </c>
      <c r="B208" s="19">
        <v>0.5</v>
      </c>
      <c r="C208" s="18">
        <v>10</v>
      </c>
      <c r="D208" s="18">
        <v>5</v>
      </c>
      <c r="E208" s="18">
        <v>13</v>
      </c>
      <c r="F208" s="18">
        <v>2.5</v>
      </c>
      <c r="G208" s="18">
        <v>0</v>
      </c>
      <c r="H208" s="18">
        <v>12</v>
      </c>
      <c r="I208" s="18">
        <v>1</v>
      </c>
      <c r="J208" s="18">
        <v>0</v>
      </c>
      <c r="K208" s="20">
        <f t="shared" si="10"/>
        <v>44</v>
      </c>
      <c r="L208" s="18">
        <v>50</v>
      </c>
      <c r="M208" s="21">
        <f t="shared" si="9"/>
        <v>0.42307692307692307</v>
      </c>
      <c r="N208" s="22" t="s">
        <v>3</v>
      </c>
      <c r="O208" s="62" t="s">
        <v>730</v>
      </c>
      <c r="P208" s="87" t="s">
        <v>60</v>
      </c>
      <c r="Q208" s="62" t="s">
        <v>46</v>
      </c>
      <c r="R208" s="23" t="s">
        <v>271</v>
      </c>
      <c r="S208" s="24">
        <v>9</v>
      </c>
      <c r="T208" s="57" t="s">
        <v>731</v>
      </c>
      <c r="U208" s="57" t="s">
        <v>273</v>
      </c>
      <c r="V208" s="57" t="s">
        <v>31</v>
      </c>
    </row>
    <row r="209" spans="1:160" s="25" customFormat="1" ht="15.75" customHeight="1" x14ac:dyDescent="0.25">
      <c r="A209" s="18" t="s">
        <v>732</v>
      </c>
      <c r="B209" s="19">
        <v>0</v>
      </c>
      <c r="C209" s="18">
        <v>14</v>
      </c>
      <c r="D209" s="18">
        <v>5</v>
      </c>
      <c r="E209" s="18">
        <v>7</v>
      </c>
      <c r="F209" s="18">
        <v>3.5</v>
      </c>
      <c r="G209" s="18">
        <v>3</v>
      </c>
      <c r="H209" s="18">
        <v>10</v>
      </c>
      <c r="I209" s="18">
        <v>1</v>
      </c>
      <c r="J209" s="18">
        <v>0</v>
      </c>
      <c r="K209" s="20">
        <f t="shared" si="10"/>
        <v>43.5</v>
      </c>
      <c r="L209" s="18">
        <v>51</v>
      </c>
      <c r="M209" s="21">
        <f t="shared" si="9"/>
        <v>0.41826923076923078</v>
      </c>
      <c r="N209" s="22" t="s">
        <v>3</v>
      </c>
      <c r="O209" s="62" t="s">
        <v>733</v>
      </c>
      <c r="P209" s="62" t="s">
        <v>240</v>
      </c>
      <c r="Q209" s="62" t="s">
        <v>46</v>
      </c>
      <c r="R209" s="23" t="s">
        <v>156</v>
      </c>
      <c r="S209" s="24">
        <v>9</v>
      </c>
      <c r="T209" s="55" t="s">
        <v>157</v>
      </c>
      <c r="U209" s="55" t="s">
        <v>158</v>
      </c>
      <c r="V209" s="55" t="s">
        <v>141</v>
      </c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  <c r="CT209" s="30"/>
      <c r="CU209" s="30"/>
      <c r="CV209" s="30"/>
      <c r="CW209" s="30"/>
      <c r="CX209" s="30"/>
      <c r="CY209" s="30"/>
      <c r="CZ209" s="30"/>
      <c r="DA209" s="30"/>
      <c r="DB209" s="30"/>
      <c r="DC209" s="30"/>
      <c r="DD209" s="30"/>
      <c r="DE209" s="30"/>
      <c r="DF209" s="30"/>
      <c r="DG209" s="30"/>
      <c r="DH209" s="30"/>
      <c r="DI209" s="30"/>
      <c r="DJ209" s="30"/>
      <c r="DK209" s="30"/>
      <c r="DL209" s="30"/>
      <c r="DM209" s="30"/>
      <c r="DN209" s="30"/>
      <c r="DO209" s="30"/>
      <c r="DP209" s="30"/>
      <c r="DQ209" s="30"/>
      <c r="DR209" s="30"/>
      <c r="DS209" s="30"/>
      <c r="DT209" s="30"/>
      <c r="DU209" s="30"/>
      <c r="DV209" s="30"/>
      <c r="DW209" s="30"/>
      <c r="DX209" s="30"/>
      <c r="DY209" s="30"/>
      <c r="DZ209" s="30"/>
      <c r="EA209" s="30"/>
      <c r="EB209" s="30"/>
      <c r="EC209" s="30"/>
      <c r="ED209" s="30"/>
      <c r="EE209" s="30"/>
      <c r="EF209" s="30"/>
      <c r="EG209" s="30"/>
      <c r="EH209" s="30"/>
      <c r="EI209" s="30"/>
      <c r="EJ209" s="30"/>
      <c r="EK209" s="30"/>
      <c r="EL209" s="30"/>
      <c r="EM209" s="30"/>
      <c r="EN209" s="30"/>
      <c r="EO209" s="30"/>
      <c r="EP209" s="30"/>
      <c r="EQ209" s="30"/>
      <c r="ER209" s="30"/>
      <c r="ES209" s="30"/>
      <c r="ET209" s="30"/>
      <c r="EU209" s="30"/>
      <c r="EV209" s="30"/>
      <c r="EW209" s="30"/>
      <c r="EX209" s="30"/>
      <c r="EY209" s="30"/>
      <c r="EZ209" s="30"/>
      <c r="FA209" s="30"/>
      <c r="FB209" s="30"/>
      <c r="FC209" s="30"/>
      <c r="FD209" s="30"/>
    </row>
    <row r="210" spans="1:160" s="25" customFormat="1" ht="15.75" customHeight="1" x14ac:dyDescent="0.25">
      <c r="A210" s="18" t="s">
        <v>734</v>
      </c>
      <c r="B210" s="19">
        <v>1</v>
      </c>
      <c r="C210" s="18">
        <v>17</v>
      </c>
      <c r="D210" s="18">
        <v>4</v>
      </c>
      <c r="E210" s="18">
        <v>9</v>
      </c>
      <c r="F210" s="18">
        <v>3</v>
      </c>
      <c r="G210" s="18">
        <v>2</v>
      </c>
      <c r="H210" s="18">
        <v>6</v>
      </c>
      <c r="I210" s="18">
        <v>0</v>
      </c>
      <c r="J210" s="18">
        <v>0</v>
      </c>
      <c r="K210" s="20">
        <f t="shared" si="10"/>
        <v>42</v>
      </c>
      <c r="L210" s="18">
        <v>52</v>
      </c>
      <c r="M210" s="21">
        <f t="shared" si="9"/>
        <v>0.40384615384615385</v>
      </c>
      <c r="N210" s="22" t="s">
        <v>3</v>
      </c>
      <c r="O210" s="88" t="s">
        <v>735</v>
      </c>
      <c r="P210" s="88" t="s">
        <v>75</v>
      </c>
      <c r="Q210" s="88" t="s">
        <v>181</v>
      </c>
      <c r="R210" s="23" t="s">
        <v>657</v>
      </c>
      <c r="S210" s="24">
        <v>9</v>
      </c>
      <c r="T210" s="57" t="s">
        <v>658</v>
      </c>
      <c r="U210" s="57" t="s">
        <v>601</v>
      </c>
      <c r="V210" s="57" t="s">
        <v>104</v>
      </c>
    </row>
    <row r="211" spans="1:160" s="25" customFormat="1" ht="15.75" customHeight="1" x14ac:dyDescent="0.25">
      <c r="A211" s="18" t="s">
        <v>736</v>
      </c>
      <c r="B211" s="19">
        <v>0</v>
      </c>
      <c r="C211" s="18">
        <v>8</v>
      </c>
      <c r="D211" s="18">
        <v>8</v>
      </c>
      <c r="E211" s="18">
        <v>8</v>
      </c>
      <c r="F211" s="18">
        <v>3.5</v>
      </c>
      <c r="G211" s="18">
        <v>2</v>
      </c>
      <c r="H211" s="18">
        <v>11</v>
      </c>
      <c r="I211" s="18">
        <v>1</v>
      </c>
      <c r="J211" s="18">
        <v>0</v>
      </c>
      <c r="K211" s="20">
        <f t="shared" si="10"/>
        <v>41.5</v>
      </c>
      <c r="L211" s="18">
        <v>53</v>
      </c>
      <c r="M211" s="21">
        <f t="shared" si="9"/>
        <v>0.39903846153846156</v>
      </c>
      <c r="N211" s="22" t="s">
        <v>3</v>
      </c>
      <c r="O211" s="64" t="s">
        <v>737</v>
      </c>
      <c r="P211" s="65" t="s">
        <v>210</v>
      </c>
      <c r="Q211" s="80" t="s">
        <v>338</v>
      </c>
      <c r="R211" s="23" t="s">
        <v>84</v>
      </c>
      <c r="S211" s="24">
        <v>9</v>
      </c>
      <c r="T211" s="57" t="s">
        <v>738</v>
      </c>
      <c r="U211" s="57" t="s">
        <v>739</v>
      </c>
      <c r="V211" s="57" t="s">
        <v>740</v>
      </c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  <c r="CT211" s="30"/>
      <c r="CU211" s="30"/>
      <c r="CV211" s="30"/>
      <c r="CW211" s="30"/>
      <c r="CX211" s="30"/>
      <c r="CY211" s="30"/>
      <c r="CZ211" s="30"/>
      <c r="DA211" s="30"/>
      <c r="DB211" s="30"/>
      <c r="DC211" s="30"/>
      <c r="DD211" s="30"/>
      <c r="DE211" s="30"/>
      <c r="DF211" s="30"/>
      <c r="DG211" s="30"/>
      <c r="DH211" s="30"/>
      <c r="DI211" s="30"/>
      <c r="DJ211" s="30"/>
      <c r="DK211" s="30"/>
      <c r="DL211" s="30"/>
      <c r="DM211" s="30"/>
      <c r="DN211" s="30"/>
      <c r="DO211" s="30"/>
      <c r="DP211" s="30"/>
      <c r="DQ211" s="30"/>
      <c r="DR211" s="30"/>
      <c r="DS211" s="30"/>
      <c r="DT211" s="30"/>
      <c r="DU211" s="30"/>
      <c r="DV211" s="30"/>
      <c r="DW211" s="30"/>
      <c r="DX211" s="30"/>
      <c r="DY211" s="30"/>
      <c r="DZ211" s="30"/>
      <c r="EA211" s="30"/>
      <c r="EB211" s="30"/>
      <c r="EC211" s="30"/>
      <c r="ED211" s="30"/>
      <c r="EE211" s="30"/>
      <c r="EF211" s="30"/>
      <c r="EG211" s="30"/>
      <c r="EH211" s="30"/>
      <c r="EI211" s="30"/>
      <c r="EJ211" s="30"/>
      <c r="EK211" s="30"/>
      <c r="EL211" s="30"/>
      <c r="EM211" s="30"/>
      <c r="EN211" s="30"/>
      <c r="EO211" s="30"/>
      <c r="EP211" s="30"/>
      <c r="EQ211" s="30"/>
      <c r="ER211" s="30"/>
      <c r="ES211" s="30"/>
      <c r="ET211" s="30"/>
      <c r="EU211" s="30"/>
      <c r="EV211" s="30"/>
      <c r="EW211" s="30"/>
      <c r="EX211" s="30"/>
      <c r="EY211" s="30"/>
      <c r="EZ211" s="30"/>
      <c r="FA211" s="30"/>
      <c r="FB211" s="30"/>
      <c r="FC211" s="30"/>
      <c r="FD211" s="30"/>
    </row>
    <row r="212" spans="1:160" s="25" customFormat="1" ht="15.75" customHeight="1" x14ac:dyDescent="0.25">
      <c r="A212" s="18" t="s">
        <v>741</v>
      </c>
      <c r="B212" s="19">
        <v>0</v>
      </c>
      <c r="C212" s="18">
        <v>15</v>
      </c>
      <c r="D212" s="18">
        <v>2</v>
      </c>
      <c r="E212" s="18">
        <v>10</v>
      </c>
      <c r="F212" s="18">
        <v>2.5</v>
      </c>
      <c r="G212" s="18">
        <v>2</v>
      </c>
      <c r="H212" s="18">
        <v>10</v>
      </c>
      <c r="I212" s="18">
        <v>0</v>
      </c>
      <c r="J212" s="18">
        <v>0</v>
      </c>
      <c r="K212" s="20">
        <f t="shared" si="10"/>
        <v>41.5</v>
      </c>
      <c r="L212" s="18">
        <v>53</v>
      </c>
      <c r="M212" s="21">
        <f t="shared" si="9"/>
        <v>0.39903846153846156</v>
      </c>
      <c r="N212" s="22" t="s">
        <v>3</v>
      </c>
      <c r="O212" s="64" t="s">
        <v>742</v>
      </c>
      <c r="P212" s="65" t="s">
        <v>88</v>
      </c>
      <c r="Q212" s="80" t="s">
        <v>604</v>
      </c>
      <c r="R212" s="23" t="s">
        <v>743</v>
      </c>
      <c r="S212" s="24">
        <v>9</v>
      </c>
      <c r="T212" s="57" t="s">
        <v>744</v>
      </c>
      <c r="U212" s="57" t="s">
        <v>98</v>
      </c>
      <c r="V212" s="57" t="s">
        <v>745</v>
      </c>
    </row>
    <row r="213" spans="1:160" s="25" customFormat="1" ht="15.75" customHeight="1" x14ac:dyDescent="0.25">
      <c r="A213" s="18" t="s">
        <v>746</v>
      </c>
      <c r="B213" s="19">
        <v>0</v>
      </c>
      <c r="C213" s="18">
        <v>10</v>
      </c>
      <c r="D213" s="18">
        <v>5</v>
      </c>
      <c r="E213" s="18">
        <v>6</v>
      </c>
      <c r="F213" s="18">
        <v>3.5</v>
      </c>
      <c r="G213" s="18">
        <v>3</v>
      </c>
      <c r="H213" s="18">
        <v>12</v>
      </c>
      <c r="I213" s="18">
        <v>1</v>
      </c>
      <c r="J213" s="18">
        <v>0</v>
      </c>
      <c r="K213" s="20">
        <f t="shared" si="10"/>
        <v>40.5</v>
      </c>
      <c r="L213" s="18">
        <v>54</v>
      </c>
      <c r="M213" s="21">
        <f t="shared" si="9"/>
        <v>0.38942307692307693</v>
      </c>
      <c r="N213" s="22" t="s">
        <v>3</v>
      </c>
      <c r="O213" s="56" t="s">
        <v>747</v>
      </c>
      <c r="P213" s="55" t="s">
        <v>177</v>
      </c>
      <c r="Q213" s="56" t="s">
        <v>31</v>
      </c>
      <c r="R213" s="23" t="s">
        <v>156</v>
      </c>
      <c r="S213" s="24">
        <v>9</v>
      </c>
      <c r="T213" s="55" t="s">
        <v>157</v>
      </c>
      <c r="U213" s="55" t="s">
        <v>158</v>
      </c>
      <c r="V213" s="55" t="s">
        <v>141</v>
      </c>
    </row>
    <row r="214" spans="1:160" s="25" customFormat="1" ht="15.75" customHeight="1" x14ac:dyDescent="0.25">
      <c r="A214" s="18" t="s">
        <v>748</v>
      </c>
      <c r="B214" s="19">
        <v>0</v>
      </c>
      <c r="C214" s="18">
        <v>16</v>
      </c>
      <c r="D214" s="18">
        <v>7</v>
      </c>
      <c r="E214" s="18">
        <v>7</v>
      </c>
      <c r="F214" s="18">
        <v>1.5</v>
      </c>
      <c r="G214" s="18">
        <v>1</v>
      </c>
      <c r="H214" s="18">
        <v>7</v>
      </c>
      <c r="I214" s="18">
        <v>0</v>
      </c>
      <c r="J214" s="18">
        <v>0</v>
      </c>
      <c r="K214" s="20">
        <f t="shared" si="10"/>
        <v>39.5</v>
      </c>
      <c r="L214" s="18">
        <v>55</v>
      </c>
      <c r="M214" s="21">
        <f t="shared" si="9"/>
        <v>0.37980769230769229</v>
      </c>
      <c r="N214" s="22" t="s">
        <v>3</v>
      </c>
      <c r="O214" s="56" t="s">
        <v>749</v>
      </c>
      <c r="P214" s="55" t="s">
        <v>570</v>
      </c>
      <c r="Q214" s="56" t="s">
        <v>141</v>
      </c>
      <c r="R214" s="23" t="s">
        <v>73</v>
      </c>
      <c r="S214" s="24">
        <v>9</v>
      </c>
      <c r="T214" s="55" t="s">
        <v>631</v>
      </c>
      <c r="U214" s="55" t="s">
        <v>98</v>
      </c>
      <c r="V214" s="55" t="s">
        <v>141</v>
      </c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  <c r="CT214" s="30"/>
      <c r="CU214" s="30"/>
      <c r="CV214" s="30"/>
      <c r="CW214" s="30"/>
      <c r="CX214" s="30"/>
      <c r="CY214" s="30"/>
      <c r="CZ214" s="30"/>
      <c r="DA214" s="30"/>
      <c r="DB214" s="30"/>
      <c r="DC214" s="30"/>
      <c r="DD214" s="30"/>
      <c r="DE214" s="30"/>
      <c r="DF214" s="30"/>
      <c r="DG214" s="30"/>
      <c r="DH214" s="30"/>
      <c r="DI214" s="30"/>
      <c r="DJ214" s="30"/>
      <c r="DK214" s="30"/>
      <c r="DL214" s="30"/>
      <c r="DM214" s="30"/>
      <c r="DN214" s="30"/>
      <c r="DO214" s="30"/>
      <c r="DP214" s="30"/>
      <c r="DQ214" s="30"/>
      <c r="DR214" s="30"/>
      <c r="DS214" s="30"/>
      <c r="DT214" s="30"/>
      <c r="DU214" s="30"/>
      <c r="DV214" s="30"/>
      <c r="DW214" s="30"/>
      <c r="DX214" s="30"/>
      <c r="DY214" s="30"/>
      <c r="DZ214" s="30"/>
      <c r="EA214" s="30"/>
      <c r="EB214" s="30"/>
      <c r="EC214" s="30"/>
      <c r="ED214" s="30"/>
      <c r="EE214" s="30"/>
      <c r="EF214" s="30"/>
      <c r="EG214" s="30"/>
      <c r="EH214" s="30"/>
      <c r="EI214" s="30"/>
      <c r="EJ214" s="30"/>
      <c r="EK214" s="30"/>
      <c r="EL214" s="30"/>
      <c r="EM214" s="30"/>
      <c r="EN214" s="30"/>
      <c r="EO214" s="30"/>
      <c r="EP214" s="30"/>
      <c r="EQ214" s="30"/>
      <c r="ER214" s="30"/>
      <c r="ES214" s="30"/>
      <c r="ET214" s="30"/>
      <c r="EU214" s="30"/>
      <c r="EV214" s="30"/>
      <c r="EW214" s="30"/>
      <c r="EX214" s="30"/>
      <c r="EY214" s="30"/>
      <c r="EZ214" s="30"/>
      <c r="FA214" s="30"/>
      <c r="FB214" s="30"/>
      <c r="FC214" s="30"/>
      <c r="FD214" s="30"/>
    </row>
    <row r="215" spans="1:160" s="25" customFormat="1" ht="15.75" customHeight="1" x14ac:dyDescent="0.25">
      <c r="A215" s="18" t="s">
        <v>750</v>
      </c>
      <c r="B215" s="19">
        <v>0</v>
      </c>
      <c r="C215" s="18">
        <v>9</v>
      </c>
      <c r="D215" s="18">
        <v>4</v>
      </c>
      <c r="E215" s="18">
        <v>9</v>
      </c>
      <c r="F215" s="18">
        <v>0.5</v>
      </c>
      <c r="G215" s="18">
        <v>3</v>
      </c>
      <c r="H215" s="18">
        <v>11</v>
      </c>
      <c r="I215" s="18">
        <v>3</v>
      </c>
      <c r="J215" s="18">
        <v>0</v>
      </c>
      <c r="K215" s="20">
        <f t="shared" si="10"/>
        <v>39.5</v>
      </c>
      <c r="L215" s="18">
        <v>55</v>
      </c>
      <c r="M215" s="21">
        <f t="shared" si="9"/>
        <v>0.37980769230769229</v>
      </c>
      <c r="N215" s="22" t="s">
        <v>3</v>
      </c>
      <c r="O215" s="56" t="s">
        <v>751</v>
      </c>
      <c r="P215" s="56" t="s">
        <v>570</v>
      </c>
      <c r="Q215" s="56" t="s">
        <v>220</v>
      </c>
      <c r="R215" s="23" t="s">
        <v>304</v>
      </c>
      <c r="S215" s="24">
        <v>9</v>
      </c>
      <c r="T215" s="57" t="s">
        <v>752</v>
      </c>
      <c r="U215" s="57" t="s">
        <v>26</v>
      </c>
      <c r="V215" s="57" t="s">
        <v>557</v>
      </c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  <c r="CT215" s="30"/>
      <c r="CU215" s="30"/>
      <c r="CV215" s="30"/>
      <c r="CW215" s="30"/>
      <c r="CX215" s="30"/>
      <c r="CY215" s="30"/>
      <c r="CZ215" s="30"/>
      <c r="DA215" s="30"/>
      <c r="DB215" s="30"/>
      <c r="DC215" s="30"/>
      <c r="DD215" s="30"/>
      <c r="DE215" s="30"/>
      <c r="DF215" s="30"/>
      <c r="DG215" s="30"/>
      <c r="DH215" s="30"/>
      <c r="DI215" s="30"/>
      <c r="DJ215" s="30"/>
      <c r="DK215" s="30"/>
      <c r="DL215" s="30"/>
      <c r="DM215" s="30"/>
      <c r="DN215" s="30"/>
      <c r="DO215" s="30"/>
      <c r="DP215" s="30"/>
      <c r="DQ215" s="30"/>
      <c r="DR215" s="30"/>
      <c r="DS215" s="30"/>
      <c r="DT215" s="30"/>
      <c r="DU215" s="30"/>
      <c r="DV215" s="30"/>
      <c r="DW215" s="30"/>
      <c r="DX215" s="30"/>
      <c r="DY215" s="30"/>
      <c r="DZ215" s="30"/>
      <c r="EA215" s="30"/>
      <c r="EB215" s="30"/>
      <c r="EC215" s="30"/>
      <c r="ED215" s="30"/>
      <c r="EE215" s="30"/>
      <c r="EF215" s="30"/>
      <c r="EG215" s="30"/>
      <c r="EH215" s="30"/>
      <c r="EI215" s="30"/>
      <c r="EJ215" s="30"/>
      <c r="EK215" s="30"/>
      <c r="EL215" s="30"/>
      <c r="EM215" s="30"/>
      <c r="EN215" s="30"/>
      <c r="EO215" s="30"/>
      <c r="EP215" s="30"/>
      <c r="EQ215" s="30"/>
      <c r="ER215" s="30"/>
      <c r="ES215" s="30"/>
      <c r="ET215" s="30"/>
      <c r="EU215" s="30"/>
      <c r="EV215" s="30"/>
      <c r="EW215" s="30"/>
      <c r="EX215" s="30"/>
      <c r="EY215" s="30"/>
      <c r="EZ215" s="30"/>
      <c r="FA215" s="30"/>
      <c r="FB215" s="30"/>
      <c r="FC215" s="30"/>
      <c r="FD215" s="30"/>
    </row>
    <row r="216" spans="1:160" s="25" customFormat="1" ht="15.75" customHeight="1" x14ac:dyDescent="0.25">
      <c r="A216" s="18" t="s">
        <v>753</v>
      </c>
      <c r="B216" s="19">
        <v>0</v>
      </c>
      <c r="C216" s="18">
        <v>7</v>
      </c>
      <c r="D216" s="18">
        <v>8</v>
      </c>
      <c r="E216" s="18">
        <v>5</v>
      </c>
      <c r="F216" s="18">
        <v>3</v>
      </c>
      <c r="G216" s="18">
        <v>3</v>
      </c>
      <c r="H216" s="18">
        <v>12</v>
      </c>
      <c r="I216" s="18">
        <v>1</v>
      </c>
      <c r="J216" s="18">
        <v>0</v>
      </c>
      <c r="K216" s="20">
        <f t="shared" si="10"/>
        <v>39</v>
      </c>
      <c r="L216" s="18">
        <v>56</v>
      </c>
      <c r="M216" s="21">
        <f t="shared" si="9"/>
        <v>0.375</v>
      </c>
      <c r="N216" s="22" t="s">
        <v>3</v>
      </c>
      <c r="O216" s="56" t="s">
        <v>754</v>
      </c>
      <c r="P216" s="55" t="s">
        <v>578</v>
      </c>
      <c r="Q216" s="56" t="s">
        <v>301</v>
      </c>
      <c r="R216" s="23" t="s">
        <v>73</v>
      </c>
      <c r="S216" s="24">
        <v>9</v>
      </c>
      <c r="T216" s="55" t="s">
        <v>384</v>
      </c>
      <c r="U216" s="55" t="s">
        <v>385</v>
      </c>
      <c r="V216" s="55" t="s">
        <v>250</v>
      </c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  <c r="CT216" s="30"/>
      <c r="CU216" s="30"/>
      <c r="CV216" s="30"/>
      <c r="CW216" s="30"/>
      <c r="CX216" s="30"/>
      <c r="CY216" s="30"/>
      <c r="CZ216" s="30"/>
      <c r="DA216" s="30"/>
      <c r="DB216" s="30"/>
      <c r="DC216" s="30"/>
      <c r="DD216" s="30"/>
      <c r="DE216" s="30"/>
      <c r="DF216" s="30"/>
      <c r="DG216" s="30"/>
      <c r="DH216" s="30"/>
      <c r="DI216" s="30"/>
      <c r="DJ216" s="30"/>
      <c r="DK216" s="30"/>
      <c r="DL216" s="30"/>
      <c r="DM216" s="30"/>
      <c r="DN216" s="30"/>
      <c r="DO216" s="30"/>
      <c r="DP216" s="30"/>
      <c r="DQ216" s="30"/>
      <c r="DR216" s="30"/>
      <c r="DS216" s="30"/>
      <c r="DT216" s="30"/>
      <c r="DU216" s="30"/>
      <c r="DV216" s="30"/>
      <c r="DW216" s="30"/>
      <c r="DX216" s="30"/>
      <c r="DY216" s="30"/>
      <c r="DZ216" s="30"/>
      <c r="EA216" s="30"/>
      <c r="EB216" s="30"/>
      <c r="EC216" s="30"/>
      <c r="ED216" s="30"/>
      <c r="EE216" s="30"/>
      <c r="EF216" s="30"/>
      <c r="EG216" s="30"/>
      <c r="EH216" s="30"/>
      <c r="EI216" s="30"/>
      <c r="EJ216" s="30"/>
      <c r="EK216" s="30"/>
      <c r="EL216" s="30"/>
      <c r="EM216" s="30"/>
      <c r="EN216" s="30"/>
      <c r="EO216" s="30"/>
      <c r="EP216" s="30"/>
      <c r="EQ216" s="30"/>
      <c r="ER216" s="30"/>
      <c r="ES216" s="30"/>
      <c r="ET216" s="30"/>
      <c r="EU216" s="30"/>
      <c r="EV216" s="30"/>
      <c r="EW216" s="30"/>
      <c r="EX216" s="30"/>
      <c r="EY216" s="30"/>
      <c r="EZ216" s="30"/>
      <c r="FA216" s="30"/>
      <c r="FB216" s="30"/>
      <c r="FC216" s="30"/>
      <c r="FD216" s="30"/>
    </row>
    <row r="217" spans="1:160" s="25" customFormat="1" ht="15.75" customHeight="1" x14ac:dyDescent="0.25">
      <c r="A217" s="18" t="s">
        <v>755</v>
      </c>
      <c r="B217" s="19">
        <v>0</v>
      </c>
      <c r="C217" s="18">
        <v>8</v>
      </c>
      <c r="D217" s="18">
        <v>9</v>
      </c>
      <c r="E217" s="18">
        <v>8</v>
      </c>
      <c r="F217" s="18">
        <v>1.5</v>
      </c>
      <c r="G217" s="18">
        <v>0</v>
      </c>
      <c r="H217" s="18">
        <v>11</v>
      </c>
      <c r="I217" s="18">
        <v>1</v>
      </c>
      <c r="J217" s="18">
        <v>0</v>
      </c>
      <c r="K217" s="20">
        <f t="shared" si="10"/>
        <v>38.5</v>
      </c>
      <c r="L217" s="18">
        <v>57</v>
      </c>
      <c r="M217" s="21">
        <f t="shared" si="9"/>
        <v>0.37019230769230771</v>
      </c>
      <c r="N217" s="22" t="s">
        <v>3</v>
      </c>
      <c r="O217" s="56" t="s">
        <v>756</v>
      </c>
      <c r="P217" s="55" t="s">
        <v>147</v>
      </c>
      <c r="Q217" s="56" t="s">
        <v>757</v>
      </c>
      <c r="R217" s="23" t="s">
        <v>73</v>
      </c>
      <c r="S217" s="24">
        <v>9</v>
      </c>
      <c r="T217" s="55" t="s">
        <v>384</v>
      </c>
      <c r="U217" s="55" t="s">
        <v>385</v>
      </c>
      <c r="V217" s="55" t="s">
        <v>250</v>
      </c>
    </row>
    <row r="218" spans="1:160" s="25" customFormat="1" ht="15.75" customHeight="1" x14ac:dyDescent="0.25">
      <c r="A218" s="18" t="s">
        <v>758</v>
      </c>
      <c r="B218" s="19">
        <v>0</v>
      </c>
      <c r="C218" s="18">
        <v>9</v>
      </c>
      <c r="D218" s="18">
        <v>7</v>
      </c>
      <c r="E218" s="18">
        <v>8</v>
      </c>
      <c r="F218" s="18">
        <v>2</v>
      </c>
      <c r="G218" s="18">
        <v>5</v>
      </c>
      <c r="H218" s="18">
        <v>7</v>
      </c>
      <c r="I218" s="18">
        <v>0</v>
      </c>
      <c r="J218" s="18">
        <v>0</v>
      </c>
      <c r="K218" s="20">
        <f t="shared" si="10"/>
        <v>38</v>
      </c>
      <c r="L218" s="18">
        <v>58</v>
      </c>
      <c r="M218" s="21">
        <f t="shared" si="9"/>
        <v>0.36538461538461536</v>
      </c>
      <c r="N218" s="22" t="s">
        <v>3</v>
      </c>
      <c r="O218" s="60" t="s">
        <v>759</v>
      </c>
      <c r="P218" s="61" t="s">
        <v>760</v>
      </c>
      <c r="Q218" s="60" t="s">
        <v>23</v>
      </c>
      <c r="R218" s="23" t="s">
        <v>73</v>
      </c>
      <c r="S218" s="24">
        <v>9</v>
      </c>
      <c r="T218" s="55" t="s">
        <v>384</v>
      </c>
      <c r="U218" s="55" t="s">
        <v>385</v>
      </c>
      <c r="V218" s="55" t="s">
        <v>250</v>
      </c>
    </row>
    <row r="219" spans="1:160" s="25" customFormat="1" ht="15.75" customHeight="1" x14ac:dyDescent="0.25">
      <c r="A219" s="18" t="s">
        <v>761</v>
      </c>
      <c r="B219" s="19">
        <v>0</v>
      </c>
      <c r="C219" s="18">
        <v>13</v>
      </c>
      <c r="D219" s="18">
        <v>7</v>
      </c>
      <c r="E219" s="18">
        <v>7</v>
      </c>
      <c r="F219" s="18">
        <v>2.5</v>
      </c>
      <c r="G219" s="18">
        <v>2</v>
      </c>
      <c r="H219" s="18">
        <v>6</v>
      </c>
      <c r="I219" s="18">
        <v>0</v>
      </c>
      <c r="J219" s="18">
        <v>0</v>
      </c>
      <c r="K219" s="20">
        <f t="shared" si="10"/>
        <v>37.5</v>
      </c>
      <c r="L219" s="18">
        <v>59</v>
      </c>
      <c r="M219" s="21">
        <f t="shared" si="9"/>
        <v>0.36057692307692307</v>
      </c>
      <c r="N219" s="22" t="s">
        <v>3</v>
      </c>
      <c r="O219" s="60" t="s">
        <v>762</v>
      </c>
      <c r="P219" s="61" t="s">
        <v>75</v>
      </c>
      <c r="Q219" s="60" t="s">
        <v>50</v>
      </c>
      <c r="R219" s="23" t="s">
        <v>763</v>
      </c>
      <c r="S219" s="24">
        <v>9</v>
      </c>
      <c r="T219" s="63" t="s">
        <v>764</v>
      </c>
      <c r="U219" s="63" t="s">
        <v>601</v>
      </c>
      <c r="V219" s="63" t="s">
        <v>220</v>
      </c>
    </row>
    <row r="220" spans="1:160" s="25" customFormat="1" ht="15.75" customHeight="1" x14ac:dyDescent="0.25">
      <c r="A220" s="18" t="s">
        <v>765</v>
      </c>
      <c r="B220" s="19">
        <v>5</v>
      </c>
      <c r="C220" s="18">
        <v>4</v>
      </c>
      <c r="D220" s="18">
        <v>5</v>
      </c>
      <c r="E220" s="18">
        <v>12</v>
      </c>
      <c r="F220" s="18">
        <v>3.5</v>
      </c>
      <c r="G220" s="18">
        <v>1</v>
      </c>
      <c r="H220" s="18">
        <v>6</v>
      </c>
      <c r="I220" s="18">
        <v>0</v>
      </c>
      <c r="J220" s="18">
        <v>0</v>
      </c>
      <c r="K220" s="20">
        <f t="shared" si="10"/>
        <v>36.5</v>
      </c>
      <c r="L220" s="18">
        <v>60</v>
      </c>
      <c r="M220" s="21">
        <f t="shared" si="9"/>
        <v>0.35096153846153844</v>
      </c>
      <c r="N220" s="22" t="s">
        <v>3</v>
      </c>
      <c r="O220" s="60" t="s">
        <v>465</v>
      </c>
      <c r="P220" s="61" t="s">
        <v>75</v>
      </c>
      <c r="Q220" s="60" t="s">
        <v>250</v>
      </c>
      <c r="R220" s="23" t="s">
        <v>763</v>
      </c>
      <c r="S220" s="24">
        <v>9</v>
      </c>
      <c r="T220" s="63" t="s">
        <v>764</v>
      </c>
      <c r="U220" s="63" t="s">
        <v>601</v>
      </c>
      <c r="V220" s="63" t="s">
        <v>220</v>
      </c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  <c r="CT220" s="30"/>
      <c r="CU220" s="30"/>
      <c r="CV220" s="30"/>
      <c r="CW220" s="30"/>
      <c r="CX220" s="30"/>
      <c r="CY220" s="30"/>
      <c r="CZ220" s="30"/>
      <c r="DA220" s="30"/>
      <c r="DB220" s="30"/>
      <c r="DC220" s="30"/>
      <c r="DD220" s="30"/>
      <c r="DE220" s="30"/>
      <c r="DF220" s="30"/>
      <c r="DG220" s="30"/>
      <c r="DH220" s="30"/>
      <c r="DI220" s="30"/>
      <c r="DJ220" s="30"/>
      <c r="DK220" s="30"/>
      <c r="DL220" s="30"/>
      <c r="DM220" s="30"/>
      <c r="DN220" s="30"/>
      <c r="DO220" s="30"/>
      <c r="DP220" s="30"/>
      <c r="DQ220" s="30"/>
      <c r="DR220" s="30"/>
      <c r="DS220" s="30"/>
      <c r="DT220" s="30"/>
      <c r="DU220" s="30"/>
      <c r="DV220" s="30"/>
      <c r="DW220" s="30"/>
      <c r="DX220" s="30"/>
      <c r="DY220" s="30"/>
      <c r="DZ220" s="30"/>
      <c r="EA220" s="30"/>
      <c r="EB220" s="30"/>
      <c r="EC220" s="30"/>
      <c r="ED220" s="30"/>
      <c r="EE220" s="30"/>
      <c r="EF220" s="30"/>
      <c r="EG220" s="30"/>
      <c r="EH220" s="30"/>
      <c r="EI220" s="30"/>
      <c r="EJ220" s="30"/>
      <c r="EK220" s="30"/>
      <c r="EL220" s="30"/>
      <c r="EM220" s="30"/>
      <c r="EN220" s="30"/>
      <c r="EO220" s="30"/>
      <c r="EP220" s="30"/>
      <c r="EQ220" s="30"/>
      <c r="ER220" s="30"/>
      <c r="ES220" s="30"/>
      <c r="ET220" s="30"/>
      <c r="EU220" s="30"/>
      <c r="EV220" s="30"/>
      <c r="EW220" s="30"/>
      <c r="EX220" s="30"/>
      <c r="EY220" s="30"/>
      <c r="EZ220" s="30"/>
      <c r="FA220" s="30"/>
      <c r="FB220" s="30"/>
      <c r="FC220" s="30"/>
      <c r="FD220" s="30"/>
    </row>
    <row r="221" spans="1:160" s="25" customFormat="1" ht="15.75" customHeight="1" x14ac:dyDescent="0.25">
      <c r="A221" s="18" t="s">
        <v>766</v>
      </c>
      <c r="B221" s="19">
        <v>0</v>
      </c>
      <c r="C221" s="18">
        <v>3</v>
      </c>
      <c r="D221" s="18">
        <v>6</v>
      </c>
      <c r="E221" s="18">
        <v>9</v>
      </c>
      <c r="F221" s="18">
        <v>2.5</v>
      </c>
      <c r="G221" s="18">
        <v>6</v>
      </c>
      <c r="H221" s="18">
        <v>10</v>
      </c>
      <c r="I221" s="18">
        <v>0</v>
      </c>
      <c r="J221" s="18">
        <v>0</v>
      </c>
      <c r="K221" s="20">
        <f t="shared" si="10"/>
        <v>36.5</v>
      </c>
      <c r="L221" s="18">
        <v>60</v>
      </c>
      <c r="M221" s="21">
        <f t="shared" si="9"/>
        <v>0.35096153846153844</v>
      </c>
      <c r="N221" s="22" t="s">
        <v>3</v>
      </c>
      <c r="O221" s="64" t="s">
        <v>767</v>
      </c>
      <c r="P221" s="65" t="s">
        <v>768</v>
      </c>
      <c r="Q221" s="64" t="s">
        <v>167</v>
      </c>
      <c r="R221" s="23" t="s">
        <v>448</v>
      </c>
      <c r="S221" s="24">
        <v>9</v>
      </c>
      <c r="T221" s="56" t="s">
        <v>616</v>
      </c>
      <c r="U221" s="56" t="s">
        <v>273</v>
      </c>
      <c r="V221" s="56" t="s">
        <v>141</v>
      </c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  <c r="CT221" s="30"/>
      <c r="CU221" s="30"/>
      <c r="CV221" s="30"/>
      <c r="CW221" s="30"/>
      <c r="CX221" s="30"/>
      <c r="CY221" s="30"/>
      <c r="CZ221" s="30"/>
      <c r="DA221" s="30"/>
      <c r="DB221" s="30"/>
      <c r="DC221" s="30"/>
      <c r="DD221" s="30"/>
      <c r="DE221" s="30"/>
      <c r="DF221" s="30"/>
      <c r="DG221" s="30"/>
      <c r="DH221" s="30"/>
      <c r="DI221" s="30"/>
      <c r="DJ221" s="30"/>
      <c r="DK221" s="30"/>
      <c r="DL221" s="30"/>
      <c r="DM221" s="30"/>
      <c r="DN221" s="30"/>
      <c r="DO221" s="30"/>
      <c r="DP221" s="30"/>
      <c r="DQ221" s="30"/>
      <c r="DR221" s="30"/>
      <c r="DS221" s="30"/>
      <c r="DT221" s="30"/>
      <c r="DU221" s="30"/>
      <c r="DV221" s="30"/>
      <c r="DW221" s="30"/>
      <c r="DX221" s="30"/>
      <c r="DY221" s="30"/>
      <c r="DZ221" s="30"/>
      <c r="EA221" s="30"/>
      <c r="EB221" s="30"/>
      <c r="EC221" s="30"/>
      <c r="ED221" s="30"/>
      <c r="EE221" s="30"/>
      <c r="EF221" s="30"/>
      <c r="EG221" s="30"/>
      <c r="EH221" s="30"/>
      <c r="EI221" s="30"/>
      <c r="EJ221" s="30"/>
      <c r="EK221" s="30"/>
      <c r="EL221" s="30"/>
      <c r="EM221" s="30"/>
      <c r="EN221" s="30"/>
      <c r="EO221" s="30"/>
      <c r="EP221" s="30"/>
      <c r="EQ221" s="30"/>
      <c r="ER221" s="30"/>
      <c r="ES221" s="30"/>
      <c r="ET221" s="30"/>
      <c r="EU221" s="30"/>
      <c r="EV221" s="30"/>
      <c r="EW221" s="30"/>
      <c r="EX221" s="30"/>
      <c r="EY221" s="30"/>
      <c r="EZ221" s="30"/>
      <c r="FA221" s="30"/>
      <c r="FB221" s="30"/>
      <c r="FC221" s="30"/>
      <c r="FD221" s="30"/>
    </row>
    <row r="222" spans="1:160" s="25" customFormat="1" ht="15.75" customHeight="1" x14ac:dyDescent="0.25">
      <c r="A222" s="18" t="s">
        <v>769</v>
      </c>
      <c r="B222" s="19">
        <v>0</v>
      </c>
      <c r="C222" s="18">
        <v>11</v>
      </c>
      <c r="D222" s="18">
        <v>5</v>
      </c>
      <c r="E222" s="18">
        <v>7</v>
      </c>
      <c r="F222" s="18">
        <v>7</v>
      </c>
      <c r="G222" s="18">
        <v>0</v>
      </c>
      <c r="H222" s="18">
        <v>5</v>
      </c>
      <c r="I222" s="18">
        <v>1</v>
      </c>
      <c r="J222" s="18">
        <v>0</v>
      </c>
      <c r="K222" s="20">
        <f t="shared" si="10"/>
        <v>36</v>
      </c>
      <c r="L222" s="18">
        <v>61</v>
      </c>
      <c r="M222" s="21">
        <f t="shared" si="9"/>
        <v>0.34615384615384615</v>
      </c>
      <c r="N222" s="22" t="s">
        <v>3</v>
      </c>
      <c r="O222" s="64" t="s">
        <v>770</v>
      </c>
      <c r="P222" s="65" t="s">
        <v>573</v>
      </c>
      <c r="Q222" s="64" t="s">
        <v>771</v>
      </c>
      <c r="R222" s="23" t="s">
        <v>40</v>
      </c>
      <c r="S222" s="24">
        <v>9</v>
      </c>
      <c r="T222" s="57" t="s">
        <v>542</v>
      </c>
      <c r="U222" s="57" t="s">
        <v>273</v>
      </c>
      <c r="V222" s="57" t="s">
        <v>141</v>
      </c>
    </row>
    <row r="223" spans="1:160" s="25" customFormat="1" ht="15.75" customHeight="1" x14ac:dyDescent="0.25">
      <c r="A223" s="18" t="s">
        <v>772</v>
      </c>
      <c r="B223" s="19">
        <v>0</v>
      </c>
      <c r="C223" s="18">
        <v>7</v>
      </c>
      <c r="D223" s="18">
        <v>11</v>
      </c>
      <c r="E223" s="18">
        <v>6</v>
      </c>
      <c r="F223" s="18">
        <v>3</v>
      </c>
      <c r="G223" s="18">
        <v>1</v>
      </c>
      <c r="H223" s="18">
        <v>6</v>
      </c>
      <c r="I223" s="18">
        <v>1</v>
      </c>
      <c r="J223" s="18">
        <v>0</v>
      </c>
      <c r="K223" s="20">
        <f t="shared" si="10"/>
        <v>35</v>
      </c>
      <c r="L223" s="18">
        <v>62</v>
      </c>
      <c r="M223" s="21">
        <f t="shared" si="9"/>
        <v>0.33653846153846156</v>
      </c>
      <c r="N223" s="22" t="s">
        <v>3</v>
      </c>
      <c r="O223" s="64" t="s">
        <v>773</v>
      </c>
      <c r="P223" s="65" t="s">
        <v>60</v>
      </c>
      <c r="Q223" s="64" t="s">
        <v>135</v>
      </c>
      <c r="R223" s="23" t="s">
        <v>129</v>
      </c>
      <c r="S223" s="24">
        <v>9</v>
      </c>
      <c r="T223" s="57" t="s">
        <v>640</v>
      </c>
      <c r="U223" s="57" t="s">
        <v>64</v>
      </c>
      <c r="V223" s="57" t="s">
        <v>141</v>
      </c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  <c r="CT223" s="30"/>
      <c r="CU223" s="30"/>
      <c r="CV223" s="30"/>
      <c r="CW223" s="30"/>
      <c r="CX223" s="30"/>
      <c r="CY223" s="30"/>
      <c r="CZ223" s="30"/>
      <c r="DA223" s="30"/>
      <c r="DB223" s="30"/>
      <c r="DC223" s="30"/>
      <c r="DD223" s="30"/>
      <c r="DE223" s="30"/>
      <c r="DF223" s="30"/>
      <c r="DG223" s="30"/>
      <c r="DH223" s="30"/>
      <c r="DI223" s="30"/>
      <c r="DJ223" s="30"/>
      <c r="DK223" s="30"/>
      <c r="DL223" s="30"/>
      <c r="DM223" s="30"/>
      <c r="DN223" s="30"/>
      <c r="DO223" s="30"/>
      <c r="DP223" s="30"/>
      <c r="DQ223" s="30"/>
      <c r="DR223" s="30"/>
      <c r="DS223" s="30"/>
      <c r="DT223" s="30"/>
      <c r="DU223" s="30"/>
      <c r="DV223" s="30"/>
      <c r="DW223" s="30"/>
      <c r="DX223" s="30"/>
      <c r="DY223" s="30"/>
      <c r="DZ223" s="30"/>
      <c r="EA223" s="30"/>
      <c r="EB223" s="30"/>
      <c r="EC223" s="30"/>
      <c r="ED223" s="30"/>
      <c r="EE223" s="30"/>
      <c r="EF223" s="30"/>
      <c r="EG223" s="30"/>
      <c r="EH223" s="30"/>
      <c r="EI223" s="30"/>
      <c r="EJ223" s="30"/>
      <c r="EK223" s="30"/>
      <c r="EL223" s="30"/>
      <c r="EM223" s="30"/>
      <c r="EN223" s="30"/>
      <c r="EO223" s="30"/>
      <c r="EP223" s="30"/>
      <c r="EQ223" s="30"/>
      <c r="ER223" s="30"/>
      <c r="ES223" s="30"/>
      <c r="ET223" s="30"/>
      <c r="EU223" s="30"/>
      <c r="EV223" s="30"/>
      <c r="EW223" s="30"/>
      <c r="EX223" s="30"/>
      <c r="EY223" s="30"/>
      <c r="EZ223" s="30"/>
      <c r="FA223" s="30"/>
      <c r="FB223" s="30"/>
      <c r="FC223" s="30"/>
      <c r="FD223" s="30"/>
    </row>
    <row r="224" spans="1:160" s="25" customFormat="1" ht="15.75" customHeight="1" x14ac:dyDescent="0.25">
      <c r="A224" s="18" t="s">
        <v>774</v>
      </c>
      <c r="B224" s="19">
        <v>0</v>
      </c>
      <c r="C224" s="18">
        <v>9</v>
      </c>
      <c r="D224" s="18">
        <v>5</v>
      </c>
      <c r="E224" s="18">
        <v>8</v>
      </c>
      <c r="F224" s="18">
        <v>1</v>
      </c>
      <c r="G224" s="18">
        <v>4</v>
      </c>
      <c r="H224" s="18">
        <v>8</v>
      </c>
      <c r="I224" s="18">
        <v>0</v>
      </c>
      <c r="J224" s="18">
        <v>0</v>
      </c>
      <c r="K224" s="20">
        <f t="shared" si="10"/>
        <v>35</v>
      </c>
      <c r="L224" s="18">
        <v>62</v>
      </c>
      <c r="M224" s="21">
        <f t="shared" si="9"/>
        <v>0.33653846153846156</v>
      </c>
      <c r="N224" s="22" t="s">
        <v>3</v>
      </c>
      <c r="O224" s="64" t="s">
        <v>775</v>
      </c>
      <c r="P224" s="65" t="s">
        <v>776</v>
      </c>
      <c r="Q224" s="64" t="s">
        <v>31</v>
      </c>
      <c r="R224" s="23" t="s">
        <v>195</v>
      </c>
      <c r="S224" s="24">
        <v>9</v>
      </c>
      <c r="T224" s="57" t="s">
        <v>531</v>
      </c>
      <c r="U224" s="57" t="s">
        <v>34</v>
      </c>
      <c r="V224" s="57" t="s">
        <v>35</v>
      </c>
    </row>
    <row r="225" spans="1:160" s="25" customFormat="1" ht="15.75" customHeight="1" x14ac:dyDescent="0.25">
      <c r="A225" s="18" t="s">
        <v>777</v>
      </c>
      <c r="B225" s="19">
        <v>0</v>
      </c>
      <c r="C225" s="18">
        <v>4</v>
      </c>
      <c r="D225" s="18">
        <v>6</v>
      </c>
      <c r="E225" s="18">
        <v>8</v>
      </c>
      <c r="F225" s="18">
        <v>2</v>
      </c>
      <c r="G225" s="18">
        <v>6</v>
      </c>
      <c r="H225" s="18">
        <v>9</v>
      </c>
      <c r="I225" s="18">
        <v>0</v>
      </c>
      <c r="J225" s="18">
        <v>0</v>
      </c>
      <c r="K225" s="20">
        <f t="shared" si="10"/>
        <v>35</v>
      </c>
      <c r="L225" s="18">
        <v>62</v>
      </c>
      <c r="M225" s="21">
        <f t="shared" si="9"/>
        <v>0.33653846153846156</v>
      </c>
      <c r="N225" s="22" t="s">
        <v>3</v>
      </c>
      <c r="O225" s="64" t="s">
        <v>778</v>
      </c>
      <c r="P225" s="65" t="s">
        <v>760</v>
      </c>
      <c r="Q225" s="64" t="s">
        <v>301</v>
      </c>
      <c r="R225" s="23" t="s">
        <v>723</v>
      </c>
      <c r="S225" s="24">
        <v>9</v>
      </c>
      <c r="T225" s="57" t="s">
        <v>779</v>
      </c>
      <c r="U225" s="57" t="s">
        <v>226</v>
      </c>
      <c r="V225" s="57" t="s">
        <v>141</v>
      </c>
    </row>
    <row r="226" spans="1:160" s="25" customFormat="1" ht="15.75" customHeight="1" x14ac:dyDescent="0.25">
      <c r="A226" s="18" t="s">
        <v>780</v>
      </c>
      <c r="B226" s="19">
        <v>2</v>
      </c>
      <c r="C226" s="18">
        <v>12</v>
      </c>
      <c r="D226" s="18">
        <v>5</v>
      </c>
      <c r="E226" s="18">
        <v>6</v>
      </c>
      <c r="F226" s="18">
        <v>2.5</v>
      </c>
      <c r="G226" s="18">
        <v>1</v>
      </c>
      <c r="H226" s="18">
        <v>5</v>
      </c>
      <c r="I226" s="18">
        <v>1</v>
      </c>
      <c r="J226" s="18">
        <v>0</v>
      </c>
      <c r="K226" s="20">
        <f t="shared" si="10"/>
        <v>34.5</v>
      </c>
      <c r="L226" s="18">
        <v>63</v>
      </c>
      <c r="M226" s="21">
        <f t="shared" si="9"/>
        <v>0.33173076923076922</v>
      </c>
      <c r="N226" s="22" t="s">
        <v>3</v>
      </c>
      <c r="O226" s="56" t="s">
        <v>781</v>
      </c>
      <c r="P226" s="55" t="s">
        <v>573</v>
      </c>
      <c r="Q226" s="56" t="s">
        <v>31</v>
      </c>
      <c r="R226" s="23" t="s">
        <v>763</v>
      </c>
      <c r="S226" s="24">
        <v>9</v>
      </c>
      <c r="T226" s="63" t="s">
        <v>764</v>
      </c>
      <c r="U226" s="63" t="s">
        <v>601</v>
      </c>
      <c r="V226" s="63" t="s">
        <v>220</v>
      </c>
    </row>
    <row r="227" spans="1:160" s="25" customFormat="1" ht="15.75" customHeight="1" x14ac:dyDescent="0.25">
      <c r="A227" s="18" t="s">
        <v>782</v>
      </c>
      <c r="B227" s="19">
        <v>0.8</v>
      </c>
      <c r="C227" s="18">
        <v>7</v>
      </c>
      <c r="D227" s="18">
        <v>7</v>
      </c>
      <c r="E227" s="18">
        <v>7</v>
      </c>
      <c r="F227" s="18">
        <v>3.5</v>
      </c>
      <c r="G227" s="18">
        <v>2</v>
      </c>
      <c r="H227" s="18">
        <v>5</v>
      </c>
      <c r="I227" s="18">
        <v>1</v>
      </c>
      <c r="J227" s="18">
        <v>0</v>
      </c>
      <c r="K227" s="20">
        <f t="shared" si="10"/>
        <v>33.299999999999997</v>
      </c>
      <c r="L227" s="18">
        <v>64</v>
      </c>
      <c r="M227" s="21">
        <f t="shared" si="9"/>
        <v>0.32019230769230766</v>
      </c>
      <c r="N227" s="22" t="s">
        <v>3</v>
      </c>
      <c r="O227" s="60" t="s">
        <v>783</v>
      </c>
      <c r="P227" s="59" t="s">
        <v>399</v>
      </c>
      <c r="Q227" s="60" t="s">
        <v>135</v>
      </c>
      <c r="R227" s="23" t="s">
        <v>280</v>
      </c>
      <c r="S227" s="24">
        <v>9</v>
      </c>
      <c r="T227" s="55" t="s">
        <v>281</v>
      </c>
      <c r="U227" s="55" t="s">
        <v>282</v>
      </c>
      <c r="V227" s="55" t="s">
        <v>43</v>
      </c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  <c r="CT227" s="30"/>
      <c r="CU227" s="30"/>
      <c r="CV227" s="30"/>
      <c r="CW227" s="30"/>
      <c r="CX227" s="30"/>
      <c r="CY227" s="30"/>
      <c r="CZ227" s="30"/>
      <c r="DA227" s="30"/>
      <c r="DB227" s="30"/>
      <c r="DC227" s="30"/>
      <c r="DD227" s="30"/>
      <c r="DE227" s="30"/>
      <c r="DF227" s="30"/>
      <c r="DG227" s="30"/>
      <c r="DH227" s="30"/>
      <c r="DI227" s="30"/>
      <c r="DJ227" s="30"/>
      <c r="DK227" s="30"/>
      <c r="DL227" s="30"/>
      <c r="DM227" s="30"/>
      <c r="DN227" s="30"/>
      <c r="DO227" s="30"/>
      <c r="DP227" s="30"/>
      <c r="DQ227" s="30"/>
      <c r="DR227" s="30"/>
      <c r="DS227" s="30"/>
      <c r="DT227" s="30"/>
      <c r="DU227" s="30"/>
      <c r="DV227" s="30"/>
      <c r="DW227" s="30"/>
      <c r="DX227" s="30"/>
      <c r="DY227" s="30"/>
      <c r="DZ227" s="30"/>
      <c r="EA227" s="30"/>
      <c r="EB227" s="30"/>
      <c r="EC227" s="30"/>
      <c r="ED227" s="30"/>
      <c r="EE227" s="30"/>
      <c r="EF227" s="30"/>
      <c r="EG227" s="30"/>
      <c r="EH227" s="30"/>
      <c r="EI227" s="30"/>
      <c r="EJ227" s="30"/>
      <c r="EK227" s="30"/>
      <c r="EL227" s="30"/>
      <c r="EM227" s="30"/>
      <c r="EN227" s="30"/>
      <c r="EO227" s="30"/>
      <c r="EP227" s="30"/>
      <c r="EQ227" s="30"/>
      <c r="ER227" s="30"/>
      <c r="ES227" s="30"/>
      <c r="ET227" s="30"/>
      <c r="EU227" s="30"/>
      <c r="EV227" s="30"/>
      <c r="EW227" s="30"/>
      <c r="EX227" s="30"/>
      <c r="EY227" s="30"/>
      <c r="EZ227" s="30"/>
      <c r="FA227" s="30"/>
      <c r="FB227" s="30"/>
      <c r="FC227" s="30"/>
      <c r="FD227" s="30"/>
    </row>
    <row r="228" spans="1:160" s="25" customFormat="1" ht="15.75" customHeight="1" x14ac:dyDescent="0.25">
      <c r="A228" s="18" t="s">
        <v>784</v>
      </c>
      <c r="B228" s="19">
        <v>0</v>
      </c>
      <c r="C228" s="18">
        <v>5</v>
      </c>
      <c r="D228" s="18">
        <v>2</v>
      </c>
      <c r="E228" s="18">
        <v>8</v>
      </c>
      <c r="F228" s="18">
        <v>2</v>
      </c>
      <c r="G228" s="18">
        <v>3</v>
      </c>
      <c r="H228" s="18">
        <v>11</v>
      </c>
      <c r="I228" s="18">
        <v>1</v>
      </c>
      <c r="J228" s="18">
        <v>0</v>
      </c>
      <c r="K228" s="20">
        <f t="shared" si="10"/>
        <v>32</v>
      </c>
      <c r="L228" s="18">
        <v>65</v>
      </c>
      <c r="M228" s="21">
        <f t="shared" ref="M228:M236" si="11">K228/104</f>
        <v>0.30769230769230771</v>
      </c>
      <c r="N228" s="22" t="s">
        <v>3</v>
      </c>
      <c r="O228" s="60" t="s">
        <v>785</v>
      </c>
      <c r="P228" s="61" t="s">
        <v>147</v>
      </c>
      <c r="Q228" s="60" t="s">
        <v>83</v>
      </c>
      <c r="R228" s="23" t="s">
        <v>73</v>
      </c>
      <c r="S228" s="24">
        <v>9</v>
      </c>
      <c r="T228" s="55" t="s">
        <v>384</v>
      </c>
      <c r="U228" s="55" t="s">
        <v>385</v>
      </c>
      <c r="V228" s="55" t="s">
        <v>250</v>
      </c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  <c r="CT228" s="30"/>
      <c r="CU228" s="30"/>
      <c r="CV228" s="30"/>
      <c r="CW228" s="30"/>
      <c r="CX228" s="30"/>
      <c r="CY228" s="30"/>
      <c r="CZ228" s="30"/>
      <c r="DA228" s="30"/>
      <c r="DB228" s="30"/>
      <c r="DC228" s="30"/>
      <c r="DD228" s="30"/>
      <c r="DE228" s="30"/>
      <c r="DF228" s="30"/>
      <c r="DG228" s="30"/>
      <c r="DH228" s="30"/>
      <c r="DI228" s="30"/>
      <c r="DJ228" s="30"/>
      <c r="DK228" s="30"/>
      <c r="DL228" s="30"/>
      <c r="DM228" s="30"/>
      <c r="DN228" s="30"/>
      <c r="DO228" s="30"/>
      <c r="DP228" s="30"/>
      <c r="DQ228" s="30"/>
      <c r="DR228" s="30"/>
      <c r="DS228" s="30"/>
      <c r="DT228" s="30"/>
      <c r="DU228" s="30"/>
      <c r="DV228" s="30"/>
      <c r="DW228" s="30"/>
      <c r="DX228" s="30"/>
      <c r="DY228" s="30"/>
      <c r="DZ228" s="30"/>
      <c r="EA228" s="30"/>
      <c r="EB228" s="30"/>
      <c r="EC228" s="30"/>
      <c r="ED228" s="30"/>
      <c r="EE228" s="30"/>
      <c r="EF228" s="30"/>
      <c r="EG228" s="30"/>
      <c r="EH228" s="30"/>
      <c r="EI228" s="30"/>
      <c r="EJ228" s="30"/>
      <c r="EK228" s="30"/>
      <c r="EL228" s="30"/>
      <c r="EM228" s="30"/>
      <c r="EN228" s="30"/>
      <c r="EO228" s="30"/>
      <c r="EP228" s="30"/>
      <c r="EQ228" s="30"/>
      <c r="ER228" s="30"/>
      <c r="ES228" s="30"/>
      <c r="ET228" s="30"/>
      <c r="EU228" s="30"/>
      <c r="EV228" s="30"/>
      <c r="EW228" s="30"/>
      <c r="EX228" s="30"/>
      <c r="EY228" s="30"/>
      <c r="EZ228" s="30"/>
      <c r="FA228" s="30"/>
      <c r="FB228" s="30"/>
      <c r="FC228" s="30"/>
      <c r="FD228" s="30"/>
    </row>
    <row r="229" spans="1:160" s="25" customFormat="1" ht="15.75" customHeight="1" x14ac:dyDescent="0.25">
      <c r="A229" s="18" t="s">
        <v>786</v>
      </c>
      <c r="B229" s="19">
        <v>0</v>
      </c>
      <c r="C229" s="18">
        <v>3</v>
      </c>
      <c r="D229" s="18">
        <v>5</v>
      </c>
      <c r="E229" s="18">
        <v>10</v>
      </c>
      <c r="F229" s="18">
        <v>2.5</v>
      </c>
      <c r="G229" s="18">
        <v>0</v>
      </c>
      <c r="H229" s="18">
        <v>10</v>
      </c>
      <c r="I229" s="18">
        <v>1</v>
      </c>
      <c r="J229" s="18">
        <v>0</v>
      </c>
      <c r="K229" s="20">
        <f t="shared" si="10"/>
        <v>31.5</v>
      </c>
      <c r="L229" s="18">
        <v>66</v>
      </c>
      <c r="M229" s="21">
        <f t="shared" si="11"/>
        <v>0.30288461538461536</v>
      </c>
      <c r="N229" s="22" t="s">
        <v>3</v>
      </c>
      <c r="O229" s="64" t="s">
        <v>787</v>
      </c>
      <c r="P229" s="65" t="s">
        <v>127</v>
      </c>
      <c r="Q229" s="64" t="s">
        <v>351</v>
      </c>
      <c r="R229" s="23" t="s">
        <v>84</v>
      </c>
      <c r="S229" s="24">
        <v>9</v>
      </c>
      <c r="T229" s="57" t="s">
        <v>738</v>
      </c>
      <c r="U229" s="57" t="s">
        <v>739</v>
      </c>
      <c r="V229" s="57" t="s">
        <v>740</v>
      </c>
    </row>
    <row r="230" spans="1:160" s="25" customFormat="1" ht="15.75" customHeight="1" x14ac:dyDescent="0.25">
      <c r="A230" s="18" t="s">
        <v>788</v>
      </c>
      <c r="B230" s="19">
        <v>0</v>
      </c>
      <c r="C230" s="18">
        <v>5</v>
      </c>
      <c r="D230" s="18">
        <v>3</v>
      </c>
      <c r="E230" s="18">
        <v>7</v>
      </c>
      <c r="F230" s="18">
        <v>2</v>
      </c>
      <c r="G230" s="18">
        <v>2</v>
      </c>
      <c r="H230" s="18">
        <v>12</v>
      </c>
      <c r="I230" s="18">
        <v>0</v>
      </c>
      <c r="J230" s="18">
        <v>0</v>
      </c>
      <c r="K230" s="20">
        <f t="shared" si="10"/>
        <v>31</v>
      </c>
      <c r="L230" s="18">
        <v>67</v>
      </c>
      <c r="M230" s="21">
        <f t="shared" si="11"/>
        <v>0.29807692307692307</v>
      </c>
      <c r="N230" s="22" t="s">
        <v>3</v>
      </c>
      <c r="O230" s="60" t="s">
        <v>789</v>
      </c>
      <c r="P230" s="66" t="s">
        <v>78</v>
      </c>
      <c r="Q230" s="60" t="s">
        <v>604</v>
      </c>
      <c r="R230" s="23" t="s">
        <v>304</v>
      </c>
      <c r="S230" s="24">
        <v>9</v>
      </c>
      <c r="T230" s="57" t="s">
        <v>752</v>
      </c>
      <c r="U230" s="57" t="s">
        <v>26</v>
      </c>
      <c r="V230" s="57" t="s">
        <v>557</v>
      </c>
    </row>
    <row r="231" spans="1:160" s="25" customFormat="1" ht="15.75" customHeight="1" x14ac:dyDescent="0.25">
      <c r="A231" s="18" t="s">
        <v>790</v>
      </c>
      <c r="B231" s="19">
        <v>0.4</v>
      </c>
      <c r="C231" s="18">
        <v>8</v>
      </c>
      <c r="D231" s="18">
        <v>7</v>
      </c>
      <c r="E231" s="18">
        <v>6</v>
      </c>
      <c r="F231" s="18">
        <v>3.5</v>
      </c>
      <c r="G231" s="18">
        <v>0</v>
      </c>
      <c r="H231" s="18">
        <v>5</v>
      </c>
      <c r="I231" s="18">
        <v>1</v>
      </c>
      <c r="J231" s="18">
        <v>0</v>
      </c>
      <c r="K231" s="20">
        <f t="shared" si="10"/>
        <v>30.9</v>
      </c>
      <c r="L231" s="18">
        <v>68</v>
      </c>
      <c r="M231" s="21">
        <f t="shared" si="11"/>
        <v>0.29711538461538461</v>
      </c>
      <c r="N231" s="22" t="s">
        <v>3</v>
      </c>
      <c r="O231" s="60" t="s">
        <v>791</v>
      </c>
      <c r="P231" s="61" t="s">
        <v>760</v>
      </c>
      <c r="Q231" s="60" t="s">
        <v>792</v>
      </c>
      <c r="R231" s="23" t="s">
        <v>280</v>
      </c>
      <c r="S231" s="24">
        <v>9</v>
      </c>
      <c r="T231" s="55" t="s">
        <v>281</v>
      </c>
      <c r="U231" s="55" t="s">
        <v>282</v>
      </c>
      <c r="V231" s="55" t="s">
        <v>43</v>
      </c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  <c r="CT231" s="30"/>
      <c r="CU231" s="30"/>
      <c r="CV231" s="30"/>
      <c r="CW231" s="30"/>
      <c r="CX231" s="30"/>
      <c r="CY231" s="30"/>
      <c r="CZ231" s="30"/>
      <c r="DA231" s="30"/>
      <c r="DB231" s="30"/>
      <c r="DC231" s="30"/>
      <c r="DD231" s="30"/>
      <c r="DE231" s="30"/>
      <c r="DF231" s="30"/>
      <c r="DG231" s="30"/>
      <c r="DH231" s="30"/>
      <c r="DI231" s="30"/>
      <c r="DJ231" s="30"/>
      <c r="DK231" s="30"/>
      <c r="DL231" s="30"/>
      <c r="DM231" s="30"/>
      <c r="DN231" s="30"/>
      <c r="DO231" s="30"/>
      <c r="DP231" s="30"/>
      <c r="DQ231" s="30"/>
      <c r="DR231" s="30"/>
      <c r="DS231" s="30"/>
      <c r="DT231" s="30"/>
      <c r="DU231" s="30"/>
      <c r="DV231" s="30"/>
      <c r="DW231" s="30"/>
      <c r="DX231" s="30"/>
      <c r="DY231" s="30"/>
      <c r="DZ231" s="30"/>
      <c r="EA231" s="30"/>
      <c r="EB231" s="30"/>
      <c r="EC231" s="30"/>
      <c r="ED231" s="30"/>
      <c r="EE231" s="30"/>
      <c r="EF231" s="30"/>
      <c r="EG231" s="30"/>
      <c r="EH231" s="30"/>
      <c r="EI231" s="30"/>
      <c r="EJ231" s="30"/>
      <c r="EK231" s="30"/>
      <c r="EL231" s="30"/>
      <c r="EM231" s="30"/>
      <c r="EN231" s="30"/>
      <c r="EO231" s="30"/>
      <c r="EP231" s="30"/>
      <c r="EQ231" s="30"/>
      <c r="ER231" s="30"/>
      <c r="ES231" s="30"/>
      <c r="ET231" s="30"/>
      <c r="EU231" s="30"/>
      <c r="EV231" s="30"/>
      <c r="EW231" s="30"/>
      <c r="EX231" s="30"/>
      <c r="EY231" s="30"/>
      <c r="EZ231" s="30"/>
      <c r="FA231" s="30"/>
      <c r="FB231" s="30"/>
      <c r="FC231" s="30"/>
      <c r="FD231" s="30"/>
    </row>
    <row r="232" spans="1:160" s="25" customFormat="1" ht="15.75" customHeight="1" x14ac:dyDescent="0.25">
      <c r="A232" s="18" t="s">
        <v>793</v>
      </c>
      <c r="B232" s="19">
        <v>0</v>
      </c>
      <c r="C232" s="18">
        <v>7</v>
      </c>
      <c r="D232" s="18">
        <v>4</v>
      </c>
      <c r="E232" s="18">
        <v>4</v>
      </c>
      <c r="F232" s="18">
        <v>1.5</v>
      </c>
      <c r="G232" s="18">
        <v>1</v>
      </c>
      <c r="H232" s="18">
        <v>10</v>
      </c>
      <c r="I232" s="18">
        <v>0</v>
      </c>
      <c r="J232" s="18">
        <v>0</v>
      </c>
      <c r="K232" s="20">
        <f t="shared" si="10"/>
        <v>27.5</v>
      </c>
      <c r="L232" s="18">
        <v>69</v>
      </c>
      <c r="M232" s="21">
        <f t="shared" si="11"/>
        <v>0.26442307692307693</v>
      </c>
      <c r="N232" s="22" t="s">
        <v>3</v>
      </c>
      <c r="O232" s="60" t="s">
        <v>794</v>
      </c>
      <c r="P232" s="61" t="s">
        <v>497</v>
      </c>
      <c r="Q232" s="60" t="s">
        <v>795</v>
      </c>
      <c r="R232" s="23" t="s">
        <v>280</v>
      </c>
      <c r="S232" s="24">
        <v>9</v>
      </c>
      <c r="T232" s="55" t="s">
        <v>281</v>
      </c>
      <c r="U232" s="55" t="s">
        <v>282</v>
      </c>
      <c r="V232" s="55" t="s">
        <v>43</v>
      </c>
    </row>
    <row r="233" spans="1:160" s="25" customFormat="1" ht="15.75" customHeight="1" x14ac:dyDescent="0.25">
      <c r="A233" s="18" t="s">
        <v>796</v>
      </c>
      <c r="B233" s="19">
        <v>3</v>
      </c>
      <c r="C233" s="18">
        <v>3</v>
      </c>
      <c r="D233" s="18">
        <v>3</v>
      </c>
      <c r="E233" s="18">
        <v>7</v>
      </c>
      <c r="F233" s="18">
        <v>2</v>
      </c>
      <c r="G233" s="18">
        <v>2</v>
      </c>
      <c r="H233" s="18">
        <v>6</v>
      </c>
      <c r="I233" s="18">
        <v>1</v>
      </c>
      <c r="J233" s="18">
        <v>0</v>
      </c>
      <c r="K233" s="20">
        <f t="shared" si="10"/>
        <v>27</v>
      </c>
      <c r="L233" s="18">
        <v>70</v>
      </c>
      <c r="M233" s="21">
        <f t="shared" si="11"/>
        <v>0.25961538461538464</v>
      </c>
      <c r="N233" s="22" t="s">
        <v>3</v>
      </c>
      <c r="O233" s="60" t="s">
        <v>797</v>
      </c>
      <c r="P233" s="65" t="s">
        <v>798</v>
      </c>
      <c r="Q233" s="64" t="s">
        <v>799</v>
      </c>
      <c r="R233" s="23" t="s">
        <v>73</v>
      </c>
      <c r="S233" s="24">
        <v>9</v>
      </c>
      <c r="T233" s="57" t="s">
        <v>384</v>
      </c>
      <c r="U233" s="57" t="s">
        <v>385</v>
      </c>
      <c r="V233" s="57" t="s">
        <v>250</v>
      </c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  <c r="CT233" s="30"/>
      <c r="CU233" s="30"/>
      <c r="CV233" s="30"/>
      <c r="CW233" s="30"/>
      <c r="CX233" s="30"/>
      <c r="CY233" s="30"/>
      <c r="CZ233" s="30"/>
      <c r="DA233" s="30"/>
      <c r="DB233" s="30"/>
      <c r="DC233" s="30"/>
      <c r="DD233" s="30"/>
      <c r="DE233" s="30"/>
      <c r="DF233" s="30"/>
      <c r="DG233" s="30"/>
      <c r="DH233" s="30"/>
      <c r="DI233" s="30"/>
      <c r="DJ233" s="30"/>
      <c r="DK233" s="30"/>
      <c r="DL233" s="30"/>
      <c r="DM233" s="30"/>
      <c r="DN233" s="30"/>
      <c r="DO233" s="30"/>
      <c r="DP233" s="30"/>
      <c r="DQ233" s="30"/>
      <c r="DR233" s="30"/>
      <c r="DS233" s="30"/>
      <c r="DT233" s="30"/>
      <c r="DU233" s="30"/>
      <c r="DV233" s="30"/>
      <c r="DW233" s="30"/>
      <c r="DX233" s="30"/>
      <c r="DY233" s="30"/>
      <c r="DZ233" s="30"/>
      <c r="EA233" s="30"/>
      <c r="EB233" s="30"/>
      <c r="EC233" s="30"/>
      <c r="ED233" s="30"/>
      <c r="EE233" s="30"/>
      <c r="EF233" s="30"/>
      <c r="EG233" s="30"/>
      <c r="EH233" s="30"/>
      <c r="EI233" s="30"/>
      <c r="EJ233" s="30"/>
      <c r="EK233" s="30"/>
      <c r="EL233" s="30"/>
      <c r="EM233" s="30"/>
      <c r="EN233" s="30"/>
      <c r="EO233" s="30"/>
      <c r="EP233" s="30"/>
      <c r="EQ233" s="30"/>
      <c r="ER233" s="30"/>
      <c r="ES233" s="30"/>
      <c r="ET233" s="30"/>
      <c r="EU233" s="30"/>
      <c r="EV233" s="30"/>
      <c r="EW233" s="30"/>
      <c r="EX233" s="30"/>
      <c r="EY233" s="30"/>
      <c r="EZ233" s="30"/>
      <c r="FA233" s="30"/>
      <c r="FB233" s="30"/>
      <c r="FC233" s="30"/>
      <c r="FD233" s="30"/>
    </row>
    <row r="234" spans="1:160" s="25" customFormat="1" ht="15.75" customHeight="1" x14ac:dyDescent="0.25">
      <c r="A234" s="18" t="s">
        <v>800</v>
      </c>
      <c r="B234" s="19">
        <v>0</v>
      </c>
      <c r="C234" s="18">
        <v>9</v>
      </c>
      <c r="D234" s="18">
        <v>2</v>
      </c>
      <c r="E234" s="18">
        <v>7</v>
      </c>
      <c r="F234" s="18">
        <v>1</v>
      </c>
      <c r="G234" s="18">
        <v>0</v>
      </c>
      <c r="H234" s="18">
        <v>4</v>
      </c>
      <c r="I234" s="18">
        <v>0</v>
      </c>
      <c r="J234" s="18">
        <v>0</v>
      </c>
      <c r="K234" s="20">
        <f t="shared" si="10"/>
        <v>23</v>
      </c>
      <c r="L234" s="18">
        <v>71</v>
      </c>
      <c r="M234" s="21">
        <f t="shared" si="11"/>
        <v>0.22115384615384615</v>
      </c>
      <c r="N234" s="22" t="s">
        <v>3</v>
      </c>
      <c r="O234" s="56" t="s">
        <v>801</v>
      </c>
      <c r="P234" s="55" t="s">
        <v>802</v>
      </c>
      <c r="Q234" s="56" t="s">
        <v>803</v>
      </c>
      <c r="R234" s="23" t="s">
        <v>73</v>
      </c>
      <c r="S234" s="24">
        <v>9</v>
      </c>
      <c r="T234" s="55" t="s">
        <v>384</v>
      </c>
      <c r="U234" s="55" t="s">
        <v>385</v>
      </c>
      <c r="V234" s="55" t="s">
        <v>250</v>
      </c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  <c r="CT234" s="30"/>
      <c r="CU234" s="30"/>
      <c r="CV234" s="30"/>
      <c r="CW234" s="30"/>
      <c r="CX234" s="30"/>
      <c r="CY234" s="30"/>
      <c r="CZ234" s="30"/>
      <c r="DA234" s="30"/>
      <c r="DB234" s="30"/>
      <c r="DC234" s="30"/>
      <c r="DD234" s="30"/>
      <c r="DE234" s="30"/>
      <c r="DF234" s="30"/>
      <c r="DG234" s="30"/>
      <c r="DH234" s="30"/>
      <c r="DI234" s="30"/>
      <c r="DJ234" s="30"/>
      <c r="DK234" s="30"/>
      <c r="DL234" s="30"/>
      <c r="DM234" s="30"/>
      <c r="DN234" s="30"/>
      <c r="DO234" s="30"/>
      <c r="DP234" s="30"/>
      <c r="DQ234" s="30"/>
      <c r="DR234" s="30"/>
      <c r="DS234" s="30"/>
      <c r="DT234" s="30"/>
      <c r="DU234" s="30"/>
      <c r="DV234" s="30"/>
      <c r="DW234" s="30"/>
      <c r="DX234" s="30"/>
      <c r="DY234" s="30"/>
      <c r="DZ234" s="30"/>
      <c r="EA234" s="30"/>
      <c r="EB234" s="30"/>
      <c r="EC234" s="30"/>
      <c r="ED234" s="30"/>
      <c r="EE234" s="30"/>
      <c r="EF234" s="30"/>
      <c r="EG234" s="30"/>
      <c r="EH234" s="30"/>
      <c r="EI234" s="30"/>
      <c r="EJ234" s="30"/>
      <c r="EK234" s="30"/>
      <c r="EL234" s="30"/>
      <c r="EM234" s="30"/>
      <c r="EN234" s="30"/>
      <c r="EO234" s="30"/>
      <c r="EP234" s="30"/>
      <c r="EQ234" s="30"/>
      <c r="ER234" s="30"/>
      <c r="ES234" s="30"/>
      <c r="ET234" s="30"/>
      <c r="EU234" s="30"/>
      <c r="EV234" s="30"/>
      <c r="EW234" s="30"/>
      <c r="EX234" s="30"/>
      <c r="EY234" s="30"/>
      <c r="EZ234" s="30"/>
      <c r="FA234" s="30"/>
      <c r="FB234" s="30"/>
      <c r="FC234" s="30"/>
      <c r="FD234" s="30"/>
    </row>
    <row r="235" spans="1:160" s="25" customFormat="1" ht="15.75" customHeight="1" x14ac:dyDescent="0.25">
      <c r="A235" s="18" t="s">
        <v>804</v>
      </c>
      <c r="B235" s="19">
        <v>0</v>
      </c>
      <c r="C235" s="18">
        <v>5</v>
      </c>
      <c r="D235" s="18">
        <v>2</v>
      </c>
      <c r="E235" s="18">
        <v>7</v>
      </c>
      <c r="F235" s="18">
        <v>0.5</v>
      </c>
      <c r="G235" s="18">
        <v>2</v>
      </c>
      <c r="H235" s="18">
        <v>6</v>
      </c>
      <c r="I235" s="18">
        <v>0</v>
      </c>
      <c r="J235" s="18">
        <v>0</v>
      </c>
      <c r="K235" s="20">
        <f t="shared" si="10"/>
        <v>22.5</v>
      </c>
      <c r="L235" s="18">
        <v>72</v>
      </c>
      <c r="M235" s="21">
        <f t="shared" si="11"/>
        <v>0.21634615384615385</v>
      </c>
      <c r="N235" s="22" t="s">
        <v>3</v>
      </c>
      <c r="O235" s="56" t="s">
        <v>805</v>
      </c>
      <c r="P235" s="55" t="s">
        <v>350</v>
      </c>
      <c r="Q235" s="56" t="s">
        <v>50</v>
      </c>
      <c r="R235" s="23" t="s">
        <v>73</v>
      </c>
      <c r="S235" s="24">
        <v>9</v>
      </c>
      <c r="T235" s="55" t="s">
        <v>384</v>
      </c>
      <c r="U235" s="55" t="s">
        <v>385</v>
      </c>
      <c r="V235" s="55" t="s">
        <v>250</v>
      </c>
    </row>
    <row r="236" spans="1:160" s="25" customFormat="1" ht="15.75" customHeight="1" x14ac:dyDescent="0.25">
      <c r="A236" s="26" t="s">
        <v>806</v>
      </c>
      <c r="B236" s="27">
        <v>0</v>
      </c>
      <c r="C236" s="26">
        <v>4</v>
      </c>
      <c r="D236" s="26">
        <v>4</v>
      </c>
      <c r="E236" s="26">
        <v>0</v>
      </c>
      <c r="F236" s="26">
        <v>3</v>
      </c>
      <c r="G236" s="26">
        <v>1</v>
      </c>
      <c r="H236" s="26">
        <v>8</v>
      </c>
      <c r="I236" s="26">
        <v>0</v>
      </c>
      <c r="J236" s="18">
        <v>0</v>
      </c>
      <c r="K236" s="20">
        <f t="shared" si="10"/>
        <v>20</v>
      </c>
      <c r="L236" s="18">
        <v>73</v>
      </c>
      <c r="M236" s="21">
        <f t="shared" si="11"/>
        <v>0.19230769230769232</v>
      </c>
      <c r="N236" s="22" t="s">
        <v>3</v>
      </c>
      <c r="O236" s="56" t="s">
        <v>807</v>
      </c>
      <c r="P236" s="55" t="s">
        <v>144</v>
      </c>
      <c r="Q236" s="56" t="s">
        <v>50</v>
      </c>
      <c r="R236" s="23" t="s">
        <v>73</v>
      </c>
      <c r="S236" s="24">
        <v>9</v>
      </c>
      <c r="T236" s="55" t="s">
        <v>631</v>
      </c>
      <c r="U236" s="55" t="s">
        <v>98</v>
      </c>
      <c r="V236" s="55" t="s">
        <v>141</v>
      </c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  <c r="CT236" s="30"/>
      <c r="CU236" s="30"/>
      <c r="CV236" s="30"/>
      <c r="CW236" s="30"/>
      <c r="CX236" s="30"/>
      <c r="CY236" s="30"/>
      <c r="CZ236" s="30"/>
      <c r="DA236" s="30"/>
      <c r="DB236" s="30"/>
      <c r="DC236" s="30"/>
      <c r="DD236" s="30"/>
      <c r="DE236" s="30"/>
      <c r="DF236" s="30"/>
      <c r="DG236" s="30"/>
      <c r="DH236" s="30"/>
      <c r="DI236" s="30"/>
      <c r="DJ236" s="30"/>
      <c r="DK236" s="30"/>
      <c r="DL236" s="30"/>
      <c r="DM236" s="30"/>
      <c r="DN236" s="30"/>
      <c r="DO236" s="30"/>
      <c r="DP236" s="30"/>
      <c r="DQ236" s="30"/>
      <c r="DR236" s="30"/>
      <c r="DS236" s="30"/>
      <c r="DT236" s="30"/>
      <c r="DU236" s="30"/>
      <c r="DV236" s="30"/>
      <c r="DW236" s="30"/>
      <c r="DX236" s="30"/>
      <c r="DY236" s="30"/>
      <c r="DZ236" s="30"/>
      <c r="EA236" s="30"/>
      <c r="EB236" s="30"/>
      <c r="EC236" s="30"/>
      <c r="ED236" s="30"/>
      <c r="EE236" s="30"/>
      <c r="EF236" s="30"/>
      <c r="EG236" s="30"/>
      <c r="EH236" s="30"/>
      <c r="EI236" s="30"/>
      <c r="EJ236" s="30"/>
      <c r="EK236" s="30"/>
      <c r="EL236" s="30"/>
      <c r="EM236" s="30"/>
      <c r="EN236" s="30"/>
      <c r="EO236" s="30"/>
      <c r="EP236" s="30"/>
      <c r="EQ236" s="30"/>
      <c r="ER236" s="30"/>
      <c r="ES236" s="30"/>
      <c r="ET236" s="30"/>
      <c r="EU236" s="30"/>
      <c r="EV236" s="30"/>
      <c r="EW236" s="30"/>
      <c r="EX236" s="30"/>
      <c r="EY236" s="30"/>
      <c r="EZ236" s="30"/>
      <c r="FA236" s="30"/>
      <c r="FB236" s="30"/>
      <c r="FC236" s="30"/>
      <c r="FD236" s="30"/>
    </row>
    <row r="237" spans="1:160" s="30" customFormat="1" ht="15.75" customHeight="1" x14ac:dyDescent="0.25">
      <c r="A237" s="127" t="s">
        <v>808</v>
      </c>
      <c r="B237" s="127">
        <v>0.5</v>
      </c>
      <c r="C237" s="127">
        <v>4</v>
      </c>
      <c r="D237" s="127">
        <v>0</v>
      </c>
      <c r="E237" s="127">
        <v>8.5</v>
      </c>
      <c r="F237" s="127">
        <v>9</v>
      </c>
      <c r="G237" s="127">
        <v>6</v>
      </c>
      <c r="H237" s="127">
        <v>6</v>
      </c>
      <c r="I237" s="153">
        <v>18</v>
      </c>
      <c r="J237" s="98">
        <v>0</v>
      </c>
      <c r="K237" s="100">
        <f t="shared" si="10"/>
        <v>52</v>
      </c>
      <c r="L237" s="98">
        <v>1</v>
      </c>
      <c r="M237" s="101">
        <f t="shared" ref="M237:M268" si="12">K237/93.5</f>
        <v>0.55614973262032086</v>
      </c>
      <c r="N237" s="102" t="s">
        <v>1</v>
      </c>
      <c r="O237" s="107" t="s">
        <v>809</v>
      </c>
      <c r="P237" s="107" t="s">
        <v>107</v>
      </c>
      <c r="Q237" s="107" t="s">
        <v>153</v>
      </c>
      <c r="R237" s="105" t="s">
        <v>102</v>
      </c>
      <c r="S237" s="106">
        <v>10</v>
      </c>
      <c r="T237" s="107" t="s">
        <v>810</v>
      </c>
      <c r="U237" s="107" t="s">
        <v>124</v>
      </c>
      <c r="V237" s="107" t="s">
        <v>141</v>
      </c>
    </row>
    <row r="238" spans="1:160" s="30" customFormat="1" ht="15.75" customHeight="1" x14ac:dyDescent="0.25">
      <c r="A238" s="127" t="s">
        <v>811</v>
      </c>
      <c r="B238" s="127">
        <v>3.5</v>
      </c>
      <c r="C238" s="127">
        <v>1</v>
      </c>
      <c r="D238" s="127">
        <v>1</v>
      </c>
      <c r="E238" s="127">
        <v>5</v>
      </c>
      <c r="F238" s="127">
        <v>9</v>
      </c>
      <c r="G238" s="127">
        <v>6</v>
      </c>
      <c r="H238" s="127">
        <v>5</v>
      </c>
      <c r="I238" s="153">
        <v>19</v>
      </c>
      <c r="J238" s="98">
        <v>0</v>
      </c>
      <c r="K238" s="100">
        <f t="shared" si="10"/>
        <v>49.5</v>
      </c>
      <c r="L238" s="98">
        <v>2</v>
      </c>
      <c r="M238" s="101">
        <f t="shared" si="12"/>
        <v>0.52941176470588236</v>
      </c>
      <c r="N238" s="102" t="s">
        <v>2</v>
      </c>
      <c r="O238" s="103" t="s">
        <v>812</v>
      </c>
      <c r="P238" s="104" t="s">
        <v>813</v>
      </c>
      <c r="Q238" s="103" t="s">
        <v>108</v>
      </c>
      <c r="R238" s="105" t="s">
        <v>73</v>
      </c>
      <c r="S238" s="106">
        <v>10</v>
      </c>
      <c r="T238" s="104" t="s">
        <v>384</v>
      </c>
      <c r="U238" s="104" t="s">
        <v>385</v>
      </c>
      <c r="V238" s="104" t="s">
        <v>250</v>
      </c>
    </row>
    <row r="239" spans="1:160" s="30" customFormat="1" ht="15.75" customHeight="1" x14ac:dyDescent="0.25">
      <c r="A239" s="127" t="s">
        <v>814</v>
      </c>
      <c r="B239" s="127">
        <v>2</v>
      </c>
      <c r="C239" s="127">
        <v>6</v>
      </c>
      <c r="D239" s="153">
        <v>2</v>
      </c>
      <c r="E239" s="127">
        <v>5</v>
      </c>
      <c r="F239" s="127">
        <v>6</v>
      </c>
      <c r="G239" s="127">
        <v>7</v>
      </c>
      <c r="H239" s="127">
        <v>8</v>
      </c>
      <c r="I239" s="153">
        <v>9</v>
      </c>
      <c r="J239" s="98">
        <v>0</v>
      </c>
      <c r="K239" s="100">
        <f t="shared" si="10"/>
        <v>45</v>
      </c>
      <c r="L239" s="98">
        <v>3</v>
      </c>
      <c r="M239" s="101">
        <f t="shared" si="12"/>
        <v>0.48128342245989303</v>
      </c>
      <c r="N239" s="102" t="s">
        <v>2</v>
      </c>
      <c r="O239" s="104" t="s">
        <v>815</v>
      </c>
      <c r="P239" s="104" t="s">
        <v>60</v>
      </c>
      <c r="Q239" s="104" t="s">
        <v>57</v>
      </c>
      <c r="R239" s="105" t="s">
        <v>156</v>
      </c>
      <c r="S239" s="106">
        <v>10</v>
      </c>
      <c r="T239" s="104" t="s">
        <v>59</v>
      </c>
      <c r="U239" s="104" t="s">
        <v>98</v>
      </c>
      <c r="V239" s="104" t="s">
        <v>816</v>
      </c>
    </row>
    <row r="240" spans="1:160" s="30" customFormat="1" ht="15.75" customHeight="1" x14ac:dyDescent="0.25">
      <c r="A240" s="127" t="s">
        <v>817</v>
      </c>
      <c r="B240" s="127">
        <v>1.5</v>
      </c>
      <c r="C240" s="127">
        <v>6</v>
      </c>
      <c r="D240" s="127">
        <v>2</v>
      </c>
      <c r="E240" s="127">
        <v>5</v>
      </c>
      <c r="F240" s="127">
        <v>7</v>
      </c>
      <c r="G240" s="127">
        <v>6</v>
      </c>
      <c r="H240" s="127">
        <v>9</v>
      </c>
      <c r="I240" s="153">
        <v>7</v>
      </c>
      <c r="J240" s="98">
        <v>0</v>
      </c>
      <c r="K240" s="100">
        <f t="shared" si="10"/>
        <v>43.5</v>
      </c>
      <c r="L240" s="98">
        <v>4</v>
      </c>
      <c r="M240" s="101">
        <f t="shared" si="12"/>
        <v>0.46524064171122997</v>
      </c>
      <c r="N240" s="102" t="s">
        <v>2</v>
      </c>
      <c r="O240" s="104" t="s">
        <v>818</v>
      </c>
      <c r="P240" s="134" t="s">
        <v>124</v>
      </c>
      <c r="Q240" s="134" t="s">
        <v>128</v>
      </c>
      <c r="R240" s="105" t="s">
        <v>96</v>
      </c>
      <c r="S240" s="106">
        <v>10</v>
      </c>
      <c r="T240" s="134" t="s">
        <v>819</v>
      </c>
      <c r="U240" s="134" t="s">
        <v>124</v>
      </c>
      <c r="V240" s="134" t="s">
        <v>141</v>
      </c>
    </row>
    <row r="241" spans="1:160" s="30" customFormat="1" ht="15.75" customHeight="1" x14ac:dyDescent="0.25">
      <c r="A241" s="127" t="s">
        <v>820</v>
      </c>
      <c r="B241" s="127">
        <v>4.5</v>
      </c>
      <c r="C241" s="127">
        <v>3</v>
      </c>
      <c r="D241" s="127">
        <v>0</v>
      </c>
      <c r="E241" s="127">
        <v>6.5</v>
      </c>
      <c r="F241" s="127">
        <v>11</v>
      </c>
      <c r="G241" s="127">
        <v>7</v>
      </c>
      <c r="H241" s="127">
        <v>7</v>
      </c>
      <c r="I241" s="153">
        <v>4</v>
      </c>
      <c r="J241" s="98">
        <v>0</v>
      </c>
      <c r="K241" s="100">
        <f t="shared" si="10"/>
        <v>43</v>
      </c>
      <c r="L241" s="98">
        <v>5</v>
      </c>
      <c r="M241" s="101">
        <f t="shared" si="12"/>
        <v>0.45989304812834225</v>
      </c>
      <c r="N241" s="102" t="s">
        <v>2</v>
      </c>
      <c r="O241" s="146" t="s">
        <v>821</v>
      </c>
      <c r="P241" s="146" t="s">
        <v>184</v>
      </c>
      <c r="Q241" s="146" t="s">
        <v>104</v>
      </c>
      <c r="R241" s="105" t="s">
        <v>389</v>
      </c>
      <c r="S241" s="106">
        <v>10</v>
      </c>
      <c r="T241" s="146" t="s">
        <v>822</v>
      </c>
      <c r="U241" s="146" t="s">
        <v>435</v>
      </c>
      <c r="V241" s="146" t="s">
        <v>50</v>
      </c>
    </row>
    <row r="242" spans="1:160" s="30" customFormat="1" ht="15.75" customHeight="1" x14ac:dyDescent="0.25">
      <c r="A242" s="127" t="s">
        <v>823</v>
      </c>
      <c r="B242" s="127">
        <v>4</v>
      </c>
      <c r="C242" s="127">
        <v>6</v>
      </c>
      <c r="D242" s="127">
        <v>2</v>
      </c>
      <c r="E242" s="127">
        <v>7.5</v>
      </c>
      <c r="F242" s="127">
        <v>6</v>
      </c>
      <c r="G242" s="127">
        <v>8</v>
      </c>
      <c r="H242" s="127">
        <v>9</v>
      </c>
      <c r="I242" s="153">
        <v>0</v>
      </c>
      <c r="J242" s="98">
        <v>0</v>
      </c>
      <c r="K242" s="100">
        <f t="shared" si="10"/>
        <v>42.5</v>
      </c>
      <c r="L242" s="98">
        <v>6</v>
      </c>
      <c r="M242" s="101">
        <f t="shared" si="12"/>
        <v>0.45454545454545453</v>
      </c>
      <c r="N242" s="102" t="s">
        <v>2</v>
      </c>
      <c r="O242" s="146" t="s">
        <v>824</v>
      </c>
      <c r="P242" s="146" t="s">
        <v>399</v>
      </c>
      <c r="Q242" s="146" t="s">
        <v>135</v>
      </c>
      <c r="R242" s="105" t="s">
        <v>389</v>
      </c>
      <c r="S242" s="106">
        <v>10</v>
      </c>
      <c r="T242" s="146" t="s">
        <v>822</v>
      </c>
      <c r="U242" s="146" t="s">
        <v>435</v>
      </c>
      <c r="V242" s="146" t="s">
        <v>50</v>
      </c>
    </row>
    <row r="243" spans="1:160" s="30" customFormat="1" ht="15.75" customHeight="1" x14ac:dyDescent="0.25">
      <c r="A243" s="127" t="s">
        <v>825</v>
      </c>
      <c r="B243" s="127">
        <v>2.5</v>
      </c>
      <c r="C243" s="127">
        <v>1</v>
      </c>
      <c r="D243" s="127">
        <v>0</v>
      </c>
      <c r="E243" s="127">
        <v>8</v>
      </c>
      <c r="F243" s="127">
        <v>5</v>
      </c>
      <c r="G243" s="127">
        <v>7</v>
      </c>
      <c r="H243" s="127">
        <v>8</v>
      </c>
      <c r="I243" s="153">
        <v>11</v>
      </c>
      <c r="J243" s="98">
        <v>0</v>
      </c>
      <c r="K243" s="100">
        <f t="shared" si="10"/>
        <v>42.5</v>
      </c>
      <c r="L243" s="98">
        <v>6</v>
      </c>
      <c r="M243" s="101">
        <f t="shared" si="12"/>
        <v>0.45454545454545453</v>
      </c>
      <c r="N243" s="102" t="s">
        <v>2</v>
      </c>
      <c r="O243" s="107" t="s">
        <v>826</v>
      </c>
      <c r="P243" s="107" t="s">
        <v>827</v>
      </c>
      <c r="Q243" s="107" t="s">
        <v>828</v>
      </c>
      <c r="R243" s="105" t="s">
        <v>102</v>
      </c>
      <c r="S243" s="106">
        <v>10</v>
      </c>
      <c r="T243" s="107" t="s">
        <v>810</v>
      </c>
      <c r="U243" s="107" t="s">
        <v>124</v>
      </c>
      <c r="V243" s="107" t="s">
        <v>141</v>
      </c>
    </row>
    <row r="244" spans="1:160" s="30" customFormat="1" ht="15.75" customHeight="1" x14ac:dyDescent="0.25">
      <c r="A244" s="127" t="s">
        <v>829</v>
      </c>
      <c r="B244" s="127">
        <v>1.5</v>
      </c>
      <c r="C244" s="127">
        <v>1</v>
      </c>
      <c r="D244" s="153">
        <v>2</v>
      </c>
      <c r="E244" s="153">
        <v>5</v>
      </c>
      <c r="F244" s="127">
        <v>7</v>
      </c>
      <c r="G244" s="127">
        <v>6</v>
      </c>
      <c r="H244" s="127">
        <v>4</v>
      </c>
      <c r="I244" s="153">
        <v>13</v>
      </c>
      <c r="J244" s="98">
        <v>0</v>
      </c>
      <c r="K244" s="100">
        <f t="shared" si="10"/>
        <v>39.5</v>
      </c>
      <c r="L244" s="98">
        <v>7</v>
      </c>
      <c r="M244" s="101">
        <f t="shared" si="12"/>
        <v>0.42245989304812837</v>
      </c>
      <c r="N244" s="102" t="s">
        <v>2</v>
      </c>
      <c r="O244" s="128" t="s">
        <v>830</v>
      </c>
      <c r="P244" s="129" t="s">
        <v>127</v>
      </c>
      <c r="Q244" s="138" t="s">
        <v>831</v>
      </c>
      <c r="R244" s="105" t="s">
        <v>832</v>
      </c>
      <c r="S244" s="106">
        <v>10</v>
      </c>
      <c r="T244" s="107" t="s">
        <v>833</v>
      </c>
      <c r="U244" s="107" t="s">
        <v>834</v>
      </c>
      <c r="V244" s="107" t="s">
        <v>141</v>
      </c>
    </row>
    <row r="245" spans="1:160" s="30" customFormat="1" ht="15.75" customHeight="1" x14ac:dyDescent="0.25">
      <c r="A245" s="127" t="s">
        <v>835</v>
      </c>
      <c r="B245" s="127">
        <v>1</v>
      </c>
      <c r="C245" s="127">
        <v>4</v>
      </c>
      <c r="D245" s="127">
        <v>1</v>
      </c>
      <c r="E245" s="127">
        <v>4.5</v>
      </c>
      <c r="F245" s="127">
        <v>5</v>
      </c>
      <c r="G245" s="127">
        <v>9</v>
      </c>
      <c r="H245" s="127">
        <v>5</v>
      </c>
      <c r="I245" s="153">
        <v>9</v>
      </c>
      <c r="J245" s="98">
        <v>0</v>
      </c>
      <c r="K245" s="100">
        <f t="shared" si="10"/>
        <v>38.5</v>
      </c>
      <c r="L245" s="98">
        <v>8</v>
      </c>
      <c r="M245" s="101">
        <f t="shared" si="12"/>
        <v>0.41176470588235292</v>
      </c>
      <c r="N245" s="102" t="s">
        <v>2</v>
      </c>
      <c r="O245" s="103" t="s">
        <v>836</v>
      </c>
      <c r="P245" s="104" t="s">
        <v>75</v>
      </c>
      <c r="Q245" s="103" t="s">
        <v>35</v>
      </c>
      <c r="R245" s="105" t="s">
        <v>73</v>
      </c>
      <c r="S245" s="106">
        <v>10</v>
      </c>
      <c r="T245" s="104" t="s">
        <v>239</v>
      </c>
      <c r="U245" s="104" t="s">
        <v>240</v>
      </c>
      <c r="V245" s="104" t="s">
        <v>27</v>
      </c>
    </row>
    <row r="246" spans="1:160" s="30" customFormat="1" ht="15.75" customHeight="1" x14ac:dyDescent="0.25">
      <c r="A246" s="127" t="s">
        <v>837</v>
      </c>
      <c r="B246" s="127">
        <v>2</v>
      </c>
      <c r="C246" s="127">
        <v>5</v>
      </c>
      <c r="D246" s="127">
        <v>2</v>
      </c>
      <c r="E246" s="127">
        <v>8.5</v>
      </c>
      <c r="F246" s="127">
        <v>6</v>
      </c>
      <c r="G246" s="127">
        <v>5</v>
      </c>
      <c r="H246" s="127">
        <v>9</v>
      </c>
      <c r="I246" s="127">
        <v>0</v>
      </c>
      <c r="J246" s="98">
        <v>0</v>
      </c>
      <c r="K246" s="100">
        <f t="shared" si="10"/>
        <v>37.5</v>
      </c>
      <c r="L246" s="98">
        <v>9</v>
      </c>
      <c r="M246" s="101">
        <f t="shared" si="12"/>
        <v>0.40106951871657753</v>
      </c>
      <c r="N246" s="102" t="s">
        <v>2</v>
      </c>
      <c r="O246" s="107" t="s">
        <v>838</v>
      </c>
      <c r="P246" s="107" t="s">
        <v>161</v>
      </c>
      <c r="Q246" s="130" t="s">
        <v>319</v>
      </c>
      <c r="R246" s="105" t="s">
        <v>136</v>
      </c>
      <c r="S246" s="106">
        <v>10</v>
      </c>
      <c r="T246" s="107" t="s">
        <v>839</v>
      </c>
      <c r="U246" s="107" t="s">
        <v>524</v>
      </c>
      <c r="V246" s="107" t="s">
        <v>181</v>
      </c>
    </row>
    <row r="247" spans="1:160" s="25" customFormat="1" ht="15.75" customHeight="1" x14ac:dyDescent="0.25">
      <c r="A247" s="28" t="s">
        <v>840</v>
      </c>
      <c r="B247" s="28">
        <v>2.5</v>
      </c>
      <c r="C247" s="28">
        <v>4</v>
      </c>
      <c r="D247" s="28">
        <v>0</v>
      </c>
      <c r="E247" s="28">
        <v>3.5</v>
      </c>
      <c r="F247" s="28">
        <v>7</v>
      </c>
      <c r="G247" s="28">
        <v>4</v>
      </c>
      <c r="H247" s="28">
        <v>6</v>
      </c>
      <c r="I247" s="31">
        <v>9</v>
      </c>
      <c r="J247" s="18">
        <v>0</v>
      </c>
      <c r="K247" s="20">
        <f t="shared" si="10"/>
        <v>36</v>
      </c>
      <c r="L247" s="18">
        <v>10</v>
      </c>
      <c r="M247" s="21">
        <f t="shared" si="12"/>
        <v>0.38502673796791442</v>
      </c>
      <c r="N247" s="22" t="s">
        <v>3</v>
      </c>
      <c r="O247" s="57" t="s">
        <v>841</v>
      </c>
      <c r="P247" s="57" t="s">
        <v>30</v>
      </c>
      <c r="Q247" s="67" t="s">
        <v>65</v>
      </c>
      <c r="R247" s="23" t="s">
        <v>84</v>
      </c>
      <c r="S247" s="24">
        <v>10</v>
      </c>
      <c r="T247" s="57" t="s">
        <v>842</v>
      </c>
      <c r="U247" s="57" t="s">
        <v>843</v>
      </c>
      <c r="V247" s="57" t="s">
        <v>141</v>
      </c>
    </row>
    <row r="248" spans="1:160" s="25" customFormat="1" ht="15.75" customHeight="1" x14ac:dyDescent="0.25">
      <c r="A248" s="28" t="s">
        <v>844</v>
      </c>
      <c r="B248" s="28">
        <v>0</v>
      </c>
      <c r="C248" s="28">
        <v>2</v>
      </c>
      <c r="D248" s="28">
        <v>2</v>
      </c>
      <c r="E248" s="28">
        <v>7.5</v>
      </c>
      <c r="F248" s="28">
        <v>4</v>
      </c>
      <c r="G248" s="28">
        <v>9</v>
      </c>
      <c r="H248" s="28">
        <v>8</v>
      </c>
      <c r="I248" s="31">
        <v>2</v>
      </c>
      <c r="J248" s="18">
        <v>0</v>
      </c>
      <c r="K248" s="20">
        <f t="shared" si="10"/>
        <v>34.5</v>
      </c>
      <c r="L248" s="18">
        <v>11</v>
      </c>
      <c r="M248" s="21">
        <f t="shared" si="12"/>
        <v>0.36898395721925131</v>
      </c>
      <c r="N248" s="22" t="s">
        <v>3</v>
      </c>
      <c r="O248" s="56" t="s">
        <v>845</v>
      </c>
      <c r="P248" s="55" t="s">
        <v>388</v>
      </c>
      <c r="Q248" s="89" t="s">
        <v>50</v>
      </c>
      <c r="R248" s="23" t="s">
        <v>73</v>
      </c>
      <c r="S248" s="24">
        <v>10</v>
      </c>
      <c r="T248" s="55" t="s">
        <v>239</v>
      </c>
      <c r="U248" s="55" t="s">
        <v>240</v>
      </c>
      <c r="V248" s="55" t="s">
        <v>27</v>
      </c>
    </row>
    <row r="249" spans="1:160" s="25" customFormat="1" ht="15.75" customHeight="1" x14ac:dyDescent="0.25">
      <c r="A249" s="28" t="s">
        <v>846</v>
      </c>
      <c r="B249" s="28">
        <v>4.5</v>
      </c>
      <c r="C249" s="28">
        <v>4</v>
      </c>
      <c r="D249" s="28">
        <v>2</v>
      </c>
      <c r="E249" s="28">
        <v>5</v>
      </c>
      <c r="F249" s="28">
        <v>3</v>
      </c>
      <c r="G249" s="28">
        <v>6</v>
      </c>
      <c r="H249" s="28">
        <v>6</v>
      </c>
      <c r="I249" s="31">
        <v>4</v>
      </c>
      <c r="J249" s="18">
        <v>0</v>
      </c>
      <c r="K249" s="20">
        <f t="shared" si="10"/>
        <v>34.5</v>
      </c>
      <c r="L249" s="18">
        <v>11</v>
      </c>
      <c r="M249" s="21">
        <f t="shared" si="12"/>
        <v>0.36898395721925131</v>
      </c>
      <c r="N249" s="22" t="s">
        <v>3</v>
      </c>
      <c r="O249" s="55" t="s">
        <v>847</v>
      </c>
      <c r="P249" s="79" t="s">
        <v>760</v>
      </c>
      <c r="Q249" s="90" t="s">
        <v>795</v>
      </c>
      <c r="R249" s="23" t="s">
        <v>96</v>
      </c>
      <c r="S249" s="24">
        <v>10</v>
      </c>
      <c r="T249" s="79" t="s">
        <v>848</v>
      </c>
      <c r="U249" s="79" t="s">
        <v>849</v>
      </c>
      <c r="V249" s="79" t="s">
        <v>850</v>
      </c>
    </row>
    <row r="250" spans="1:160" s="25" customFormat="1" ht="15.75" customHeight="1" x14ac:dyDescent="0.25">
      <c r="A250" s="28" t="s">
        <v>851</v>
      </c>
      <c r="B250" s="28">
        <v>2.5</v>
      </c>
      <c r="C250" s="28">
        <v>5</v>
      </c>
      <c r="D250" s="28">
        <v>2</v>
      </c>
      <c r="E250" s="28">
        <v>5.5</v>
      </c>
      <c r="F250" s="28">
        <v>4</v>
      </c>
      <c r="G250" s="28">
        <v>7</v>
      </c>
      <c r="H250" s="28">
        <v>7</v>
      </c>
      <c r="I250" s="28">
        <v>0</v>
      </c>
      <c r="J250" s="18">
        <v>0</v>
      </c>
      <c r="K250" s="20">
        <f t="shared" si="10"/>
        <v>33</v>
      </c>
      <c r="L250" s="18">
        <v>12</v>
      </c>
      <c r="M250" s="21">
        <f t="shared" si="12"/>
        <v>0.35294117647058826</v>
      </c>
      <c r="N250" s="22" t="s">
        <v>3</v>
      </c>
      <c r="O250" s="55" t="s">
        <v>852</v>
      </c>
      <c r="P250" s="55" t="s">
        <v>388</v>
      </c>
      <c r="Q250" s="55" t="s">
        <v>50</v>
      </c>
      <c r="R250" s="23" t="s">
        <v>276</v>
      </c>
      <c r="S250" s="24">
        <v>10</v>
      </c>
      <c r="T250" s="55" t="s">
        <v>322</v>
      </c>
      <c r="U250" s="79" t="s">
        <v>26</v>
      </c>
      <c r="V250" s="79" t="s">
        <v>141</v>
      </c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  <c r="CT250" s="30"/>
      <c r="CU250" s="30"/>
      <c r="CV250" s="30"/>
      <c r="CW250" s="30"/>
      <c r="CX250" s="30"/>
      <c r="CY250" s="30"/>
      <c r="CZ250" s="30"/>
      <c r="DA250" s="30"/>
      <c r="DB250" s="30"/>
      <c r="DC250" s="30"/>
      <c r="DD250" s="30"/>
      <c r="DE250" s="30"/>
      <c r="DF250" s="30"/>
      <c r="DG250" s="30"/>
      <c r="DH250" s="30"/>
      <c r="DI250" s="30"/>
      <c r="DJ250" s="30"/>
      <c r="DK250" s="30"/>
      <c r="DL250" s="30"/>
      <c r="DM250" s="30"/>
      <c r="DN250" s="30"/>
      <c r="DO250" s="30"/>
      <c r="DP250" s="30"/>
      <c r="DQ250" s="30"/>
      <c r="DR250" s="30"/>
      <c r="DS250" s="30"/>
      <c r="DT250" s="30"/>
      <c r="DU250" s="30"/>
      <c r="DV250" s="30"/>
      <c r="DW250" s="30"/>
      <c r="DX250" s="30"/>
      <c r="DY250" s="30"/>
      <c r="DZ250" s="30"/>
      <c r="EA250" s="30"/>
      <c r="EB250" s="30"/>
      <c r="EC250" s="30"/>
      <c r="ED250" s="30"/>
      <c r="EE250" s="30"/>
      <c r="EF250" s="30"/>
      <c r="EG250" s="30"/>
      <c r="EH250" s="30"/>
      <c r="EI250" s="30"/>
      <c r="EJ250" s="30"/>
      <c r="EK250" s="30"/>
      <c r="EL250" s="30"/>
      <c r="EM250" s="30"/>
      <c r="EN250" s="30"/>
      <c r="EO250" s="30"/>
      <c r="EP250" s="30"/>
      <c r="EQ250" s="30"/>
      <c r="ER250" s="30"/>
      <c r="ES250" s="30"/>
      <c r="ET250" s="30"/>
      <c r="EU250" s="30"/>
      <c r="EV250" s="30"/>
      <c r="EW250" s="30"/>
      <c r="EX250" s="30"/>
      <c r="EY250" s="30"/>
      <c r="EZ250" s="30"/>
      <c r="FA250" s="30"/>
      <c r="FB250" s="30"/>
      <c r="FC250" s="30"/>
      <c r="FD250" s="30"/>
    </row>
    <row r="251" spans="1:160" s="25" customFormat="1" ht="15.75" customHeight="1" x14ac:dyDescent="0.25">
      <c r="A251" s="28" t="s">
        <v>853</v>
      </c>
      <c r="B251" s="28">
        <v>4</v>
      </c>
      <c r="C251" s="28">
        <v>5</v>
      </c>
      <c r="D251" s="28">
        <v>2</v>
      </c>
      <c r="E251" s="28">
        <v>6.5</v>
      </c>
      <c r="F251" s="28">
        <v>4</v>
      </c>
      <c r="G251" s="28">
        <v>5</v>
      </c>
      <c r="H251" s="28">
        <v>6</v>
      </c>
      <c r="I251" s="28">
        <v>0</v>
      </c>
      <c r="J251" s="18">
        <v>0</v>
      </c>
      <c r="K251" s="20">
        <f t="shared" si="10"/>
        <v>32.5</v>
      </c>
      <c r="L251" s="18">
        <v>13</v>
      </c>
      <c r="M251" s="21">
        <f t="shared" si="12"/>
        <v>0.34759358288770054</v>
      </c>
      <c r="N251" s="22" t="s">
        <v>3</v>
      </c>
      <c r="O251" s="57" t="s">
        <v>854</v>
      </c>
      <c r="P251" s="57" t="s">
        <v>570</v>
      </c>
      <c r="Q251" s="57" t="s">
        <v>65</v>
      </c>
      <c r="R251" s="23" t="s">
        <v>84</v>
      </c>
      <c r="S251" s="24">
        <v>10</v>
      </c>
      <c r="T251" s="57" t="s">
        <v>842</v>
      </c>
      <c r="U251" s="57" t="s">
        <v>843</v>
      </c>
      <c r="V251" s="57" t="s">
        <v>141</v>
      </c>
    </row>
    <row r="252" spans="1:160" s="25" customFormat="1" ht="15.75" customHeight="1" x14ac:dyDescent="0.25">
      <c r="A252" s="28" t="s">
        <v>855</v>
      </c>
      <c r="B252" s="28">
        <v>2</v>
      </c>
      <c r="C252" s="28">
        <v>4</v>
      </c>
      <c r="D252" s="28">
        <v>0</v>
      </c>
      <c r="E252" s="28">
        <v>6.5</v>
      </c>
      <c r="F252" s="28">
        <v>6</v>
      </c>
      <c r="G252" s="28">
        <v>6</v>
      </c>
      <c r="H252" s="28">
        <v>5</v>
      </c>
      <c r="I252" s="28">
        <v>3</v>
      </c>
      <c r="J252" s="18">
        <v>0</v>
      </c>
      <c r="K252" s="20">
        <f t="shared" si="10"/>
        <v>32.5</v>
      </c>
      <c r="L252" s="18">
        <v>13</v>
      </c>
      <c r="M252" s="21">
        <f t="shared" si="12"/>
        <v>0.34759358288770054</v>
      </c>
      <c r="N252" s="22" t="s">
        <v>3</v>
      </c>
      <c r="O252" s="56" t="s">
        <v>856</v>
      </c>
      <c r="P252" s="55" t="s">
        <v>857</v>
      </c>
      <c r="Q252" s="56" t="s">
        <v>65</v>
      </c>
      <c r="R252" s="23" t="s">
        <v>763</v>
      </c>
      <c r="S252" s="24">
        <v>10</v>
      </c>
      <c r="T252" s="55" t="s">
        <v>858</v>
      </c>
      <c r="U252" s="55" t="s">
        <v>601</v>
      </c>
      <c r="V252" s="55" t="s">
        <v>338</v>
      </c>
    </row>
    <row r="253" spans="1:160" s="25" customFormat="1" ht="15.75" customHeight="1" x14ac:dyDescent="0.25">
      <c r="A253" s="28" t="s">
        <v>859</v>
      </c>
      <c r="B253" s="28">
        <v>1</v>
      </c>
      <c r="C253" s="28">
        <v>0</v>
      </c>
      <c r="D253" s="28">
        <v>0</v>
      </c>
      <c r="E253" s="28">
        <v>5</v>
      </c>
      <c r="F253" s="28">
        <v>0</v>
      </c>
      <c r="G253" s="28">
        <v>5</v>
      </c>
      <c r="H253" s="28">
        <v>6</v>
      </c>
      <c r="I253" s="31">
        <v>15</v>
      </c>
      <c r="J253" s="18">
        <v>0</v>
      </c>
      <c r="K253" s="20">
        <f t="shared" si="10"/>
        <v>32</v>
      </c>
      <c r="L253" s="18">
        <v>14</v>
      </c>
      <c r="M253" s="21">
        <f t="shared" si="12"/>
        <v>0.34224598930481281</v>
      </c>
      <c r="N253" s="22" t="s">
        <v>3</v>
      </c>
      <c r="O253" s="91" t="s">
        <v>860</v>
      </c>
      <c r="P253" s="91" t="s">
        <v>144</v>
      </c>
      <c r="Q253" s="91" t="s">
        <v>50</v>
      </c>
      <c r="R253" s="23" t="s">
        <v>599</v>
      </c>
      <c r="S253" s="24">
        <v>10</v>
      </c>
      <c r="T253" s="56" t="s">
        <v>861</v>
      </c>
      <c r="U253" s="56" t="s">
        <v>98</v>
      </c>
      <c r="V253" s="56" t="s">
        <v>50</v>
      </c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  <c r="CT253" s="30"/>
      <c r="CU253" s="30"/>
      <c r="CV253" s="30"/>
      <c r="CW253" s="30"/>
      <c r="CX253" s="30"/>
      <c r="CY253" s="30"/>
      <c r="CZ253" s="30"/>
      <c r="DA253" s="30"/>
      <c r="DB253" s="30"/>
      <c r="DC253" s="30"/>
      <c r="DD253" s="30"/>
      <c r="DE253" s="30"/>
      <c r="DF253" s="30"/>
      <c r="DG253" s="30"/>
      <c r="DH253" s="30"/>
      <c r="DI253" s="30"/>
      <c r="DJ253" s="30"/>
      <c r="DK253" s="30"/>
      <c r="DL253" s="30"/>
      <c r="DM253" s="30"/>
      <c r="DN253" s="30"/>
      <c r="DO253" s="30"/>
      <c r="DP253" s="30"/>
      <c r="DQ253" s="30"/>
      <c r="DR253" s="30"/>
      <c r="DS253" s="30"/>
      <c r="DT253" s="30"/>
      <c r="DU253" s="30"/>
      <c r="DV253" s="30"/>
      <c r="DW253" s="30"/>
      <c r="DX253" s="30"/>
      <c r="DY253" s="30"/>
      <c r="DZ253" s="30"/>
      <c r="EA253" s="30"/>
      <c r="EB253" s="30"/>
      <c r="EC253" s="30"/>
      <c r="ED253" s="30"/>
      <c r="EE253" s="30"/>
      <c r="EF253" s="30"/>
      <c r="EG253" s="30"/>
      <c r="EH253" s="30"/>
      <c r="EI253" s="30"/>
      <c r="EJ253" s="30"/>
      <c r="EK253" s="30"/>
      <c r="EL253" s="30"/>
      <c r="EM253" s="30"/>
      <c r="EN253" s="30"/>
      <c r="EO253" s="30"/>
      <c r="EP253" s="30"/>
      <c r="EQ253" s="30"/>
      <c r="ER253" s="30"/>
      <c r="ES253" s="30"/>
      <c r="ET253" s="30"/>
      <c r="EU253" s="30"/>
      <c r="EV253" s="30"/>
      <c r="EW253" s="30"/>
      <c r="EX253" s="30"/>
      <c r="EY253" s="30"/>
      <c r="EZ253" s="30"/>
      <c r="FA253" s="30"/>
      <c r="FB253" s="30"/>
      <c r="FC253" s="30"/>
      <c r="FD253" s="30"/>
    </row>
    <row r="254" spans="1:160" s="25" customFormat="1" ht="15.75" customHeight="1" x14ac:dyDescent="0.25">
      <c r="A254" s="28" t="s">
        <v>862</v>
      </c>
      <c r="B254" s="28">
        <v>2.5</v>
      </c>
      <c r="C254" s="28">
        <v>3</v>
      </c>
      <c r="D254" s="28">
        <v>2</v>
      </c>
      <c r="E254" s="28">
        <v>6.5</v>
      </c>
      <c r="F254" s="28">
        <v>4</v>
      </c>
      <c r="G254" s="28">
        <v>4</v>
      </c>
      <c r="H254" s="28">
        <v>9</v>
      </c>
      <c r="I254" s="28">
        <v>0</v>
      </c>
      <c r="J254" s="18">
        <v>0</v>
      </c>
      <c r="K254" s="20">
        <f t="shared" si="10"/>
        <v>31</v>
      </c>
      <c r="L254" s="18">
        <v>15</v>
      </c>
      <c r="M254" s="21">
        <f t="shared" si="12"/>
        <v>0.33155080213903743</v>
      </c>
      <c r="N254" s="22" t="s">
        <v>3</v>
      </c>
      <c r="O254" s="57" t="s">
        <v>863</v>
      </c>
      <c r="P254" s="57" t="s">
        <v>458</v>
      </c>
      <c r="Q254" s="57" t="s">
        <v>514</v>
      </c>
      <c r="R254" s="23" t="s">
        <v>244</v>
      </c>
      <c r="S254" s="24">
        <v>10</v>
      </c>
      <c r="T254" s="57" t="s">
        <v>864</v>
      </c>
      <c r="U254" s="57" t="s">
        <v>273</v>
      </c>
      <c r="V254" s="57" t="s">
        <v>57</v>
      </c>
    </row>
    <row r="255" spans="1:160" s="25" customFormat="1" ht="15.75" customHeight="1" x14ac:dyDescent="0.25">
      <c r="A255" s="28" t="s">
        <v>865</v>
      </c>
      <c r="B255" s="28">
        <v>0</v>
      </c>
      <c r="C255" s="28">
        <v>3</v>
      </c>
      <c r="D255" s="28">
        <v>0</v>
      </c>
      <c r="E255" s="28">
        <v>6.5</v>
      </c>
      <c r="F255" s="28">
        <v>0</v>
      </c>
      <c r="G255" s="28">
        <v>3</v>
      </c>
      <c r="H255" s="28">
        <v>2</v>
      </c>
      <c r="I255" s="31">
        <v>16</v>
      </c>
      <c r="J255" s="18">
        <v>0</v>
      </c>
      <c r="K255" s="20">
        <f t="shared" si="10"/>
        <v>30.5</v>
      </c>
      <c r="L255" s="18">
        <v>16</v>
      </c>
      <c r="M255" s="21">
        <f t="shared" si="12"/>
        <v>0.32620320855614976</v>
      </c>
      <c r="N255" s="22" t="s">
        <v>3</v>
      </c>
      <c r="O255" s="56" t="s">
        <v>822</v>
      </c>
      <c r="P255" s="55" t="s">
        <v>295</v>
      </c>
      <c r="Q255" s="89" t="s">
        <v>61</v>
      </c>
      <c r="R255" s="23" t="s">
        <v>73</v>
      </c>
      <c r="S255" s="24">
        <v>10</v>
      </c>
      <c r="T255" s="55" t="s">
        <v>384</v>
      </c>
      <c r="U255" s="55" t="s">
        <v>385</v>
      </c>
      <c r="V255" s="55" t="s">
        <v>250</v>
      </c>
    </row>
    <row r="256" spans="1:160" s="25" customFormat="1" ht="15.75" customHeight="1" x14ac:dyDescent="0.25">
      <c r="A256" s="28" t="s">
        <v>866</v>
      </c>
      <c r="B256" s="28">
        <v>1</v>
      </c>
      <c r="C256" s="28">
        <v>4</v>
      </c>
      <c r="D256" s="28">
        <v>0</v>
      </c>
      <c r="E256" s="28">
        <v>6</v>
      </c>
      <c r="F256" s="28">
        <v>6</v>
      </c>
      <c r="G256" s="28">
        <v>5</v>
      </c>
      <c r="H256" s="28">
        <v>8</v>
      </c>
      <c r="I256" s="31">
        <v>0</v>
      </c>
      <c r="J256" s="18">
        <v>0</v>
      </c>
      <c r="K256" s="20">
        <f t="shared" si="10"/>
        <v>30</v>
      </c>
      <c r="L256" s="18">
        <v>17</v>
      </c>
      <c r="M256" s="21">
        <f t="shared" si="12"/>
        <v>0.32085561497326204</v>
      </c>
      <c r="N256" s="22" t="s">
        <v>3</v>
      </c>
      <c r="O256" s="64" t="s">
        <v>867</v>
      </c>
      <c r="P256" s="57" t="s">
        <v>868</v>
      </c>
      <c r="Q256" s="67" t="s">
        <v>83</v>
      </c>
      <c r="R256" s="23" t="s">
        <v>102</v>
      </c>
      <c r="S256" s="24">
        <v>10</v>
      </c>
      <c r="T256" s="57" t="s">
        <v>810</v>
      </c>
      <c r="U256" s="57" t="s">
        <v>124</v>
      </c>
      <c r="V256" s="57" t="s">
        <v>141</v>
      </c>
    </row>
    <row r="257" spans="1:160" s="25" customFormat="1" ht="15.75" customHeight="1" x14ac:dyDescent="0.25">
      <c r="A257" s="28" t="s">
        <v>869</v>
      </c>
      <c r="B257" s="28">
        <v>3.5</v>
      </c>
      <c r="C257" s="28">
        <v>2</v>
      </c>
      <c r="D257" s="28">
        <v>1</v>
      </c>
      <c r="E257" s="28">
        <v>5</v>
      </c>
      <c r="F257" s="28">
        <v>4</v>
      </c>
      <c r="G257" s="28">
        <v>7</v>
      </c>
      <c r="H257" s="28">
        <v>6</v>
      </c>
      <c r="I257" s="31">
        <v>1</v>
      </c>
      <c r="J257" s="18">
        <v>0</v>
      </c>
      <c r="K257" s="20">
        <f t="shared" si="10"/>
        <v>29.5</v>
      </c>
      <c r="L257" s="18">
        <v>18</v>
      </c>
      <c r="M257" s="21">
        <f t="shared" si="12"/>
        <v>0.31550802139037432</v>
      </c>
      <c r="N257" s="22" t="s">
        <v>3</v>
      </c>
      <c r="O257" s="59" t="s">
        <v>870</v>
      </c>
      <c r="P257" s="61" t="s">
        <v>107</v>
      </c>
      <c r="Q257" s="82" t="s">
        <v>546</v>
      </c>
      <c r="R257" s="23" t="s">
        <v>276</v>
      </c>
      <c r="S257" s="24">
        <v>10</v>
      </c>
      <c r="T257" s="55" t="s">
        <v>322</v>
      </c>
      <c r="U257" s="79" t="s">
        <v>26</v>
      </c>
      <c r="V257" s="79" t="s">
        <v>141</v>
      </c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  <c r="CT257" s="30"/>
      <c r="CU257" s="30"/>
      <c r="CV257" s="30"/>
      <c r="CW257" s="30"/>
      <c r="CX257" s="30"/>
      <c r="CY257" s="30"/>
      <c r="CZ257" s="30"/>
      <c r="DA257" s="30"/>
      <c r="DB257" s="30"/>
      <c r="DC257" s="30"/>
      <c r="DD257" s="30"/>
      <c r="DE257" s="30"/>
      <c r="DF257" s="30"/>
      <c r="DG257" s="30"/>
      <c r="DH257" s="30"/>
      <c r="DI257" s="30"/>
      <c r="DJ257" s="30"/>
      <c r="DK257" s="30"/>
      <c r="DL257" s="30"/>
      <c r="DM257" s="30"/>
      <c r="DN257" s="30"/>
      <c r="DO257" s="30"/>
      <c r="DP257" s="30"/>
      <c r="DQ257" s="30"/>
      <c r="DR257" s="30"/>
      <c r="DS257" s="30"/>
      <c r="DT257" s="30"/>
      <c r="DU257" s="30"/>
      <c r="DV257" s="30"/>
      <c r="DW257" s="30"/>
      <c r="DX257" s="30"/>
      <c r="DY257" s="30"/>
      <c r="DZ257" s="30"/>
      <c r="EA257" s="30"/>
      <c r="EB257" s="30"/>
      <c r="EC257" s="30"/>
      <c r="ED257" s="30"/>
      <c r="EE257" s="30"/>
      <c r="EF257" s="30"/>
      <c r="EG257" s="30"/>
      <c r="EH257" s="30"/>
      <c r="EI257" s="30"/>
      <c r="EJ257" s="30"/>
      <c r="EK257" s="30"/>
      <c r="EL257" s="30"/>
      <c r="EM257" s="30"/>
      <c r="EN257" s="30"/>
      <c r="EO257" s="30"/>
      <c r="EP257" s="30"/>
      <c r="EQ257" s="30"/>
      <c r="ER257" s="30"/>
      <c r="ES257" s="30"/>
      <c r="ET257" s="30"/>
      <c r="EU257" s="30"/>
      <c r="EV257" s="30"/>
      <c r="EW257" s="30"/>
      <c r="EX257" s="30"/>
      <c r="EY257" s="30"/>
      <c r="EZ257" s="30"/>
      <c r="FA257" s="30"/>
      <c r="FB257" s="30"/>
      <c r="FC257" s="30"/>
      <c r="FD257" s="30"/>
    </row>
    <row r="258" spans="1:160" s="25" customFormat="1" ht="15.75" customHeight="1" x14ac:dyDescent="0.25">
      <c r="A258" s="28" t="s">
        <v>871</v>
      </c>
      <c r="B258" s="28">
        <v>0</v>
      </c>
      <c r="C258" s="28">
        <v>0</v>
      </c>
      <c r="D258" s="28">
        <v>0</v>
      </c>
      <c r="E258" s="28">
        <v>2.5</v>
      </c>
      <c r="F258" s="28">
        <v>5</v>
      </c>
      <c r="G258" s="28">
        <v>9</v>
      </c>
      <c r="H258" s="28">
        <v>3</v>
      </c>
      <c r="I258" s="31">
        <v>10</v>
      </c>
      <c r="J258" s="18">
        <v>0</v>
      </c>
      <c r="K258" s="20">
        <f t="shared" si="10"/>
        <v>29.5</v>
      </c>
      <c r="L258" s="18">
        <v>18</v>
      </c>
      <c r="M258" s="21">
        <f t="shared" si="12"/>
        <v>0.31550802139037432</v>
      </c>
      <c r="N258" s="22" t="s">
        <v>3</v>
      </c>
      <c r="O258" s="60" t="s">
        <v>872</v>
      </c>
      <c r="P258" s="61" t="s">
        <v>590</v>
      </c>
      <c r="Q258" s="78" t="s">
        <v>128</v>
      </c>
      <c r="R258" s="23" t="s">
        <v>73</v>
      </c>
      <c r="S258" s="24">
        <v>10</v>
      </c>
      <c r="T258" s="55" t="s">
        <v>384</v>
      </c>
      <c r="U258" s="55" t="s">
        <v>385</v>
      </c>
      <c r="V258" s="55" t="s">
        <v>250</v>
      </c>
    </row>
    <row r="259" spans="1:160" s="25" customFormat="1" ht="15.75" customHeight="1" x14ac:dyDescent="0.25">
      <c r="A259" s="28" t="s">
        <v>873</v>
      </c>
      <c r="B259" s="31">
        <v>3.5</v>
      </c>
      <c r="C259" s="28">
        <v>2</v>
      </c>
      <c r="D259" s="31">
        <v>1</v>
      </c>
      <c r="E259" s="31">
        <v>9</v>
      </c>
      <c r="F259" s="28">
        <v>6</v>
      </c>
      <c r="G259" s="31">
        <v>4</v>
      </c>
      <c r="H259" s="31">
        <v>4</v>
      </c>
      <c r="I259" s="28">
        <v>0</v>
      </c>
      <c r="J259" s="18">
        <v>0</v>
      </c>
      <c r="K259" s="20">
        <f t="shared" si="10"/>
        <v>29.5</v>
      </c>
      <c r="L259" s="18">
        <v>18</v>
      </c>
      <c r="M259" s="21">
        <f t="shared" si="12"/>
        <v>0.31550802139037432</v>
      </c>
      <c r="N259" s="22" t="s">
        <v>3</v>
      </c>
      <c r="O259" s="60" t="s">
        <v>45</v>
      </c>
      <c r="P259" s="61" t="s">
        <v>53</v>
      </c>
      <c r="Q259" s="78" t="s">
        <v>46</v>
      </c>
      <c r="R259" s="23" t="s">
        <v>47</v>
      </c>
      <c r="S259" s="24">
        <v>10</v>
      </c>
      <c r="T259" s="55" t="s">
        <v>874</v>
      </c>
      <c r="U259" s="55" t="s">
        <v>337</v>
      </c>
      <c r="V259" s="55" t="s">
        <v>108</v>
      </c>
    </row>
    <row r="260" spans="1:160" s="25" customFormat="1" ht="15.75" customHeight="1" x14ac:dyDescent="0.25">
      <c r="A260" s="28" t="s">
        <v>875</v>
      </c>
      <c r="B260" s="28">
        <v>1.5</v>
      </c>
      <c r="C260" s="28">
        <v>4</v>
      </c>
      <c r="D260" s="28">
        <v>0</v>
      </c>
      <c r="E260" s="28">
        <v>4.5</v>
      </c>
      <c r="F260" s="28">
        <v>4</v>
      </c>
      <c r="G260" s="28">
        <v>7</v>
      </c>
      <c r="H260" s="28">
        <v>6</v>
      </c>
      <c r="I260" s="31">
        <v>2</v>
      </c>
      <c r="J260" s="18">
        <v>0</v>
      </c>
      <c r="K260" s="20">
        <f t="shared" si="10"/>
        <v>29</v>
      </c>
      <c r="L260" s="18">
        <v>19</v>
      </c>
      <c r="M260" s="21">
        <f t="shared" si="12"/>
        <v>0.31016042780748665</v>
      </c>
      <c r="N260" s="22" t="s">
        <v>3</v>
      </c>
      <c r="O260" s="60" t="s">
        <v>876</v>
      </c>
      <c r="P260" s="68" t="s">
        <v>877</v>
      </c>
      <c r="Q260" s="69" t="s">
        <v>878</v>
      </c>
      <c r="R260" s="23" t="s">
        <v>335</v>
      </c>
      <c r="S260" s="24">
        <v>10</v>
      </c>
      <c r="T260" s="57" t="s">
        <v>715</v>
      </c>
      <c r="U260" s="57" t="s">
        <v>144</v>
      </c>
      <c r="V260" s="57" t="s">
        <v>46</v>
      </c>
    </row>
    <row r="261" spans="1:160" s="25" customFormat="1" ht="15.75" customHeight="1" x14ac:dyDescent="0.25">
      <c r="A261" s="28" t="s">
        <v>879</v>
      </c>
      <c r="B261" s="28">
        <v>1</v>
      </c>
      <c r="C261" s="28">
        <v>3</v>
      </c>
      <c r="D261" s="28">
        <v>2</v>
      </c>
      <c r="E261" s="28">
        <v>5.5</v>
      </c>
      <c r="F261" s="28">
        <v>3</v>
      </c>
      <c r="G261" s="28">
        <v>5</v>
      </c>
      <c r="H261" s="28">
        <v>9</v>
      </c>
      <c r="I261" s="28">
        <v>0</v>
      </c>
      <c r="J261" s="18">
        <v>0</v>
      </c>
      <c r="K261" s="20">
        <f t="shared" si="10"/>
        <v>28.5</v>
      </c>
      <c r="L261" s="18">
        <v>20</v>
      </c>
      <c r="M261" s="21">
        <f t="shared" si="12"/>
        <v>0.30481283422459893</v>
      </c>
      <c r="N261" s="22" t="s">
        <v>3</v>
      </c>
      <c r="O261" s="64" t="s">
        <v>880</v>
      </c>
      <c r="P261" s="65" t="s">
        <v>107</v>
      </c>
      <c r="Q261" s="80" t="s">
        <v>108</v>
      </c>
      <c r="R261" s="23" t="s">
        <v>102</v>
      </c>
      <c r="S261" s="24">
        <v>10</v>
      </c>
      <c r="T261" s="57" t="s">
        <v>810</v>
      </c>
      <c r="U261" s="57" t="s">
        <v>124</v>
      </c>
      <c r="V261" s="57" t="s">
        <v>141</v>
      </c>
    </row>
    <row r="262" spans="1:160" s="25" customFormat="1" ht="15.75" customHeight="1" x14ac:dyDescent="0.25">
      <c r="A262" s="28" t="s">
        <v>881</v>
      </c>
      <c r="B262" s="28">
        <v>1.5</v>
      </c>
      <c r="C262" s="28">
        <v>3</v>
      </c>
      <c r="D262" s="28">
        <v>4</v>
      </c>
      <c r="E262" s="28">
        <v>6</v>
      </c>
      <c r="F262" s="28">
        <v>4</v>
      </c>
      <c r="G262" s="28">
        <v>4</v>
      </c>
      <c r="H262" s="28">
        <v>6</v>
      </c>
      <c r="I262" s="31">
        <v>0</v>
      </c>
      <c r="J262" s="18">
        <v>0</v>
      </c>
      <c r="K262" s="20">
        <f t="shared" si="10"/>
        <v>28.5</v>
      </c>
      <c r="L262" s="18">
        <v>20</v>
      </c>
      <c r="M262" s="21">
        <f t="shared" si="12"/>
        <v>0.30481283422459893</v>
      </c>
      <c r="N262" s="22" t="s">
        <v>3</v>
      </c>
      <c r="O262" s="59" t="s">
        <v>882</v>
      </c>
      <c r="P262" s="61" t="s">
        <v>144</v>
      </c>
      <c r="Q262" s="82" t="s">
        <v>135</v>
      </c>
      <c r="R262" s="23" t="s">
        <v>32</v>
      </c>
      <c r="S262" s="24">
        <v>10</v>
      </c>
      <c r="T262" s="55" t="s">
        <v>883</v>
      </c>
      <c r="U262" s="55" t="s">
        <v>124</v>
      </c>
      <c r="V262" s="55" t="s">
        <v>104</v>
      </c>
    </row>
    <row r="263" spans="1:160" s="25" customFormat="1" ht="15.75" customHeight="1" x14ac:dyDescent="0.25">
      <c r="A263" s="28" t="s">
        <v>884</v>
      </c>
      <c r="B263" s="28">
        <v>2</v>
      </c>
      <c r="C263" s="28">
        <v>5</v>
      </c>
      <c r="D263" s="28">
        <v>0</v>
      </c>
      <c r="E263" s="28">
        <v>4.5</v>
      </c>
      <c r="F263" s="28">
        <v>2</v>
      </c>
      <c r="G263" s="28">
        <v>5</v>
      </c>
      <c r="H263" s="28">
        <v>6</v>
      </c>
      <c r="I263" s="31">
        <v>4</v>
      </c>
      <c r="J263" s="18">
        <v>0</v>
      </c>
      <c r="K263" s="20">
        <f t="shared" ref="K263:K326" si="13">B263+C263+D263+E263+F263+G263+H263+I263-J263</f>
        <v>28.5</v>
      </c>
      <c r="L263" s="18">
        <v>20</v>
      </c>
      <c r="M263" s="21">
        <f t="shared" si="12"/>
        <v>0.30481283422459893</v>
      </c>
      <c r="N263" s="22" t="s">
        <v>3</v>
      </c>
      <c r="O263" s="60" t="s">
        <v>885</v>
      </c>
      <c r="P263" s="61" t="s">
        <v>573</v>
      </c>
      <c r="Q263" s="78" t="s">
        <v>141</v>
      </c>
      <c r="R263" s="23" t="s">
        <v>32</v>
      </c>
      <c r="S263" s="24">
        <v>10</v>
      </c>
      <c r="T263" s="55" t="s">
        <v>883</v>
      </c>
      <c r="U263" s="55" t="s">
        <v>124</v>
      </c>
      <c r="V263" s="55" t="s">
        <v>104</v>
      </c>
    </row>
    <row r="264" spans="1:160" s="25" customFormat="1" ht="15.75" customHeight="1" x14ac:dyDescent="0.25">
      <c r="A264" s="28" t="s">
        <v>886</v>
      </c>
      <c r="B264" s="28">
        <v>0</v>
      </c>
      <c r="C264" s="28">
        <v>4</v>
      </c>
      <c r="D264" s="28">
        <v>2</v>
      </c>
      <c r="E264" s="28">
        <v>6.5</v>
      </c>
      <c r="F264" s="28">
        <v>4</v>
      </c>
      <c r="G264" s="28">
        <v>6</v>
      </c>
      <c r="H264" s="28">
        <v>6</v>
      </c>
      <c r="I264" s="28">
        <v>0</v>
      </c>
      <c r="J264" s="18">
        <v>0</v>
      </c>
      <c r="K264" s="20">
        <f t="shared" si="13"/>
        <v>28.5</v>
      </c>
      <c r="L264" s="18">
        <v>20</v>
      </c>
      <c r="M264" s="21">
        <f t="shared" si="12"/>
        <v>0.30481283422459893</v>
      </c>
      <c r="N264" s="22" t="s">
        <v>3</v>
      </c>
      <c r="O264" s="57" t="s">
        <v>887</v>
      </c>
      <c r="P264" s="57" t="s">
        <v>888</v>
      </c>
      <c r="Q264" s="57" t="s">
        <v>108</v>
      </c>
      <c r="R264" s="23" t="s">
        <v>244</v>
      </c>
      <c r="S264" s="24">
        <v>10</v>
      </c>
      <c r="T264" s="57" t="s">
        <v>889</v>
      </c>
      <c r="U264" s="57" t="s">
        <v>98</v>
      </c>
      <c r="V264" s="57" t="s">
        <v>46</v>
      </c>
    </row>
    <row r="265" spans="1:160" s="25" customFormat="1" ht="15.75" customHeight="1" x14ac:dyDescent="0.25">
      <c r="A265" s="28" t="s">
        <v>890</v>
      </c>
      <c r="B265" s="28">
        <v>1.5</v>
      </c>
      <c r="C265" s="28">
        <v>4</v>
      </c>
      <c r="D265" s="28">
        <v>4</v>
      </c>
      <c r="E265" s="28">
        <v>7.5</v>
      </c>
      <c r="F265" s="28">
        <v>0</v>
      </c>
      <c r="G265" s="28">
        <v>5</v>
      </c>
      <c r="H265" s="28">
        <v>5</v>
      </c>
      <c r="I265" s="31">
        <v>1</v>
      </c>
      <c r="J265" s="18">
        <v>0</v>
      </c>
      <c r="K265" s="20">
        <f t="shared" si="13"/>
        <v>28</v>
      </c>
      <c r="L265" s="18">
        <v>21</v>
      </c>
      <c r="M265" s="21">
        <f t="shared" si="12"/>
        <v>0.29946524064171121</v>
      </c>
      <c r="N265" s="22" t="s">
        <v>3</v>
      </c>
      <c r="O265" s="57" t="s">
        <v>891</v>
      </c>
      <c r="P265" s="57" t="s">
        <v>144</v>
      </c>
      <c r="Q265" s="57" t="s">
        <v>50</v>
      </c>
      <c r="R265" s="23" t="s">
        <v>253</v>
      </c>
      <c r="S265" s="24">
        <v>10</v>
      </c>
      <c r="T265" s="57" t="s">
        <v>892</v>
      </c>
      <c r="U265" s="57" t="s">
        <v>534</v>
      </c>
      <c r="V265" s="57" t="s">
        <v>69</v>
      </c>
    </row>
    <row r="266" spans="1:160" s="25" customFormat="1" ht="15.75" customHeight="1" x14ac:dyDescent="0.25">
      <c r="A266" s="28" t="s">
        <v>893</v>
      </c>
      <c r="B266" s="28">
        <v>1.5</v>
      </c>
      <c r="C266" s="28">
        <v>5</v>
      </c>
      <c r="D266" s="28">
        <v>0</v>
      </c>
      <c r="E266" s="28">
        <v>5.5</v>
      </c>
      <c r="F266" s="28">
        <v>2</v>
      </c>
      <c r="G266" s="28">
        <v>5</v>
      </c>
      <c r="H266" s="28">
        <v>6</v>
      </c>
      <c r="I266" s="28">
        <v>3</v>
      </c>
      <c r="J266" s="18">
        <v>0</v>
      </c>
      <c r="K266" s="20">
        <f t="shared" si="13"/>
        <v>28</v>
      </c>
      <c r="L266" s="18">
        <v>21</v>
      </c>
      <c r="M266" s="21">
        <f t="shared" si="12"/>
        <v>0.29946524064171121</v>
      </c>
      <c r="N266" s="22" t="s">
        <v>3</v>
      </c>
      <c r="O266" s="56" t="s">
        <v>894</v>
      </c>
      <c r="P266" s="55" t="s">
        <v>184</v>
      </c>
      <c r="Q266" s="56" t="s">
        <v>347</v>
      </c>
      <c r="R266" s="23" t="s">
        <v>763</v>
      </c>
      <c r="S266" s="24">
        <v>10</v>
      </c>
      <c r="T266" s="55" t="s">
        <v>858</v>
      </c>
      <c r="U266" s="55" t="s">
        <v>601</v>
      </c>
      <c r="V266" s="55" t="s">
        <v>338</v>
      </c>
    </row>
    <row r="267" spans="1:160" s="25" customFormat="1" ht="15.75" customHeight="1" x14ac:dyDescent="0.25">
      <c r="A267" s="28" t="s">
        <v>895</v>
      </c>
      <c r="B267" s="31">
        <v>0.5</v>
      </c>
      <c r="C267" s="28">
        <v>2</v>
      </c>
      <c r="D267" s="31">
        <v>2</v>
      </c>
      <c r="E267" s="31">
        <v>6</v>
      </c>
      <c r="F267" s="28">
        <v>0</v>
      </c>
      <c r="G267" s="31">
        <v>8</v>
      </c>
      <c r="H267" s="31">
        <v>7</v>
      </c>
      <c r="I267" s="31">
        <v>2</v>
      </c>
      <c r="J267" s="18">
        <v>0</v>
      </c>
      <c r="K267" s="20">
        <f t="shared" si="13"/>
        <v>27.5</v>
      </c>
      <c r="L267" s="18">
        <v>22</v>
      </c>
      <c r="M267" s="21">
        <f t="shared" si="12"/>
        <v>0.29411764705882354</v>
      </c>
      <c r="N267" s="22" t="s">
        <v>3</v>
      </c>
      <c r="O267" s="57" t="s">
        <v>896</v>
      </c>
      <c r="P267" s="57" t="s">
        <v>534</v>
      </c>
      <c r="Q267" s="57" t="s">
        <v>135</v>
      </c>
      <c r="R267" s="23" t="s">
        <v>136</v>
      </c>
      <c r="S267" s="24">
        <v>10</v>
      </c>
      <c r="T267" s="57" t="s">
        <v>839</v>
      </c>
      <c r="U267" s="57" t="s">
        <v>524</v>
      </c>
      <c r="V267" s="57" t="s">
        <v>181</v>
      </c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  <c r="CT267" s="30"/>
      <c r="CU267" s="30"/>
      <c r="CV267" s="30"/>
      <c r="CW267" s="30"/>
      <c r="CX267" s="30"/>
      <c r="CY267" s="30"/>
      <c r="CZ267" s="30"/>
      <c r="DA267" s="30"/>
      <c r="DB267" s="30"/>
      <c r="DC267" s="30"/>
      <c r="DD267" s="30"/>
      <c r="DE267" s="30"/>
      <c r="DF267" s="30"/>
      <c r="DG267" s="30"/>
      <c r="DH267" s="30"/>
      <c r="DI267" s="30"/>
      <c r="DJ267" s="30"/>
      <c r="DK267" s="30"/>
      <c r="DL267" s="30"/>
      <c r="DM267" s="30"/>
      <c r="DN267" s="30"/>
      <c r="DO267" s="30"/>
      <c r="DP267" s="30"/>
      <c r="DQ267" s="30"/>
      <c r="DR267" s="30"/>
      <c r="DS267" s="30"/>
      <c r="DT267" s="30"/>
      <c r="DU267" s="30"/>
      <c r="DV267" s="30"/>
      <c r="DW267" s="30"/>
      <c r="DX267" s="30"/>
      <c r="DY267" s="30"/>
      <c r="DZ267" s="30"/>
      <c r="EA267" s="30"/>
      <c r="EB267" s="30"/>
      <c r="EC267" s="30"/>
      <c r="ED267" s="30"/>
      <c r="EE267" s="30"/>
      <c r="EF267" s="30"/>
      <c r="EG267" s="30"/>
      <c r="EH267" s="30"/>
      <c r="EI267" s="30"/>
      <c r="EJ267" s="30"/>
      <c r="EK267" s="30"/>
      <c r="EL267" s="30"/>
      <c r="EM267" s="30"/>
      <c r="EN267" s="30"/>
      <c r="EO267" s="30"/>
      <c r="EP267" s="30"/>
      <c r="EQ267" s="30"/>
      <c r="ER267" s="30"/>
      <c r="ES267" s="30"/>
      <c r="ET267" s="30"/>
      <c r="EU267" s="30"/>
      <c r="EV267" s="30"/>
      <c r="EW267" s="30"/>
      <c r="EX267" s="30"/>
      <c r="EY267" s="30"/>
      <c r="EZ267" s="30"/>
      <c r="FA267" s="30"/>
      <c r="FB267" s="30"/>
      <c r="FC267" s="30"/>
      <c r="FD267" s="30"/>
    </row>
    <row r="268" spans="1:160" s="25" customFormat="1" ht="15.75" customHeight="1" x14ac:dyDescent="0.25">
      <c r="A268" s="28" t="s">
        <v>897</v>
      </c>
      <c r="B268" s="28">
        <v>1.5</v>
      </c>
      <c r="C268" s="28">
        <v>2</v>
      </c>
      <c r="D268" s="28">
        <v>0</v>
      </c>
      <c r="E268" s="28">
        <v>7</v>
      </c>
      <c r="F268" s="28">
        <v>5</v>
      </c>
      <c r="G268" s="28">
        <v>6</v>
      </c>
      <c r="H268" s="28">
        <v>5</v>
      </c>
      <c r="I268" s="31">
        <v>0</v>
      </c>
      <c r="J268" s="18">
        <v>0</v>
      </c>
      <c r="K268" s="20">
        <f t="shared" si="13"/>
        <v>26.5</v>
      </c>
      <c r="L268" s="18">
        <v>23</v>
      </c>
      <c r="M268" s="21">
        <f t="shared" si="12"/>
        <v>0.28342245989304815</v>
      </c>
      <c r="N268" s="22" t="s">
        <v>3</v>
      </c>
      <c r="O268" s="56" t="s">
        <v>898</v>
      </c>
      <c r="P268" s="55" t="s">
        <v>78</v>
      </c>
      <c r="Q268" s="56" t="s">
        <v>108</v>
      </c>
      <c r="R268" s="23" t="s">
        <v>73</v>
      </c>
      <c r="S268" s="24">
        <v>10</v>
      </c>
      <c r="T268" s="55" t="s">
        <v>239</v>
      </c>
      <c r="U268" s="55" t="s">
        <v>240</v>
      </c>
      <c r="V268" s="55" t="s">
        <v>27</v>
      </c>
    </row>
    <row r="269" spans="1:160" s="25" customFormat="1" ht="15.75" customHeight="1" x14ac:dyDescent="0.25">
      <c r="A269" s="28" t="s">
        <v>899</v>
      </c>
      <c r="B269" s="28">
        <v>1</v>
      </c>
      <c r="C269" s="28">
        <v>2</v>
      </c>
      <c r="D269" s="28">
        <v>2</v>
      </c>
      <c r="E269" s="28">
        <v>6.5</v>
      </c>
      <c r="F269" s="28">
        <v>2</v>
      </c>
      <c r="G269" s="28">
        <v>6</v>
      </c>
      <c r="H269" s="28">
        <v>7</v>
      </c>
      <c r="I269" s="31">
        <v>0</v>
      </c>
      <c r="J269" s="18">
        <v>0</v>
      </c>
      <c r="K269" s="20">
        <f t="shared" si="13"/>
        <v>26.5</v>
      </c>
      <c r="L269" s="18">
        <v>23</v>
      </c>
      <c r="M269" s="21">
        <f t="shared" ref="M269:M300" si="14">K269/93.5</f>
        <v>0.28342245989304815</v>
      </c>
      <c r="N269" s="22" t="s">
        <v>3</v>
      </c>
      <c r="O269" s="92" t="s">
        <v>900</v>
      </c>
      <c r="P269" s="92" t="s">
        <v>30</v>
      </c>
      <c r="Q269" s="92" t="s">
        <v>153</v>
      </c>
      <c r="R269" s="23" t="s">
        <v>40</v>
      </c>
      <c r="S269" s="24">
        <v>10</v>
      </c>
      <c r="T269" s="57" t="s">
        <v>901</v>
      </c>
      <c r="U269" s="57" t="s">
        <v>902</v>
      </c>
      <c r="V269" s="57" t="s">
        <v>57</v>
      </c>
    </row>
    <row r="270" spans="1:160" s="25" customFormat="1" ht="15.75" customHeight="1" x14ac:dyDescent="0.25">
      <c r="A270" s="28" t="s">
        <v>903</v>
      </c>
      <c r="B270" s="28">
        <v>2</v>
      </c>
      <c r="C270" s="28">
        <v>1</v>
      </c>
      <c r="D270" s="28">
        <v>0</v>
      </c>
      <c r="E270" s="28">
        <v>6.5</v>
      </c>
      <c r="F270" s="28">
        <v>6</v>
      </c>
      <c r="G270" s="28">
        <v>4</v>
      </c>
      <c r="H270" s="28">
        <v>6</v>
      </c>
      <c r="I270" s="31">
        <v>1</v>
      </c>
      <c r="J270" s="18">
        <v>0</v>
      </c>
      <c r="K270" s="20">
        <f t="shared" si="13"/>
        <v>26.5</v>
      </c>
      <c r="L270" s="18">
        <v>23</v>
      </c>
      <c r="M270" s="21">
        <f t="shared" si="14"/>
        <v>0.28342245989304815</v>
      </c>
      <c r="N270" s="22" t="s">
        <v>3</v>
      </c>
      <c r="O270" s="60" t="s">
        <v>904</v>
      </c>
      <c r="P270" s="61" t="s">
        <v>219</v>
      </c>
      <c r="Q270" s="60" t="s">
        <v>135</v>
      </c>
      <c r="R270" s="23" t="s">
        <v>62</v>
      </c>
      <c r="S270" s="24">
        <v>10</v>
      </c>
      <c r="T270" s="55" t="s">
        <v>905</v>
      </c>
      <c r="U270" s="55" t="s">
        <v>843</v>
      </c>
      <c r="V270" s="55" t="s">
        <v>50</v>
      </c>
    </row>
    <row r="271" spans="1:160" s="25" customFormat="1" ht="15.75" customHeight="1" x14ac:dyDescent="0.25">
      <c r="A271" s="28" t="s">
        <v>906</v>
      </c>
      <c r="B271" s="28">
        <v>1.5</v>
      </c>
      <c r="C271" s="28">
        <v>0</v>
      </c>
      <c r="D271" s="28">
        <v>0</v>
      </c>
      <c r="E271" s="28">
        <v>7</v>
      </c>
      <c r="F271" s="28">
        <v>8</v>
      </c>
      <c r="G271" s="28">
        <v>8</v>
      </c>
      <c r="H271" s="28">
        <v>2</v>
      </c>
      <c r="I271" s="28">
        <v>0</v>
      </c>
      <c r="J271" s="18">
        <v>0</v>
      </c>
      <c r="K271" s="20">
        <f t="shared" si="13"/>
        <v>26.5</v>
      </c>
      <c r="L271" s="18">
        <v>23</v>
      </c>
      <c r="M271" s="21">
        <f t="shared" si="14"/>
        <v>0.28342245989304815</v>
      </c>
      <c r="N271" s="22" t="s">
        <v>3</v>
      </c>
      <c r="O271" s="57" t="s">
        <v>907</v>
      </c>
      <c r="P271" s="57" t="s">
        <v>497</v>
      </c>
      <c r="Q271" s="57" t="s">
        <v>115</v>
      </c>
      <c r="R271" s="23" t="s">
        <v>136</v>
      </c>
      <c r="S271" s="24">
        <v>10</v>
      </c>
      <c r="T271" s="57" t="s">
        <v>839</v>
      </c>
      <c r="U271" s="57" t="s">
        <v>524</v>
      </c>
      <c r="V271" s="57" t="s">
        <v>181</v>
      </c>
    </row>
    <row r="272" spans="1:160" s="25" customFormat="1" ht="15.75" customHeight="1" x14ac:dyDescent="0.25">
      <c r="A272" s="28" t="s">
        <v>908</v>
      </c>
      <c r="B272" s="28">
        <v>1.5</v>
      </c>
      <c r="C272" s="28">
        <v>3</v>
      </c>
      <c r="D272" s="28">
        <v>0</v>
      </c>
      <c r="E272" s="28">
        <v>6.5</v>
      </c>
      <c r="F272" s="28">
        <v>4</v>
      </c>
      <c r="G272" s="28">
        <v>6</v>
      </c>
      <c r="H272" s="28">
        <v>5</v>
      </c>
      <c r="I272" s="28">
        <v>0</v>
      </c>
      <c r="J272" s="18">
        <v>0</v>
      </c>
      <c r="K272" s="20">
        <f t="shared" si="13"/>
        <v>26</v>
      </c>
      <c r="L272" s="18">
        <v>24</v>
      </c>
      <c r="M272" s="21">
        <f t="shared" si="14"/>
        <v>0.27807486631016043</v>
      </c>
      <c r="N272" s="22" t="s">
        <v>3</v>
      </c>
      <c r="O272" s="56" t="s">
        <v>909</v>
      </c>
      <c r="P272" s="55" t="s">
        <v>629</v>
      </c>
      <c r="Q272" s="56" t="s">
        <v>910</v>
      </c>
      <c r="R272" s="23" t="s">
        <v>244</v>
      </c>
      <c r="S272" s="24">
        <v>10</v>
      </c>
      <c r="T272" s="57" t="s">
        <v>864</v>
      </c>
      <c r="U272" s="57" t="s">
        <v>273</v>
      </c>
      <c r="V272" s="57" t="s">
        <v>57</v>
      </c>
    </row>
    <row r="273" spans="1:160" s="25" customFormat="1" ht="15.75" customHeight="1" x14ac:dyDescent="0.25">
      <c r="A273" s="28" t="s">
        <v>911</v>
      </c>
      <c r="B273" s="28">
        <v>1.5</v>
      </c>
      <c r="C273" s="28">
        <v>4</v>
      </c>
      <c r="D273" s="28">
        <v>2</v>
      </c>
      <c r="E273" s="28">
        <v>4</v>
      </c>
      <c r="F273" s="28">
        <v>0</v>
      </c>
      <c r="G273" s="28">
        <v>5</v>
      </c>
      <c r="H273" s="28">
        <v>9</v>
      </c>
      <c r="I273" s="31">
        <v>0</v>
      </c>
      <c r="J273" s="18">
        <v>0</v>
      </c>
      <c r="K273" s="20">
        <f t="shared" si="13"/>
        <v>25.5</v>
      </c>
      <c r="L273" s="18">
        <v>25</v>
      </c>
      <c r="M273" s="21">
        <f t="shared" si="14"/>
        <v>0.27272727272727271</v>
      </c>
      <c r="N273" s="22" t="s">
        <v>3</v>
      </c>
      <c r="O273" s="57" t="s">
        <v>912</v>
      </c>
      <c r="P273" s="57" t="s">
        <v>144</v>
      </c>
      <c r="Q273" s="57" t="s">
        <v>39</v>
      </c>
      <c r="R273" s="23" t="s">
        <v>40</v>
      </c>
      <c r="S273" s="24">
        <v>10</v>
      </c>
      <c r="T273" s="57" t="s">
        <v>901</v>
      </c>
      <c r="U273" s="57" t="s">
        <v>902</v>
      </c>
      <c r="V273" s="57" t="s">
        <v>57</v>
      </c>
    </row>
    <row r="274" spans="1:160" s="25" customFormat="1" ht="15.75" customHeight="1" x14ac:dyDescent="0.25">
      <c r="A274" s="28" t="s">
        <v>913</v>
      </c>
      <c r="B274" s="28">
        <v>2.5</v>
      </c>
      <c r="C274" s="28">
        <v>0</v>
      </c>
      <c r="D274" s="28">
        <v>1</v>
      </c>
      <c r="E274" s="28">
        <v>7.5</v>
      </c>
      <c r="F274" s="28">
        <v>0</v>
      </c>
      <c r="G274" s="28">
        <v>5</v>
      </c>
      <c r="H274" s="28">
        <v>7</v>
      </c>
      <c r="I274" s="31">
        <v>2</v>
      </c>
      <c r="J274" s="18">
        <v>0</v>
      </c>
      <c r="K274" s="20">
        <f t="shared" si="13"/>
        <v>25</v>
      </c>
      <c r="L274" s="18">
        <v>26</v>
      </c>
      <c r="M274" s="21">
        <f t="shared" si="14"/>
        <v>0.26737967914438504</v>
      </c>
      <c r="N274" s="22" t="s">
        <v>3</v>
      </c>
      <c r="O274" s="56" t="s">
        <v>914</v>
      </c>
      <c r="P274" s="55" t="s">
        <v>915</v>
      </c>
      <c r="Q274" s="56" t="s">
        <v>178</v>
      </c>
      <c r="R274" s="23" t="s">
        <v>32</v>
      </c>
      <c r="S274" s="24">
        <v>10</v>
      </c>
      <c r="T274" s="55" t="s">
        <v>883</v>
      </c>
      <c r="U274" s="55" t="s">
        <v>124</v>
      </c>
      <c r="V274" s="55" t="s">
        <v>104</v>
      </c>
    </row>
    <row r="275" spans="1:160" s="25" customFormat="1" ht="15.75" customHeight="1" x14ac:dyDescent="0.25">
      <c r="A275" s="28" t="s">
        <v>916</v>
      </c>
      <c r="B275" s="28">
        <v>3</v>
      </c>
      <c r="C275" s="28">
        <v>1</v>
      </c>
      <c r="D275" s="28">
        <v>0</v>
      </c>
      <c r="E275" s="28">
        <v>7</v>
      </c>
      <c r="F275" s="28">
        <v>4</v>
      </c>
      <c r="G275" s="28">
        <v>6</v>
      </c>
      <c r="H275" s="28">
        <v>4</v>
      </c>
      <c r="I275" s="31">
        <v>0</v>
      </c>
      <c r="J275" s="18">
        <v>0</v>
      </c>
      <c r="K275" s="20">
        <f t="shared" si="13"/>
        <v>25</v>
      </c>
      <c r="L275" s="18">
        <v>26</v>
      </c>
      <c r="M275" s="21">
        <f t="shared" si="14"/>
        <v>0.26737967914438504</v>
      </c>
      <c r="N275" s="22" t="s">
        <v>3</v>
      </c>
      <c r="O275" s="56" t="s">
        <v>917</v>
      </c>
      <c r="P275" s="72" t="s">
        <v>30</v>
      </c>
      <c r="Q275" s="72" t="s">
        <v>351</v>
      </c>
      <c r="R275" s="23" t="s">
        <v>335</v>
      </c>
      <c r="S275" s="24">
        <v>10</v>
      </c>
      <c r="T275" s="57" t="s">
        <v>715</v>
      </c>
      <c r="U275" s="57" t="s">
        <v>144</v>
      </c>
      <c r="V275" s="57" t="s">
        <v>46</v>
      </c>
    </row>
    <row r="276" spans="1:160" s="25" customFormat="1" ht="15.75" customHeight="1" x14ac:dyDescent="0.25">
      <c r="A276" s="28" t="s">
        <v>918</v>
      </c>
      <c r="B276" s="28">
        <v>0.5</v>
      </c>
      <c r="C276" s="28">
        <v>0</v>
      </c>
      <c r="D276" s="28">
        <v>2</v>
      </c>
      <c r="E276" s="28">
        <v>5.5</v>
      </c>
      <c r="F276" s="28">
        <v>4</v>
      </c>
      <c r="G276" s="28">
        <v>6</v>
      </c>
      <c r="H276" s="28">
        <v>7</v>
      </c>
      <c r="I276" s="28">
        <v>0</v>
      </c>
      <c r="J276" s="18">
        <v>0</v>
      </c>
      <c r="K276" s="20">
        <f t="shared" si="13"/>
        <v>25</v>
      </c>
      <c r="L276" s="18">
        <v>26</v>
      </c>
      <c r="M276" s="21">
        <f t="shared" si="14"/>
        <v>0.26737967914438504</v>
      </c>
      <c r="N276" s="22" t="s">
        <v>3</v>
      </c>
      <c r="O276" s="57" t="s">
        <v>919</v>
      </c>
      <c r="P276" s="57" t="s">
        <v>30</v>
      </c>
      <c r="Q276" s="57" t="s">
        <v>920</v>
      </c>
      <c r="R276" s="23" t="s">
        <v>244</v>
      </c>
      <c r="S276" s="24">
        <v>10</v>
      </c>
      <c r="T276" s="57" t="s">
        <v>921</v>
      </c>
      <c r="U276" s="57" t="s">
        <v>273</v>
      </c>
      <c r="V276" s="57" t="s">
        <v>57</v>
      </c>
    </row>
    <row r="277" spans="1:160" s="25" customFormat="1" ht="15.75" customHeight="1" x14ac:dyDescent="0.25">
      <c r="A277" s="28" t="s">
        <v>922</v>
      </c>
      <c r="B277" s="28">
        <v>1</v>
      </c>
      <c r="C277" s="28">
        <v>0</v>
      </c>
      <c r="D277" s="28">
        <v>0</v>
      </c>
      <c r="E277" s="28">
        <v>6</v>
      </c>
      <c r="F277" s="28">
        <v>5</v>
      </c>
      <c r="G277" s="28">
        <v>5</v>
      </c>
      <c r="H277" s="28">
        <v>7</v>
      </c>
      <c r="I277" s="28">
        <v>0</v>
      </c>
      <c r="J277" s="18">
        <v>0</v>
      </c>
      <c r="K277" s="20">
        <f t="shared" si="13"/>
        <v>24</v>
      </c>
      <c r="L277" s="18">
        <v>27</v>
      </c>
      <c r="M277" s="21">
        <f t="shared" si="14"/>
        <v>0.25668449197860965</v>
      </c>
      <c r="N277" s="22" t="s">
        <v>3</v>
      </c>
      <c r="O277" s="56" t="s">
        <v>923</v>
      </c>
      <c r="P277" s="56" t="s">
        <v>924</v>
      </c>
      <c r="Q277" s="56" t="s">
        <v>925</v>
      </c>
      <c r="R277" s="23" t="s">
        <v>118</v>
      </c>
      <c r="S277" s="24">
        <v>10</v>
      </c>
      <c r="T277" s="56" t="s">
        <v>926</v>
      </c>
      <c r="U277" s="56"/>
      <c r="V277" s="56"/>
    </row>
    <row r="278" spans="1:160" s="25" customFormat="1" ht="15.75" customHeight="1" x14ac:dyDescent="0.25">
      <c r="A278" s="28" t="s">
        <v>927</v>
      </c>
      <c r="B278" s="28">
        <v>1</v>
      </c>
      <c r="C278" s="28">
        <v>3</v>
      </c>
      <c r="D278" s="28">
        <v>2</v>
      </c>
      <c r="E278" s="28">
        <v>5</v>
      </c>
      <c r="F278" s="28">
        <v>2</v>
      </c>
      <c r="G278" s="28">
        <v>5</v>
      </c>
      <c r="H278" s="28">
        <v>6</v>
      </c>
      <c r="I278" s="28">
        <v>0</v>
      </c>
      <c r="J278" s="18">
        <v>0</v>
      </c>
      <c r="K278" s="20">
        <f t="shared" si="13"/>
        <v>24</v>
      </c>
      <c r="L278" s="18">
        <v>27</v>
      </c>
      <c r="M278" s="21">
        <f t="shared" si="14"/>
        <v>0.25668449197860965</v>
      </c>
      <c r="N278" s="22" t="s">
        <v>3</v>
      </c>
      <c r="O278" s="57" t="s">
        <v>928</v>
      </c>
      <c r="P278" s="57" t="s">
        <v>207</v>
      </c>
      <c r="Q278" s="57" t="s">
        <v>929</v>
      </c>
      <c r="R278" s="23" t="s">
        <v>244</v>
      </c>
      <c r="S278" s="24">
        <v>10</v>
      </c>
      <c r="T278" s="57" t="s">
        <v>889</v>
      </c>
      <c r="U278" s="57" t="s">
        <v>98</v>
      </c>
      <c r="V278" s="57" t="s">
        <v>46</v>
      </c>
    </row>
    <row r="279" spans="1:160" s="25" customFormat="1" ht="15.75" customHeight="1" x14ac:dyDescent="0.25">
      <c r="A279" s="28" t="s">
        <v>930</v>
      </c>
      <c r="B279" s="28">
        <v>1</v>
      </c>
      <c r="C279" s="28">
        <v>0</v>
      </c>
      <c r="D279" s="28">
        <v>0</v>
      </c>
      <c r="E279" s="28">
        <v>6</v>
      </c>
      <c r="F279" s="28">
        <v>0</v>
      </c>
      <c r="G279" s="28">
        <v>8</v>
      </c>
      <c r="H279" s="28">
        <v>8</v>
      </c>
      <c r="I279" s="31">
        <v>0</v>
      </c>
      <c r="J279" s="18">
        <v>0</v>
      </c>
      <c r="K279" s="20">
        <f t="shared" si="13"/>
        <v>23</v>
      </c>
      <c r="L279" s="18">
        <v>28</v>
      </c>
      <c r="M279" s="21">
        <f t="shared" si="14"/>
        <v>0.24598930481283424</v>
      </c>
      <c r="N279" s="22" t="s">
        <v>3</v>
      </c>
      <c r="O279" s="56" t="s">
        <v>931</v>
      </c>
      <c r="P279" s="55" t="s">
        <v>107</v>
      </c>
      <c r="Q279" s="56" t="s">
        <v>43</v>
      </c>
      <c r="R279" s="23" t="s">
        <v>179</v>
      </c>
      <c r="S279" s="24">
        <v>10</v>
      </c>
      <c r="T279" s="55" t="s">
        <v>932</v>
      </c>
      <c r="U279" s="55" t="s">
        <v>902</v>
      </c>
      <c r="V279" s="55" t="s">
        <v>35</v>
      </c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  <c r="CT279" s="30"/>
      <c r="CU279" s="30"/>
      <c r="CV279" s="30"/>
      <c r="CW279" s="30"/>
      <c r="CX279" s="30"/>
      <c r="CY279" s="30"/>
      <c r="CZ279" s="30"/>
      <c r="DA279" s="30"/>
      <c r="DB279" s="30"/>
      <c r="DC279" s="30"/>
      <c r="DD279" s="30"/>
      <c r="DE279" s="30"/>
      <c r="DF279" s="30"/>
      <c r="DG279" s="30"/>
      <c r="DH279" s="30"/>
      <c r="DI279" s="30"/>
      <c r="DJ279" s="30"/>
      <c r="DK279" s="30"/>
      <c r="DL279" s="30"/>
      <c r="DM279" s="30"/>
      <c r="DN279" s="30"/>
      <c r="DO279" s="30"/>
      <c r="DP279" s="30"/>
      <c r="DQ279" s="30"/>
      <c r="DR279" s="30"/>
      <c r="DS279" s="30"/>
      <c r="DT279" s="30"/>
      <c r="DU279" s="30"/>
      <c r="DV279" s="30"/>
      <c r="DW279" s="30"/>
      <c r="DX279" s="30"/>
      <c r="DY279" s="30"/>
      <c r="DZ279" s="30"/>
      <c r="EA279" s="30"/>
      <c r="EB279" s="30"/>
      <c r="EC279" s="30"/>
      <c r="ED279" s="30"/>
      <c r="EE279" s="30"/>
      <c r="EF279" s="30"/>
      <c r="EG279" s="30"/>
      <c r="EH279" s="30"/>
      <c r="EI279" s="30"/>
      <c r="EJ279" s="30"/>
      <c r="EK279" s="30"/>
      <c r="EL279" s="30"/>
      <c r="EM279" s="30"/>
      <c r="EN279" s="30"/>
      <c r="EO279" s="30"/>
      <c r="EP279" s="30"/>
      <c r="EQ279" s="30"/>
      <c r="ER279" s="30"/>
      <c r="ES279" s="30"/>
      <c r="ET279" s="30"/>
      <c r="EU279" s="30"/>
      <c r="EV279" s="30"/>
      <c r="EW279" s="30"/>
      <c r="EX279" s="30"/>
      <c r="EY279" s="30"/>
      <c r="EZ279" s="30"/>
      <c r="FA279" s="30"/>
      <c r="FB279" s="30"/>
      <c r="FC279" s="30"/>
      <c r="FD279" s="30"/>
    </row>
    <row r="280" spans="1:160" s="25" customFormat="1" ht="15.75" customHeight="1" x14ac:dyDescent="0.25">
      <c r="A280" s="28" t="s">
        <v>933</v>
      </c>
      <c r="B280" s="28">
        <v>1</v>
      </c>
      <c r="C280" s="28">
        <v>2</v>
      </c>
      <c r="D280" s="28">
        <v>0</v>
      </c>
      <c r="E280" s="28">
        <v>3</v>
      </c>
      <c r="F280" s="28">
        <v>2</v>
      </c>
      <c r="G280" s="28">
        <v>6</v>
      </c>
      <c r="H280" s="28">
        <v>9</v>
      </c>
      <c r="I280" s="28">
        <v>0</v>
      </c>
      <c r="J280" s="18">
        <v>0</v>
      </c>
      <c r="K280" s="20">
        <f t="shared" si="13"/>
        <v>23</v>
      </c>
      <c r="L280" s="18">
        <v>28</v>
      </c>
      <c r="M280" s="21">
        <f t="shared" si="14"/>
        <v>0.24598930481283424</v>
      </c>
      <c r="N280" s="22" t="s">
        <v>3</v>
      </c>
      <c r="O280" s="57" t="s">
        <v>934</v>
      </c>
      <c r="P280" s="57" t="s">
        <v>161</v>
      </c>
      <c r="Q280" s="57" t="s">
        <v>153</v>
      </c>
      <c r="R280" s="23" t="s">
        <v>263</v>
      </c>
      <c r="S280" s="24">
        <v>10</v>
      </c>
      <c r="T280" s="57" t="s">
        <v>935</v>
      </c>
      <c r="U280" s="57" t="s">
        <v>590</v>
      </c>
      <c r="V280" s="57" t="s">
        <v>108</v>
      </c>
    </row>
    <row r="281" spans="1:160" s="25" customFormat="1" ht="15.75" customHeight="1" x14ac:dyDescent="0.25">
      <c r="A281" s="28" t="s">
        <v>936</v>
      </c>
      <c r="B281" s="28">
        <v>1</v>
      </c>
      <c r="C281" s="28">
        <v>4</v>
      </c>
      <c r="D281" s="28">
        <v>2</v>
      </c>
      <c r="E281" s="28">
        <v>7.5</v>
      </c>
      <c r="F281" s="28">
        <v>0</v>
      </c>
      <c r="G281" s="28">
        <v>5</v>
      </c>
      <c r="H281" s="28">
        <v>3</v>
      </c>
      <c r="I281" s="31">
        <v>0</v>
      </c>
      <c r="J281" s="18">
        <v>0</v>
      </c>
      <c r="K281" s="20">
        <f t="shared" si="13"/>
        <v>22.5</v>
      </c>
      <c r="L281" s="18">
        <v>29</v>
      </c>
      <c r="M281" s="21">
        <f t="shared" si="14"/>
        <v>0.24064171122994651</v>
      </c>
      <c r="N281" s="22" t="s">
        <v>3</v>
      </c>
      <c r="O281" s="62" t="s">
        <v>937</v>
      </c>
      <c r="P281" s="87" t="s">
        <v>466</v>
      </c>
      <c r="Q281" s="62" t="s">
        <v>65</v>
      </c>
      <c r="R281" s="23" t="s">
        <v>271</v>
      </c>
      <c r="S281" s="24">
        <v>10</v>
      </c>
      <c r="T281" s="57" t="s">
        <v>938</v>
      </c>
      <c r="U281" s="57" t="s">
        <v>939</v>
      </c>
      <c r="V281" s="57" t="s">
        <v>27</v>
      </c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  <c r="CT281" s="30"/>
      <c r="CU281" s="30"/>
      <c r="CV281" s="30"/>
      <c r="CW281" s="30"/>
      <c r="CX281" s="30"/>
      <c r="CY281" s="30"/>
      <c r="CZ281" s="30"/>
      <c r="DA281" s="30"/>
      <c r="DB281" s="30"/>
      <c r="DC281" s="30"/>
      <c r="DD281" s="30"/>
      <c r="DE281" s="30"/>
      <c r="DF281" s="30"/>
      <c r="DG281" s="30"/>
      <c r="DH281" s="30"/>
      <c r="DI281" s="30"/>
      <c r="DJ281" s="30"/>
      <c r="DK281" s="30"/>
      <c r="DL281" s="30"/>
      <c r="DM281" s="30"/>
      <c r="DN281" s="30"/>
      <c r="DO281" s="30"/>
      <c r="DP281" s="30"/>
      <c r="DQ281" s="30"/>
      <c r="DR281" s="30"/>
      <c r="DS281" s="30"/>
      <c r="DT281" s="30"/>
      <c r="DU281" s="30"/>
      <c r="DV281" s="30"/>
      <c r="DW281" s="30"/>
      <c r="DX281" s="30"/>
      <c r="DY281" s="30"/>
      <c r="DZ281" s="30"/>
      <c r="EA281" s="30"/>
      <c r="EB281" s="30"/>
      <c r="EC281" s="30"/>
      <c r="ED281" s="30"/>
      <c r="EE281" s="30"/>
      <c r="EF281" s="30"/>
      <c r="EG281" s="30"/>
      <c r="EH281" s="30"/>
      <c r="EI281" s="30"/>
      <c r="EJ281" s="30"/>
      <c r="EK281" s="30"/>
      <c r="EL281" s="30"/>
      <c r="EM281" s="30"/>
      <c r="EN281" s="30"/>
      <c r="EO281" s="30"/>
      <c r="EP281" s="30"/>
      <c r="EQ281" s="30"/>
      <c r="ER281" s="30"/>
      <c r="ES281" s="30"/>
      <c r="ET281" s="30"/>
      <c r="EU281" s="30"/>
      <c r="EV281" s="30"/>
      <c r="EW281" s="30"/>
      <c r="EX281" s="30"/>
      <c r="EY281" s="30"/>
      <c r="EZ281" s="30"/>
      <c r="FA281" s="30"/>
      <c r="FB281" s="30"/>
      <c r="FC281" s="30"/>
      <c r="FD281" s="30"/>
    </row>
    <row r="282" spans="1:160" s="25" customFormat="1" ht="15.75" customHeight="1" x14ac:dyDescent="0.25">
      <c r="A282" s="28" t="s">
        <v>940</v>
      </c>
      <c r="B282" s="28">
        <v>2.5</v>
      </c>
      <c r="C282" s="28">
        <v>4</v>
      </c>
      <c r="D282" s="28">
        <v>0</v>
      </c>
      <c r="E282" s="28">
        <v>5</v>
      </c>
      <c r="F282" s="28">
        <v>0</v>
      </c>
      <c r="G282" s="28">
        <v>5</v>
      </c>
      <c r="H282" s="28">
        <v>4</v>
      </c>
      <c r="I282" s="31">
        <v>2</v>
      </c>
      <c r="J282" s="18">
        <v>0</v>
      </c>
      <c r="K282" s="20">
        <f t="shared" si="13"/>
        <v>22.5</v>
      </c>
      <c r="L282" s="18">
        <v>29</v>
      </c>
      <c r="M282" s="21">
        <f t="shared" si="14"/>
        <v>0.24064171122994651</v>
      </c>
      <c r="N282" s="22" t="s">
        <v>3</v>
      </c>
      <c r="O282" s="88" t="s">
        <v>941</v>
      </c>
      <c r="P282" s="88" t="s">
        <v>161</v>
      </c>
      <c r="Q282" s="88" t="s">
        <v>50</v>
      </c>
      <c r="R282" s="23" t="s">
        <v>244</v>
      </c>
      <c r="S282" s="24">
        <v>10</v>
      </c>
      <c r="T282" s="57" t="s">
        <v>889</v>
      </c>
      <c r="U282" s="57" t="s">
        <v>98</v>
      </c>
      <c r="V282" s="57" t="s">
        <v>46</v>
      </c>
    </row>
    <row r="283" spans="1:160" s="25" customFormat="1" ht="15.75" customHeight="1" x14ac:dyDescent="0.25">
      <c r="A283" s="28" t="s">
        <v>942</v>
      </c>
      <c r="B283" s="28">
        <v>2</v>
      </c>
      <c r="C283" s="28">
        <v>0</v>
      </c>
      <c r="D283" s="28">
        <v>2</v>
      </c>
      <c r="E283" s="28">
        <v>4.5</v>
      </c>
      <c r="F283" s="28">
        <v>2</v>
      </c>
      <c r="G283" s="28">
        <v>4</v>
      </c>
      <c r="H283" s="28">
        <v>7</v>
      </c>
      <c r="I283" s="31">
        <v>0</v>
      </c>
      <c r="J283" s="18">
        <v>0</v>
      </c>
      <c r="K283" s="20">
        <f t="shared" si="13"/>
        <v>21.5</v>
      </c>
      <c r="L283" s="18">
        <v>30</v>
      </c>
      <c r="M283" s="21">
        <f t="shared" si="14"/>
        <v>0.22994652406417113</v>
      </c>
      <c r="N283" s="22" t="s">
        <v>3</v>
      </c>
      <c r="O283" s="55" t="s">
        <v>943</v>
      </c>
      <c r="P283" s="55" t="s">
        <v>127</v>
      </c>
      <c r="Q283" s="55" t="s">
        <v>46</v>
      </c>
      <c r="R283" s="23" t="s">
        <v>162</v>
      </c>
      <c r="S283" s="24">
        <v>10</v>
      </c>
      <c r="T283" s="55" t="s">
        <v>396</v>
      </c>
      <c r="U283" s="55" t="s">
        <v>124</v>
      </c>
      <c r="V283" s="55" t="s">
        <v>104</v>
      </c>
    </row>
    <row r="284" spans="1:160" s="25" customFormat="1" ht="15.75" customHeight="1" x14ac:dyDescent="0.25">
      <c r="A284" s="28" t="s">
        <v>944</v>
      </c>
      <c r="B284" s="28">
        <v>1.5</v>
      </c>
      <c r="C284" s="28">
        <v>1</v>
      </c>
      <c r="D284" s="28">
        <v>2</v>
      </c>
      <c r="E284" s="28">
        <v>4</v>
      </c>
      <c r="F284" s="28">
        <v>0</v>
      </c>
      <c r="G284" s="28">
        <v>5</v>
      </c>
      <c r="H284" s="28">
        <v>6</v>
      </c>
      <c r="I284" s="31">
        <v>2</v>
      </c>
      <c r="J284" s="18">
        <v>0</v>
      </c>
      <c r="K284" s="20">
        <f t="shared" si="13"/>
        <v>21.5</v>
      </c>
      <c r="L284" s="18">
        <v>30</v>
      </c>
      <c r="M284" s="21">
        <f t="shared" si="14"/>
        <v>0.22994652406417113</v>
      </c>
      <c r="N284" s="22" t="s">
        <v>3</v>
      </c>
      <c r="O284" s="57" t="s">
        <v>945</v>
      </c>
      <c r="P284" s="57" t="s">
        <v>713</v>
      </c>
      <c r="Q284" s="57" t="s">
        <v>178</v>
      </c>
      <c r="R284" s="23" t="s">
        <v>102</v>
      </c>
      <c r="S284" s="24">
        <v>10</v>
      </c>
      <c r="T284" s="57" t="s">
        <v>810</v>
      </c>
      <c r="U284" s="57" t="s">
        <v>124</v>
      </c>
      <c r="V284" s="57" t="s">
        <v>141</v>
      </c>
    </row>
    <row r="285" spans="1:160" s="25" customFormat="1" ht="15.75" customHeight="1" x14ac:dyDescent="0.25">
      <c r="A285" s="28" t="s">
        <v>946</v>
      </c>
      <c r="B285" s="28">
        <v>1.5</v>
      </c>
      <c r="C285" s="28">
        <v>0</v>
      </c>
      <c r="D285" s="28">
        <v>1</v>
      </c>
      <c r="E285" s="28">
        <v>6.5</v>
      </c>
      <c r="F285" s="28">
        <v>0</v>
      </c>
      <c r="G285" s="28">
        <v>7</v>
      </c>
      <c r="H285" s="28">
        <v>5</v>
      </c>
      <c r="I285" s="28">
        <v>0</v>
      </c>
      <c r="J285" s="18">
        <v>0</v>
      </c>
      <c r="K285" s="20">
        <f t="shared" si="13"/>
        <v>21</v>
      </c>
      <c r="L285" s="18">
        <v>31</v>
      </c>
      <c r="M285" s="21">
        <f t="shared" si="14"/>
        <v>0.22459893048128343</v>
      </c>
      <c r="N285" s="22" t="s">
        <v>3</v>
      </c>
      <c r="O285" s="64" t="s">
        <v>947</v>
      </c>
      <c r="P285" s="65" t="s">
        <v>395</v>
      </c>
      <c r="Q285" s="64" t="s">
        <v>115</v>
      </c>
      <c r="R285" s="23" t="s">
        <v>356</v>
      </c>
      <c r="S285" s="24">
        <v>10</v>
      </c>
      <c r="T285" s="57" t="s">
        <v>357</v>
      </c>
      <c r="U285" s="57"/>
      <c r="V285" s="57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  <c r="CT285" s="30"/>
      <c r="CU285" s="30"/>
      <c r="CV285" s="30"/>
      <c r="CW285" s="30"/>
      <c r="CX285" s="30"/>
      <c r="CY285" s="30"/>
      <c r="CZ285" s="30"/>
      <c r="DA285" s="30"/>
      <c r="DB285" s="30"/>
      <c r="DC285" s="30"/>
      <c r="DD285" s="30"/>
      <c r="DE285" s="30"/>
      <c r="DF285" s="30"/>
      <c r="DG285" s="30"/>
      <c r="DH285" s="30"/>
      <c r="DI285" s="30"/>
      <c r="DJ285" s="30"/>
      <c r="DK285" s="30"/>
      <c r="DL285" s="30"/>
      <c r="DM285" s="30"/>
      <c r="DN285" s="30"/>
      <c r="DO285" s="30"/>
      <c r="DP285" s="30"/>
      <c r="DQ285" s="30"/>
      <c r="DR285" s="30"/>
      <c r="DS285" s="30"/>
      <c r="DT285" s="30"/>
      <c r="DU285" s="30"/>
      <c r="DV285" s="30"/>
      <c r="DW285" s="30"/>
      <c r="DX285" s="30"/>
      <c r="DY285" s="30"/>
      <c r="DZ285" s="30"/>
      <c r="EA285" s="30"/>
      <c r="EB285" s="30"/>
      <c r="EC285" s="30"/>
      <c r="ED285" s="30"/>
      <c r="EE285" s="30"/>
      <c r="EF285" s="30"/>
      <c r="EG285" s="30"/>
      <c r="EH285" s="30"/>
      <c r="EI285" s="30"/>
      <c r="EJ285" s="30"/>
      <c r="EK285" s="30"/>
      <c r="EL285" s="30"/>
      <c r="EM285" s="30"/>
      <c r="EN285" s="30"/>
      <c r="EO285" s="30"/>
      <c r="EP285" s="30"/>
      <c r="EQ285" s="30"/>
      <c r="ER285" s="30"/>
      <c r="ES285" s="30"/>
      <c r="ET285" s="30"/>
      <c r="EU285" s="30"/>
      <c r="EV285" s="30"/>
      <c r="EW285" s="30"/>
      <c r="EX285" s="30"/>
      <c r="EY285" s="30"/>
      <c r="EZ285" s="30"/>
      <c r="FA285" s="30"/>
      <c r="FB285" s="30"/>
      <c r="FC285" s="30"/>
      <c r="FD285" s="30"/>
    </row>
    <row r="286" spans="1:160" s="25" customFormat="1" ht="15.75" customHeight="1" x14ac:dyDescent="0.25">
      <c r="A286" s="28" t="s">
        <v>948</v>
      </c>
      <c r="B286" s="28">
        <v>2</v>
      </c>
      <c r="C286" s="28">
        <v>0</v>
      </c>
      <c r="D286" s="28">
        <v>0</v>
      </c>
      <c r="E286" s="28">
        <v>2</v>
      </c>
      <c r="F286" s="28">
        <v>6</v>
      </c>
      <c r="G286" s="28">
        <v>4</v>
      </c>
      <c r="H286" s="28">
        <v>6</v>
      </c>
      <c r="I286" s="31">
        <v>1</v>
      </c>
      <c r="J286" s="18">
        <v>0</v>
      </c>
      <c r="K286" s="20">
        <f t="shared" si="13"/>
        <v>21</v>
      </c>
      <c r="L286" s="18">
        <v>31</v>
      </c>
      <c r="M286" s="21">
        <f t="shared" si="14"/>
        <v>0.22459893048128343</v>
      </c>
      <c r="N286" s="22" t="s">
        <v>3</v>
      </c>
      <c r="O286" s="64" t="s">
        <v>949</v>
      </c>
      <c r="P286" s="65" t="s">
        <v>226</v>
      </c>
      <c r="Q286" s="64" t="s">
        <v>43</v>
      </c>
      <c r="R286" s="23" t="s">
        <v>480</v>
      </c>
      <c r="S286" s="24">
        <v>10</v>
      </c>
      <c r="T286" s="57" t="s">
        <v>950</v>
      </c>
      <c r="U286" s="57" t="s">
        <v>524</v>
      </c>
      <c r="V286" s="57" t="s">
        <v>181</v>
      </c>
    </row>
    <row r="287" spans="1:160" s="25" customFormat="1" ht="15.75" customHeight="1" x14ac:dyDescent="0.25">
      <c r="A287" s="28" t="s">
        <v>951</v>
      </c>
      <c r="B287" s="28">
        <v>1</v>
      </c>
      <c r="C287" s="28">
        <v>0</v>
      </c>
      <c r="D287" s="28">
        <v>0</v>
      </c>
      <c r="E287" s="28">
        <v>2</v>
      </c>
      <c r="F287" s="28">
        <v>0</v>
      </c>
      <c r="G287" s="28">
        <v>5</v>
      </c>
      <c r="H287" s="28">
        <v>2</v>
      </c>
      <c r="I287" s="31">
        <v>11</v>
      </c>
      <c r="J287" s="18">
        <v>0</v>
      </c>
      <c r="K287" s="20">
        <f t="shared" si="13"/>
        <v>21</v>
      </c>
      <c r="L287" s="18">
        <v>31</v>
      </c>
      <c r="M287" s="21">
        <f t="shared" si="14"/>
        <v>0.22459893048128343</v>
      </c>
      <c r="N287" s="22" t="s">
        <v>3</v>
      </c>
      <c r="O287" s="60" t="s">
        <v>952</v>
      </c>
      <c r="P287" s="61" t="s">
        <v>30</v>
      </c>
      <c r="Q287" s="60" t="s">
        <v>953</v>
      </c>
      <c r="R287" s="23" t="s">
        <v>73</v>
      </c>
      <c r="S287" s="24">
        <v>10</v>
      </c>
      <c r="T287" s="55" t="s">
        <v>239</v>
      </c>
      <c r="U287" s="55" t="s">
        <v>240</v>
      </c>
      <c r="V287" s="55" t="s">
        <v>27</v>
      </c>
    </row>
    <row r="288" spans="1:160" s="25" customFormat="1" ht="15.75" customHeight="1" x14ac:dyDescent="0.25">
      <c r="A288" s="28" t="s">
        <v>954</v>
      </c>
      <c r="B288" s="28">
        <v>1</v>
      </c>
      <c r="C288" s="28">
        <v>0</v>
      </c>
      <c r="D288" s="28">
        <v>0</v>
      </c>
      <c r="E288" s="28">
        <v>6.5</v>
      </c>
      <c r="F288" s="28">
        <v>0</v>
      </c>
      <c r="G288" s="28">
        <v>8</v>
      </c>
      <c r="H288" s="28">
        <v>5</v>
      </c>
      <c r="I288" s="31">
        <v>0</v>
      </c>
      <c r="J288" s="18">
        <v>0</v>
      </c>
      <c r="K288" s="20">
        <f t="shared" si="13"/>
        <v>20.5</v>
      </c>
      <c r="L288" s="18">
        <v>32</v>
      </c>
      <c r="M288" s="21">
        <f t="shared" si="14"/>
        <v>0.21925133689839571</v>
      </c>
      <c r="N288" s="22" t="s">
        <v>3</v>
      </c>
      <c r="O288" s="60" t="s">
        <v>693</v>
      </c>
      <c r="P288" s="61" t="s">
        <v>75</v>
      </c>
      <c r="Q288" s="60" t="s">
        <v>220</v>
      </c>
      <c r="R288" s="23" t="s">
        <v>73</v>
      </c>
      <c r="S288" s="24">
        <v>10</v>
      </c>
      <c r="T288" s="55" t="s">
        <v>239</v>
      </c>
      <c r="U288" s="55" t="s">
        <v>240</v>
      </c>
      <c r="V288" s="55" t="s">
        <v>27</v>
      </c>
    </row>
    <row r="289" spans="1:160" s="25" customFormat="1" ht="15.75" customHeight="1" x14ac:dyDescent="0.25">
      <c r="A289" s="28" t="s">
        <v>955</v>
      </c>
      <c r="B289" s="28">
        <v>0</v>
      </c>
      <c r="C289" s="28">
        <v>0</v>
      </c>
      <c r="D289" s="28">
        <v>0</v>
      </c>
      <c r="E289" s="28">
        <v>7</v>
      </c>
      <c r="F289" s="28">
        <v>3</v>
      </c>
      <c r="G289" s="28">
        <v>6</v>
      </c>
      <c r="H289" s="28">
        <v>4</v>
      </c>
      <c r="I289" s="28">
        <v>0</v>
      </c>
      <c r="J289" s="18">
        <v>0</v>
      </c>
      <c r="K289" s="20">
        <f t="shared" si="13"/>
        <v>20</v>
      </c>
      <c r="L289" s="18">
        <v>33</v>
      </c>
      <c r="M289" s="21">
        <f t="shared" si="14"/>
        <v>0.21390374331550802</v>
      </c>
      <c r="N289" s="22" t="s">
        <v>3</v>
      </c>
      <c r="O289" s="64" t="s">
        <v>956</v>
      </c>
      <c r="P289" s="65" t="s">
        <v>957</v>
      </c>
      <c r="Q289" s="64" t="s">
        <v>301</v>
      </c>
      <c r="R289" s="23" t="s">
        <v>253</v>
      </c>
      <c r="S289" s="24">
        <v>10</v>
      </c>
      <c r="T289" s="57" t="s">
        <v>892</v>
      </c>
      <c r="U289" s="57" t="s">
        <v>534</v>
      </c>
      <c r="V289" s="57" t="s">
        <v>69</v>
      </c>
    </row>
    <row r="290" spans="1:160" s="25" customFormat="1" ht="15.75" customHeight="1" x14ac:dyDescent="0.25">
      <c r="A290" s="28" t="s">
        <v>958</v>
      </c>
      <c r="B290" s="28">
        <v>3</v>
      </c>
      <c r="C290" s="28">
        <v>2</v>
      </c>
      <c r="D290" s="28">
        <v>0</v>
      </c>
      <c r="E290" s="28">
        <v>6</v>
      </c>
      <c r="F290" s="28">
        <v>1</v>
      </c>
      <c r="G290" s="28">
        <v>1</v>
      </c>
      <c r="H290" s="28">
        <v>6</v>
      </c>
      <c r="I290" s="28">
        <v>0</v>
      </c>
      <c r="J290" s="18">
        <v>0</v>
      </c>
      <c r="K290" s="20">
        <f t="shared" si="13"/>
        <v>19</v>
      </c>
      <c r="L290" s="18">
        <v>34</v>
      </c>
      <c r="M290" s="21">
        <f t="shared" si="14"/>
        <v>0.20320855614973263</v>
      </c>
      <c r="N290" s="22" t="s">
        <v>3</v>
      </c>
      <c r="O290" s="64" t="s">
        <v>959</v>
      </c>
      <c r="P290" s="65" t="s">
        <v>960</v>
      </c>
      <c r="Q290" s="64" t="s">
        <v>961</v>
      </c>
      <c r="R290" s="23" t="s">
        <v>84</v>
      </c>
      <c r="S290" s="24">
        <v>10</v>
      </c>
      <c r="T290" s="57" t="s">
        <v>842</v>
      </c>
      <c r="U290" s="57" t="s">
        <v>843</v>
      </c>
      <c r="V290" s="57" t="s">
        <v>141</v>
      </c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  <c r="CT290" s="30"/>
      <c r="CU290" s="30"/>
      <c r="CV290" s="30"/>
      <c r="CW290" s="30"/>
      <c r="CX290" s="30"/>
      <c r="CY290" s="30"/>
      <c r="CZ290" s="30"/>
      <c r="DA290" s="30"/>
      <c r="DB290" s="30"/>
      <c r="DC290" s="30"/>
      <c r="DD290" s="30"/>
      <c r="DE290" s="30"/>
      <c r="DF290" s="30"/>
      <c r="DG290" s="30"/>
      <c r="DH290" s="30"/>
      <c r="DI290" s="30"/>
      <c r="DJ290" s="30"/>
      <c r="DK290" s="30"/>
      <c r="DL290" s="30"/>
      <c r="DM290" s="30"/>
      <c r="DN290" s="30"/>
      <c r="DO290" s="30"/>
      <c r="DP290" s="30"/>
      <c r="DQ290" s="30"/>
      <c r="DR290" s="30"/>
      <c r="DS290" s="30"/>
      <c r="DT290" s="30"/>
      <c r="DU290" s="30"/>
      <c r="DV290" s="30"/>
      <c r="DW290" s="30"/>
      <c r="DX290" s="30"/>
      <c r="DY290" s="30"/>
      <c r="DZ290" s="30"/>
      <c r="EA290" s="30"/>
      <c r="EB290" s="30"/>
      <c r="EC290" s="30"/>
      <c r="ED290" s="30"/>
      <c r="EE290" s="30"/>
      <c r="EF290" s="30"/>
      <c r="EG290" s="30"/>
      <c r="EH290" s="30"/>
      <c r="EI290" s="30"/>
      <c r="EJ290" s="30"/>
      <c r="EK290" s="30"/>
      <c r="EL290" s="30"/>
      <c r="EM290" s="30"/>
      <c r="EN290" s="30"/>
      <c r="EO290" s="30"/>
      <c r="EP290" s="30"/>
      <c r="EQ290" s="30"/>
      <c r="ER290" s="30"/>
      <c r="ES290" s="30"/>
      <c r="ET290" s="30"/>
      <c r="EU290" s="30"/>
      <c r="EV290" s="30"/>
      <c r="EW290" s="30"/>
      <c r="EX290" s="30"/>
      <c r="EY290" s="30"/>
      <c r="EZ290" s="30"/>
      <c r="FA290" s="30"/>
      <c r="FB290" s="30"/>
      <c r="FC290" s="30"/>
      <c r="FD290" s="30"/>
    </row>
    <row r="291" spans="1:160" s="25" customFormat="1" ht="15.75" customHeight="1" x14ac:dyDescent="0.25">
      <c r="A291" s="28" t="s">
        <v>962</v>
      </c>
      <c r="B291" s="28">
        <v>2</v>
      </c>
      <c r="C291" s="28">
        <v>0</v>
      </c>
      <c r="D291" s="28">
        <v>2</v>
      </c>
      <c r="E291" s="28">
        <v>4</v>
      </c>
      <c r="F291" s="28">
        <v>1</v>
      </c>
      <c r="G291" s="28">
        <v>6</v>
      </c>
      <c r="H291" s="28">
        <v>3</v>
      </c>
      <c r="I291" s="31">
        <v>1</v>
      </c>
      <c r="J291" s="18">
        <v>0</v>
      </c>
      <c r="K291" s="20">
        <f t="shared" si="13"/>
        <v>19</v>
      </c>
      <c r="L291" s="18">
        <v>34</v>
      </c>
      <c r="M291" s="21">
        <f t="shared" si="14"/>
        <v>0.20320855614973263</v>
      </c>
      <c r="N291" s="22" t="s">
        <v>3</v>
      </c>
      <c r="O291" s="60" t="s">
        <v>963</v>
      </c>
      <c r="P291" s="93" t="s">
        <v>573</v>
      </c>
      <c r="Q291" s="60" t="s">
        <v>141</v>
      </c>
      <c r="R291" s="23" t="s">
        <v>389</v>
      </c>
      <c r="S291" s="24">
        <v>10</v>
      </c>
      <c r="T291" s="58" t="s">
        <v>964</v>
      </c>
      <c r="U291" s="58" t="s">
        <v>42</v>
      </c>
      <c r="V291" s="58" t="s">
        <v>57</v>
      </c>
    </row>
    <row r="292" spans="1:160" s="25" customFormat="1" ht="15.75" customHeight="1" x14ac:dyDescent="0.25">
      <c r="A292" s="28" t="s">
        <v>965</v>
      </c>
      <c r="B292" s="28">
        <v>1</v>
      </c>
      <c r="C292" s="28">
        <v>0</v>
      </c>
      <c r="D292" s="28">
        <v>2</v>
      </c>
      <c r="E292" s="28">
        <v>3.5</v>
      </c>
      <c r="F292" s="28">
        <v>0</v>
      </c>
      <c r="G292" s="28">
        <v>6</v>
      </c>
      <c r="H292" s="28">
        <v>6</v>
      </c>
      <c r="I292" s="28">
        <v>0</v>
      </c>
      <c r="J292" s="18">
        <v>0</v>
      </c>
      <c r="K292" s="20">
        <f t="shared" si="13"/>
        <v>18.5</v>
      </c>
      <c r="L292" s="18">
        <v>35</v>
      </c>
      <c r="M292" s="21">
        <f t="shared" si="14"/>
        <v>0.19786096256684493</v>
      </c>
      <c r="N292" s="22" t="s">
        <v>3</v>
      </c>
      <c r="O292" s="57" t="s">
        <v>966</v>
      </c>
      <c r="P292" s="57" t="s">
        <v>857</v>
      </c>
      <c r="Q292" s="57" t="s">
        <v>967</v>
      </c>
      <c r="R292" s="23" t="s">
        <v>433</v>
      </c>
      <c r="S292" s="24">
        <v>10</v>
      </c>
      <c r="T292" s="57" t="s">
        <v>968</v>
      </c>
      <c r="U292" s="57" t="s">
        <v>524</v>
      </c>
      <c r="V292" s="57" t="s">
        <v>557</v>
      </c>
    </row>
    <row r="293" spans="1:160" s="25" customFormat="1" ht="15.75" customHeight="1" x14ac:dyDescent="0.25">
      <c r="A293" s="28" t="s">
        <v>969</v>
      </c>
      <c r="B293" s="28">
        <v>1.5</v>
      </c>
      <c r="C293" s="28">
        <v>0</v>
      </c>
      <c r="D293" s="28">
        <v>0</v>
      </c>
      <c r="E293" s="28">
        <v>5</v>
      </c>
      <c r="F293" s="28">
        <v>0</v>
      </c>
      <c r="G293" s="28">
        <v>5</v>
      </c>
      <c r="H293" s="28">
        <v>6</v>
      </c>
      <c r="I293" s="28">
        <v>1</v>
      </c>
      <c r="J293" s="18">
        <v>0</v>
      </c>
      <c r="K293" s="20">
        <f t="shared" si="13"/>
        <v>18.5</v>
      </c>
      <c r="L293" s="18">
        <v>35</v>
      </c>
      <c r="M293" s="21">
        <f t="shared" si="14"/>
        <v>0.19786096256684493</v>
      </c>
      <c r="N293" s="22" t="s">
        <v>3</v>
      </c>
      <c r="O293" s="59" t="s">
        <v>970</v>
      </c>
      <c r="P293" s="85" t="s">
        <v>144</v>
      </c>
      <c r="Q293" s="86" t="s">
        <v>351</v>
      </c>
      <c r="R293" s="23" t="s">
        <v>96</v>
      </c>
      <c r="S293" s="24">
        <v>10</v>
      </c>
      <c r="T293" s="79" t="s">
        <v>819</v>
      </c>
      <c r="U293" s="79" t="s">
        <v>124</v>
      </c>
      <c r="V293" s="79" t="s">
        <v>141</v>
      </c>
    </row>
    <row r="294" spans="1:160" s="25" customFormat="1" ht="15.75" customHeight="1" x14ac:dyDescent="0.25">
      <c r="A294" s="28" t="s">
        <v>971</v>
      </c>
      <c r="B294" s="28">
        <v>0.5</v>
      </c>
      <c r="C294" s="28">
        <v>0</v>
      </c>
      <c r="D294" s="28">
        <v>0</v>
      </c>
      <c r="E294" s="28">
        <v>5</v>
      </c>
      <c r="F294" s="28">
        <v>3</v>
      </c>
      <c r="G294" s="28">
        <v>6</v>
      </c>
      <c r="H294" s="28">
        <v>4</v>
      </c>
      <c r="I294" s="31">
        <v>0</v>
      </c>
      <c r="J294" s="18">
        <v>0</v>
      </c>
      <c r="K294" s="20">
        <f t="shared" si="13"/>
        <v>18.5</v>
      </c>
      <c r="L294" s="18">
        <v>35</v>
      </c>
      <c r="M294" s="21">
        <f t="shared" si="14"/>
        <v>0.19786096256684493</v>
      </c>
      <c r="N294" s="22" t="s">
        <v>3</v>
      </c>
      <c r="O294" s="64" t="s">
        <v>972</v>
      </c>
      <c r="P294" s="65" t="s">
        <v>570</v>
      </c>
      <c r="Q294" s="64" t="s">
        <v>39</v>
      </c>
      <c r="R294" s="23" t="s">
        <v>40</v>
      </c>
      <c r="S294" s="24">
        <v>10</v>
      </c>
      <c r="T294" s="57" t="s">
        <v>901</v>
      </c>
      <c r="U294" s="57" t="s">
        <v>902</v>
      </c>
      <c r="V294" s="57" t="s">
        <v>57</v>
      </c>
    </row>
    <row r="295" spans="1:160" s="25" customFormat="1" ht="15.75" customHeight="1" x14ac:dyDescent="0.25">
      <c r="A295" s="28" t="s">
        <v>973</v>
      </c>
      <c r="B295" s="28">
        <v>1.5</v>
      </c>
      <c r="C295" s="28">
        <v>0</v>
      </c>
      <c r="D295" s="28">
        <v>2</v>
      </c>
      <c r="E295" s="28">
        <v>2.5</v>
      </c>
      <c r="F295" s="28">
        <v>4</v>
      </c>
      <c r="G295" s="28">
        <v>5</v>
      </c>
      <c r="H295" s="28">
        <v>3</v>
      </c>
      <c r="I295" s="28">
        <v>0</v>
      </c>
      <c r="J295" s="18">
        <v>0</v>
      </c>
      <c r="K295" s="20">
        <f t="shared" si="13"/>
        <v>18</v>
      </c>
      <c r="L295" s="18">
        <v>36</v>
      </c>
      <c r="M295" s="21">
        <f t="shared" si="14"/>
        <v>0.19251336898395721</v>
      </c>
      <c r="N295" s="22" t="s">
        <v>3</v>
      </c>
      <c r="O295" s="60" t="s">
        <v>974</v>
      </c>
      <c r="P295" s="61" t="s">
        <v>607</v>
      </c>
      <c r="Q295" s="60" t="s">
        <v>771</v>
      </c>
      <c r="R295" s="23" t="s">
        <v>280</v>
      </c>
      <c r="S295" s="24">
        <v>10</v>
      </c>
      <c r="T295" s="55" t="s">
        <v>593</v>
      </c>
      <c r="U295" s="55" t="s">
        <v>170</v>
      </c>
      <c r="V295" s="55" t="s">
        <v>135</v>
      </c>
    </row>
    <row r="296" spans="1:160" s="25" customFormat="1" ht="15.75" customHeight="1" x14ac:dyDescent="0.25">
      <c r="A296" s="28" t="s">
        <v>975</v>
      </c>
      <c r="B296" s="28">
        <v>0</v>
      </c>
      <c r="C296" s="28">
        <v>0</v>
      </c>
      <c r="D296" s="28">
        <v>0</v>
      </c>
      <c r="E296" s="28">
        <v>5</v>
      </c>
      <c r="F296" s="28">
        <v>2</v>
      </c>
      <c r="G296" s="28">
        <v>5</v>
      </c>
      <c r="H296" s="28">
        <v>6</v>
      </c>
      <c r="I296" s="31">
        <v>0</v>
      </c>
      <c r="J296" s="18">
        <v>0</v>
      </c>
      <c r="K296" s="20">
        <f t="shared" si="13"/>
        <v>18</v>
      </c>
      <c r="L296" s="18">
        <v>36</v>
      </c>
      <c r="M296" s="21">
        <f t="shared" si="14"/>
        <v>0.19251336898395721</v>
      </c>
      <c r="N296" s="22" t="s">
        <v>3</v>
      </c>
      <c r="O296" s="64" t="s">
        <v>976</v>
      </c>
      <c r="P296" s="65" t="s">
        <v>388</v>
      </c>
      <c r="Q296" s="64" t="s">
        <v>977</v>
      </c>
      <c r="R296" s="23" t="s">
        <v>40</v>
      </c>
      <c r="S296" s="24">
        <v>10</v>
      </c>
      <c r="T296" s="57" t="s">
        <v>360</v>
      </c>
      <c r="U296" s="57" t="s">
        <v>26</v>
      </c>
      <c r="V296" s="57" t="s">
        <v>50</v>
      </c>
    </row>
    <row r="297" spans="1:160" s="25" customFormat="1" ht="15.75" customHeight="1" x14ac:dyDescent="0.25">
      <c r="A297" s="28" t="s">
        <v>978</v>
      </c>
      <c r="B297" s="28">
        <v>3</v>
      </c>
      <c r="C297" s="28">
        <v>0</v>
      </c>
      <c r="D297" s="28">
        <v>0</v>
      </c>
      <c r="E297" s="28">
        <v>5</v>
      </c>
      <c r="F297" s="28">
        <v>4</v>
      </c>
      <c r="G297" s="28">
        <v>3</v>
      </c>
      <c r="H297" s="28">
        <v>2</v>
      </c>
      <c r="I297" s="28">
        <v>0</v>
      </c>
      <c r="J297" s="18">
        <v>0</v>
      </c>
      <c r="K297" s="20">
        <f t="shared" si="13"/>
        <v>17</v>
      </c>
      <c r="L297" s="18">
        <v>37</v>
      </c>
      <c r="M297" s="21">
        <f t="shared" si="14"/>
        <v>0.18181818181818182</v>
      </c>
      <c r="N297" s="22" t="s">
        <v>3</v>
      </c>
      <c r="O297" s="60" t="s">
        <v>979</v>
      </c>
      <c r="P297" s="66" t="s">
        <v>669</v>
      </c>
      <c r="Q297" s="60" t="s">
        <v>181</v>
      </c>
      <c r="R297" s="23" t="s">
        <v>448</v>
      </c>
      <c r="S297" s="24">
        <v>10</v>
      </c>
      <c r="T297" s="56" t="s">
        <v>616</v>
      </c>
      <c r="U297" s="56" t="s">
        <v>273</v>
      </c>
      <c r="V297" s="56" t="s">
        <v>141</v>
      </c>
    </row>
    <row r="298" spans="1:160" s="25" customFormat="1" ht="15.75" customHeight="1" x14ac:dyDescent="0.25">
      <c r="A298" s="28" t="s">
        <v>980</v>
      </c>
      <c r="B298" s="28">
        <v>1</v>
      </c>
      <c r="C298" s="28">
        <v>3</v>
      </c>
      <c r="D298" s="28">
        <v>0</v>
      </c>
      <c r="E298" s="28">
        <v>5</v>
      </c>
      <c r="F298" s="28">
        <v>0</v>
      </c>
      <c r="G298" s="28">
        <v>6</v>
      </c>
      <c r="H298" s="28">
        <v>1</v>
      </c>
      <c r="I298" s="28">
        <v>0</v>
      </c>
      <c r="J298" s="18">
        <v>0</v>
      </c>
      <c r="K298" s="20">
        <f t="shared" si="13"/>
        <v>16</v>
      </c>
      <c r="L298" s="18">
        <v>38</v>
      </c>
      <c r="M298" s="21">
        <f t="shared" si="14"/>
        <v>0.17112299465240641</v>
      </c>
      <c r="N298" s="22" t="s">
        <v>3</v>
      </c>
      <c r="O298" s="64" t="s">
        <v>981</v>
      </c>
      <c r="P298" s="65" t="s">
        <v>982</v>
      </c>
      <c r="Q298" s="64" t="s">
        <v>367</v>
      </c>
      <c r="R298" s="23" t="s">
        <v>84</v>
      </c>
      <c r="S298" s="24">
        <v>10</v>
      </c>
      <c r="T298" s="57" t="s">
        <v>738</v>
      </c>
      <c r="U298" s="57" t="s">
        <v>739</v>
      </c>
      <c r="V298" s="57" t="s">
        <v>740</v>
      </c>
    </row>
    <row r="299" spans="1:160" s="25" customFormat="1" ht="15.75" customHeight="1" x14ac:dyDescent="0.25">
      <c r="A299" s="28" t="s">
        <v>983</v>
      </c>
      <c r="B299" s="28">
        <v>2</v>
      </c>
      <c r="C299" s="28">
        <v>0</v>
      </c>
      <c r="D299" s="28">
        <v>0</v>
      </c>
      <c r="E299" s="28">
        <v>3</v>
      </c>
      <c r="F299" s="28">
        <v>0</v>
      </c>
      <c r="G299" s="28">
        <v>7</v>
      </c>
      <c r="H299" s="28">
        <v>4</v>
      </c>
      <c r="I299" s="28">
        <v>0</v>
      </c>
      <c r="J299" s="18">
        <v>0</v>
      </c>
      <c r="K299" s="20">
        <f t="shared" si="13"/>
        <v>16</v>
      </c>
      <c r="L299" s="18">
        <v>38</v>
      </c>
      <c r="M299" s="21">
        <f t="shared" si="14"/>
        <v>0.17112299465240641</v>
      </c>
      <c r="N299" s="22" t="s">
        <v>3</v>
      </c>
      <c r="O299" s="64" t="s">
        <v>984</v>
      </c>
      <c r="P299" s="64" t="s">
        <v>768</v>
      </c>
      <c r="Q299" s="64" t="s">
        <v>985</v>
      </c>
      <c r="R299" s="23" t="s">
        <v>356</v>
      </c>
      <c r="S299" s="24">
        <v>10</v>
      </c>
      <c r="T299" s="57" t="s">
        <v>986</v>
      </c>
      <c r="U299" s="57" t="s">
        <v>333</v>
      </c>
      <c r="V299" s="57" t="s">
        <v>150</v>
      </c>
    </row>
    <row r="300" spans="1:160" s="25" customFormat="1" ht="15.75" customHeight="1" x14ac:dyDescent="0.25">
      <c r="A300" s="28" t="s">
        <v>987</v>
      </c>
      <c r="B300" s="28">
        <v>0</v>
      </c>
      <c r="C300" s="28">
        <v>1</v>
      </c>
      <c r="D300" s="28">
        <v>0</v>
      </c>
      <c r="E300" s="28">
        <v>3.5</v>
      </c>
      <c r="F300" s="28">
        <v>0</v>
      </c>
      <c r="G300" s="28">
        <v>6</v>
      </c>
      <c r="H300" s="28">
        <v>3</v>
      </c>
      <c r="I300" s="31">
        <v>2</v>
      </c>
      <c r="J300" s="18">
        <v>0</v>
      </c>
      <c r="K300" s="20">
        <f t="shared" si="13"/>
        <v>15.5</v>
      </c>
      <c r="L300" s="18">
        <v>39</v>
      </c>
      <c r="M300" s="21">
        <f t="shared" si="14"/>
        <v>0.16577540106951871</v>
      </c>
      <c r="N300" s="22" t="s">
        <v>3</v>
      </c>
      <c r="O300" s="64" t="s">
        <v>988</v>
      </c>
      <c r="P300" s="65" t="s">
        <v>161</v>
      </c>
      <c r="Q300" s="64" t="s">
        <v>181</v>
      </c>
      <c r="R300" s="23" t="s">
        <v>412</v>
      </c>
      <c r="S300" s="24">
        <v>10</v>
      </c>
      <c r="T300" s="57" t="s">
        <v>989</v>
      </c>
      <c r="U300" s="57" t="s">
        <v>60</v>
      </c>
      <c r="V300" s="57" t="s">
        <v>50</v>
      </c>
    </row>
    <row r="301" spans="1:160" s="25" customFormat="1" ht="15.75" customHeight="1" x14ac:dyDescent="0.25">
      <c r="A301" s="28" t="s">
        <v>990</v>
      </c>
      <c r="B301" s="28">
        <v>1.5</v>
      </c>
      <c r="C301" s="28">
        <v>1</v>
      </c>
      <c r="D301" s="28">
        <v>0</v>
      </c>
      <c r="E301" s="28">
        <v>1.5</v>
      </c>
      <c r="F301" s="28">
        <v>0</v>
      </c>
      <c r="G301" s="28">
        <v>5</v>
      </c>
      <c r="H301" s="28">
        <v>6</v>
      </c>
      <c r="I301" s="31">
        <v>0</v>
      </c>
      <c r="J301" s="18">
        <v>0</v>
      </c>
      <c r="K301" s="20">
        <f t="shared" si="13"/>
        <v>15</v>
      </c>
      <c r="L301" s="18">
        <v>40</v>
      </c>
      <c r="M301" s="21">
        <f t="shared" ref="M301:M332" si="15">K301/93.5</f>
        <v>0.16042780748663102</v>
      </c>
      <c r="N301" s="22" t="s">
        <v>3</v>
      </c>
      <c r="O301" s="60" t="s">
        <v>991</v>
      </c>
      <c r="P301" s="61" t="s">
        <v>551</v>
      </c>
      <c r="Q301" s="60" t="s">
        <v>65</v>
      </c>
      <c r="R301" s="23" t="s">
        <v>271</v>
      </c>
      <c r="S301" s="24">
        <v>10</v>
      </c>
      <c r="T301" s="57" t="s">
        <v>938</v>
      </c>
      <c r="U301" s="57" t="s">
        <v>939</v>
      </c>
      <c r="V301" s="57" t="s">
        <v>27</v>
      </c>
    </row>
    <row r="302" spans="1:160" s="25" customFormat="1" ht="15.75" customHeight="1" x14ac:dyDescent="0.25">
      <c r="A302" s="28" t="s">
        <v>992</v>
      </c>
      <c r="B302" s="28">
        <v>0</v>
      </c>
      <c r="C302" s="28">
        <v>0</v>
      </c>
      <c r="D302" s="28">
        <v>2</v>
      </c>
      <c r="E302" s="28">
        <v>4.5</v>
      </c>
      <c r="F302" s="28">
        <v>0</v>
      </c>
      <c r="G302" s="28">
        <v>4</v>
      </c>
      <c r="H302" s="28">
        <v>4</v>
      </c>
      <c r="I302" s="28">
        <v>0</v>
      </c>
      <c r="J302" s="18">
        <v>0</v>
      </c>
      <c r="K302" s="20">
        <f t="shared" si="13"/>
        <v>14.5</v>
      </c>
      <c r="L302" s="18">
        <v>41</v>
      </c>
      <c r="M302" s="21">
        <f t="shared" si="15"/>
        <v>0.15508021390374332</v>
      </c>
      <c r="N302" s="22" t="s">
        <v>3</v>
      </c>
      <c r="O302" s="57" t="s">
        <v>993</v>
      </c>
      <c r="P302" s="57" t="s">
        <v>219</v>
      </c>
      <c r="Q302" s="57" t="s">
        <v>108</v>
      </c>
      <c r="R302" s="23" t="s">
        <v>84</v>
      </c>
      <c r="S302" s="24">
        <v>10</v>
      </c>
      <c r="T302" s="57" t="s">
        <v>738</v>
      </c>
      <c r="U302" s="57" t="s">
        <v>739</v>
      </c>
      <c r="V302" s="57" t="s">
        <v>740</v>
      </c>
    </row>
    <row r="303" spans="1:160" s="25" customFormat="1" ht="15.75" customHeight="1" x14ac:dyDescent="0.25">
      <c r="A303" s="28" t="s">
        <v>994</v>
      </c>
      <c r="B303" s="28">
        <v>3.5</v>
      </c>
      <c r="C303" s="28">
        <v>0</v>
      </c>
      <c r="D303" s="31">
        <v>0</v>
      </c>
      <c r="E303" s="31">
        <v>3.5</v>
      </c>
      <c r="F303" s="28">
        <v>0</v>
      </c>
      <c r="G303" s="28">
        <v>2</v>
      </c>
      <c r="H303" s="28">
        <v>4</v>
      </c>
      <c r="I303" s="28">
        <v>1</v>
      </c>
      <c r="J303" s="18">
        <v>0</v>
      </c>
      <c r="K303" s="20">
        <f t="shared" si="13"/>
        <v>14</v>
      </c>
      <c r="L303" s="18">
        <v>42</v>
      </c>
      <c r="M303" s="21">
        <f t="shared" si="15"/>
        <v>0.1497326203208556</v>
      </c>
      <c r="N303" s="22" t="s">
        <v>3</v>
      </c>
      <c r="O303" s="56" t="s">
        <v>995</v>
      </c>
      <c r="P303" s="55" t="s">
        <v>300</v>
      </c>
      <c r="Q303" s="56" t="s">
        <v>613</v>
      </c>
      <c r="R303" s="23" t="s">
        <v>24</v>
      </c>
      <c r="S303" s="24">
        <v>10</v>
      </c>
      <c r="T303" s="55" t="s">
        <v>996</v>
      </c>
      <c r="U303" s="55" t="s">
        <v>260</v>
      </c>
      <c r="V303" s="55" t="s">
        <v>69</v>
      </c>
    </row>
    <row r="304" spans="1:160" s="25" customFormat="1" ht="15.75" customHeight="1" x14ac:dyDescent="0.25">
      <c r="A304" s="28" t="s">
        <v>997</v>
      </c>
      <c r="B304" s="28">
        <v>2.5</v>
      </c>
      <c r="C304" s="28">
        <v>1</v>
      </c>
      <c r="D304" s="28">
        <v>2</v>
      </c>
      <c r="E304" s="28">
        <v>2</v>
      </c>
      <c r="F304" s="28">
        <v>0</v>
      </c>
      <c r="G304" s="28">
        <v>3</v>
      </c>
      <c r="H304" s="28">
        <v>2</v>
      </c>
      <c r="I304" s="31">
        <v>1</v>
      </c>
      <c r="J304" s="18">
        <v>0</v>
      </c>
      <c r="K304" s="20">
        <f t="shared" si="13"/>
        <v>13.5</v>
      </c>
      <c r="L304" s="18">
        <v>43</v>
      </c>
      <c r="M304" s="21">
        <f t="shared" si="15"/>
        <v>0.14438502673796791</v>
      </c>
      <c r="N304" s="22" t="s">
        <v>3</v>
      </c>
      <c r="O304" s="56" t="s">
        <v>998</v>
      </c>
      <c r="P304" s="55" t="s">
        <v>999</v>
      </c>
      <c r="Q304" s="56" t="s">
        <v>771</v>
      </c>
      <c r="R304" s="23" t="s">
        <v>73</v>
      </c>
      <c r="S304" s="24">
        <v>10</v>
      </c>
      <c r="T304" s="55" t="s">
        <v>384</v>
      </c>
      <c r="U304" s="55" t="s">
        <v>385</v>
      </c>
      <c r="V304" s="55" t="s">
        <v>250</v>
      </c>
    </row>
    <row r="305" spans="1:160" s="25" customFormat="1" ht="15.75" customHeight="1" x14ac:dyDescent="0.25">
      <c r="A305" s="28" t="s">
        <v>1000</v>
      </c>
      <c r="B305" s="28">
        <v>0</v>
      </c>
      <c r="C305" s="28">
        <v>1</v>
      </c>
      <c r="D305" s="28">
        <v>0</v>
      </c>
      <c r="E305" s="28">
        <v>3</v>
      </c>
      <c r="F305" s="28">
        <v>0</v>
      </c>
      <c r="G305" s="28">
        <v>4</v>
      </c>
      <c r="H305" s="28">
        <v>4</v>
      </c>
      <c r="I305" s="28">
        <v>1</v>
      </c>
      <c r="J305" s="18">
        <v>0</v>
      </c>
      <c r="K305" s="20">
        <f t="shared" si="13"/>
        <v>13</v>
      </c>
      <c r="L305" s="18">
        <v>44</v>
      </c>
      <c r="M305" s="21">
        <f t="shared" si="15"/>
        <v>0.13903743315508021</v>
      </c>
      <c r="N305" s="22" t="s">
        <v>3</v>
      </c>
      <c r="O305" s="57" t="s">
        <v>1001</v>
      </c>
      <c r="P305" s="57" t="s">
        <v>219</v>
      </c>
      <c r="Q305" s="57" t="s">
        <v>141</v>
      </c>
      <c r="R305" s="23" t="s">
        <v>535</v>
      </c>
      <c r="S305" s="24">
        <v>10</v>
      </c>
      <c r="T305" s="57" t="s">
        <v>536</v>
      </c>
      <c r="U305" s="57" t="s">
        <v>149</v>
      </c>
      <c r="V305" s="57" t="s">
        <v>50</v>
      </c>
    </row>
    <row r="306" spans="1:160" s="25" customFormat="1" ht="15.75" customHeight="1" x14ac:dyDescent="0.25">
      <c r="A306" s="28" t="s">
        <v>1002</v>
      </c>
      <c r="B306" s="31">
        <v>0</v>
      </c>
      <c r="C306" s="28">
        <v>1</v>
      </c>
      <c r="D306" s="31">
        <v>2</v>
      </c>
      <c r="E306" s="31">
        <v>0.5</v>
      </c>
      <c r="F306" s="28">
        <v>0</v>
      </c>
      <c r="G306" s="31">
        <v>3</v>
      </c>
      <c r="H306" s="31">
        <v>6</v>
      </c>
      <c r="I306" s="28">
        <v>0</v>
      </c>
      <c r="J306" s="18">
        <v>0</v>
      </c>
      <c r="K306" s="20">
        <f t="shared" si="13"/>
        <v>12.5</v>
      </c>
      <c r="L306" s="18">
        <v>45</v>
      </c>
      <c r="M306" s="21">
        <f t="shared" si="15"/>
        <v>0.13368983957219252</v>
      </c>
      <c r="N306" s="22" t="s">
        <v>3</v>
      </c>
      <c r="O306" s="56" t="s">
        <v>1003</v>
      </c>
      <c r="P306" s="63" t="s">
        <v>219</v>
      </c>
      <c r="Q306" s="56" t="s">
        <v>91</v>
      </c>
      <c r="R306" s="23" t="s">
        <v>288</v>
      </c>
      <c r="S306" s="24">
        <v>10</v>
      </c>
      <c r="T306" s="57" t="s">
        <v>1004</v>
      </c>
      <c r="U306" s="57" t="s">
        <v>26</v>
      </c>
      <c r="V306" s="57" t="s">
        <v>35</v>
      </c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  <c r="CT306" s="30"/>
      <c r="CU306" s="30"/>
      <c r="CV306" s="30"/>
      <c r="CW306" s="30"/>
      <c r="CX306" s="30"/>
      <c r="CY306" s="30"/>
      <c r="CZ306" s="30"/>
      <c r="DA306" s="30"/>
      <c r="DB306" s="30"/>
      <c r="DC306" s="30"/>
      <c r="DD306" s="30"/>
      <c r="DE306" s="30"/>
      <c r="DF306" s="30"/>
      <c r="DG306" s="30"/>
      <c r="DH306" s="30"/>
      <c r="DI306" s="30"/>
      <c r="DJ306" s="30"/>
      <c r="DK306" s="30"/>
      <c r="DL306" s="30"/>
      <c r="DM306" s="30"/>
      <c r="DN306" s="30"/>
      <c r="DO306" s="30"/>
      <c r="DP306" s="30"/>
      <c r="DQ306" s="30"/>
      <c r="DR306" s="30"/>
      <c r="DS306" s="30"/>
      <c r="DT306" s="30"/>
      <c r="DU306" s="30"/>
      <c r="DV306" s="30"/>
      <c r="DW306" s="30"/>
      <c r="DX306" s="30"/>
      <c r="DY306" s="30"/>
      <c r="DZ306" s="30"/>
      <c r="EA306" s="30"/>
      <c r="EB306" s="30"/>
      <c r="EC306" s="30"/>
      <c r="ED306" s="30"/>
      <c r="EE306" s="30"/>
      <c r="EF306" s="30"/>
      <c r="EG306" s="30"/>
      <c r="EH306" s="30"/>
      <c r="EI306" s="30"/>
      <c r="EJ306" s="30"/>
      <c r="EK306" s="30"/>
      <c r="EL306" s="30"/>
      <c r="EM306" s="30"/>
      <c r="EN306" s="30"/>
      <c r="EO306" s="30"/>
      <c r="EP306" s="30"/>
      <c r="EQ306" s="30"/>
      <c r="ER306" s="30"/>
      <c r="ES306" s="30"/>
      <c r="ET306" s="30"/>
      <c r="EU306" s="30"/>
      <c r="EV306" s="30"/>
      <c r="EW306" s="30"/>
      <c r="EX306" s="30"/>
      <c r="EY306" s="30"/>
      <c r="EZ306" s="30"/>
      <c r="FA306" s="30"/>
      <c r="FB306" s="30"/>
      <c r="FC306" s="30"/>
      <c r="FD306" s="30"/>
    </row>
    <row r="307" spans="1:160" s="25" customFormat="1" ht="15.75" customHeight="1" x14ac:dyDescent="0.25">
      <c r="A307" s="28" t="s">
        <v>1005</v>
      </c>
      <c r="B307" s="28">
        <v>1</v>
      </c>
      <c r="C307" s="28">
        <v>1</v>
      </c>
      <c r="D307" s="28">
        <v>2</v>
      </c>
      <c r="E307" s="28">
        <v>0</v>
      </c>
      <c r="F307" s="28">
        <v>0</v>
      </c>
      <c r="G307" s="28">
        <v>4</v>
      </c>
      <c r="H307" s="28">
        <v>3</v>
      </c>
      <c r="I307" s="28">
        <v>0</v>
      </c>
      <c r="J307" s="18">
        <v>0</v>
      </c>
      <c r="K307" s="20">
        <f t="shared" si="13"/>
        <v>11</v>
      </c>
      <c r="L307" s="18">
        <v>46</v>
      </c>
      <c r="M307" s="21">
        <f t="shared" si="15"/>
        <v>0.11764705882352941</v>
      </c>
      <c r="N307" s="22" t="s">
        <v>3</v>
      </c>
      <c r="O307" s="56" t="s">
        <v>1006</v>
      </c>
      <c r="P307" s="55" t="s">
        <v>213</v>
      </c>
      <c r="Q307" s="56" t="s">
        <v>167</v>
      </c>
      <c r="R307" s="23" t="s">
        <v>280</v>
      </c>
      <c r="S307" s="24">
        <v>10</v>
      </c>
      <c r="T307" s="55" t="s">
        <v>593</v>
      </c>
      <c r="U307" s="55" t="s">
        <v>170</v>
      </c>
      <c r="V307" s="55" t="s">
        <v>135</v>
      </c>
    </row>
    <row r="308" spans="1:160" s="25" customFormat="1" ht="15.75" customHeight="1" x14ac:dyDescent="0.25">
      <c r="A308" s="28" t="s">
        <v>1007</v>
      </c>
      <c r="B308" s="28">
        <v>0</v>
      </c>
      <c r="C308" s="28">
        <v>3</v>
      </c>
      <c r="D308" s="28">
        <v>0</v>
      </c>
      <c r="E308" s="28">
        <v>2</v>
      </c>
      <c r="F308" s="28">
        <v>0</v>
      </c>
      <c r="G308" s="28">
        <v>4</v>
      </c>
      <c r="H308" s="28">
        <v>1</v>
      </c>
      <c r="I308" s="28">
        <v>0</v>
      </c>
      <c r="J308" s="18">
        <v>0</v>
      </c>
      <c r="K308" s="20">
        <f t="shared" si="13"/>
        <v>10</v>
      </c>
      <c r="L308" s="18">
        <v>47</v>
      </c>
      <c r="M308" s="21">
        <f t="shared" si="15"/>
        <v>0.10695187165775401</v>
      </c>
      <c r="N308" s="22" t="s">
        <v>3</v>
      </c>
      <c r="O308" s="56" t="s">
        <v>1008</v>
      </c>
      <c r="P308" s="55" t="s">
        <v>243</v>
      </c>
      <c r="Q308" s="56" t="s">
        <v>325</v>
      </c>
      <c r="R308" s="23" t="s">
        <v>280</v>
      </c>
      <c r="S308" s="24">
        <v>10</v>
      </c>
      <c r="T308" s="55" t="s">
        <v>593</v>
      </c>
      <c r="U308" s="55" t="s">
        <v>170</v>
      </c>
      <c r="V308" s="55" t="s">
        <v>135</v>
      </c>
    </row>
    <row r="309" spans="1:160" s="25" customFormat="1" ht="15.75" customHeight="1" x14ac:dyDescent="0.25">
      <c r="A309" s="28" t="s">
        <v>1009</v>
      </c>
      <c r="B309" s="28">
        <v>1</v>
      </c>
      <c r="C309" s="28">
        <v>0</v>
      </c>
      <c r="D309" s="28">
        <v>2</v>
      </c>
      <c r="E309" s="28">
        <v>0</v>
      </c>
      <c r="F309" s="28">
        <v>0</v>
      </c>
      <c r="G309" s="28">
        <v>4</v>
      </c>
      <c r="H309" s="28">
        <v>3</v>
      </c>
      <c r="I309" s="28">
        <v>0</v>
      </c>
      <c r="J309" s="18">
        <v>0</v>
      </c>
      <c r="K309" s="20">
        <f t="shared" si="13"/>
        <v>10</v>
      </c>
      <c r="L309" s="18">
        <v>47</v>
      </c>
      <c r="M309" s="21">
        <f t="shared" si="15"/>
        <v>0.10695187165775401</v>
      </c>
      <c r="N309" s="22" t="s">
        <v>3</v>
      </c>
      <c r="O309" s="56" t="s">
        <v>1010</v>
      </c>
      <c r="P309" s="55" t="s">
        <v>226</v>
      </c>
      <c r="Q309" s="56" t="s">
        <v>43</v>
      </c>
      <c r="R309" s="23" t="s">
        <v>280</v>
      </c>
      <c r="S309" s="24">
        <v>10</v>
      </c>
      <c r="T309" s="55" t="s">
        <v>593</v>
      </c>
      <c r="U309" s="55" t="s">
        <v>170</v>
      </c>
      <c r="V309" s="55" t="s">
        <v>135</v>
      </c>
    </row>
    <row r="310" spans="1:160" s="25" customFormat="1" ht="15.75" customHeight="1" x14ac:dyDescent="0.25">
      <c r="A310" s="28" t="s">
        <v>1011</v>
      </c>
      <c r="B310" s="28">
        <v>0</v>
      </c>
      <c r="C310" s="28">
        <v>1</v>
      </c>
      <c r="D310" s="28">
        <v>0</v>
      </c>
      <c r="E310" s="28">
        <v>0</v>
      </c>
      <c r="F310" s="28">
        <v>4</v>
      </c>
      <c r="G310" s="28">
        <v>4</v>
      </c>
      <c r="H310" s="28">
        <v>0</v>
      </c>
      <c r="I310" s="28">
        <v>0</v>
      </c>
      <c r="J310" s="18">
        <v>0</v>
      </c>
      <c r="K310" s="20">
        <f t="shared" si="13"/>
        <v>9</v>
      </c>
      <c r="L310" s="18">
        <v>48</v>
      </c>
      <c r="M310" s="21">
        <f t="shared" si="15"/>
        <v>9.6256684491978606E-2</v>
      </c>
      <c r="N310" s="22" t="s">
        <v>3</v>
      </c>
      <c r="O310" s="56" t="s">
        <v>1012</v>
      </c>
      <c r="P310" s="56" t="s">
        <v>60</v>
      </c>
      <c r="Q310" s="56" t="s">
        <v>347</v>
      </c>
      <c r="R310" s="23" t="s">
        <v>448</v>
      </c>
      <c r="S310" s="24">
        <v>10</v>
      </c>
      <c r="T310" s="56" t="s">
        <v>616</v>
      </c>
      <c r="U310" s="56" t="s">
        <v>273</v>
      </c>
      <c r="V310" s="56" t="s">
        <v>141</v>
      </c>
    </row>
    <row r="311" spans="1:160" s="25" customFormat="1" ht="15.75" customHeight="1" x14ac:dyDescent="0.25">
      <c r="A311" s="32" t="s">
        <v>1013</v>
      </c>
      <c r="B311" s="28">
        <v>0</v>
      </c>
      <c r="C311" s="28">
        <v>0</v>
      </c>
      <c r="D311" s="28">
        <v>0</v>
      </c>
      <c r="E311" s="28">
        <v>4</v>
      </c>
      <c r="F311" s="28">
        <v>0</v>
      </c>
      <c r="G311" s="28">
        <v>2</v>
      </c>
      <c r="H311" s="28">
        <v>2</v>
      </c>
      <c r="I311" s="28">
        <v>0</v>
      </c>
      <c r="J311" s="18">
        <v>0</v>
      </c>
      <c r="K311" s="20">
        <f t="shared" si="13"/>
        <v>8</v>
      </c>
      <c r="L311" s="18">
        <v>49</v>
      </c>
      <c r="M311" s="21">
        <f t="shared" si="15"/>
        <v>8.5561497326203204E-2</v>
      </c>
      <c r="N311" s="22" t="s">
        <v>3</v>
      </c>
      <c r="O311" s="57" t="s">
        <v>1014</v>
      </c>
      <c r="P311" s="57" t="s">
        <v>399</v>
      </c>
      <c r="Q311" s="57" t="s">
        <v>65</v>
      </c>
      <c r="R311" s="23" t="s">
        <v>433</v>
      </c>
      <c r="S311" s="24">
        <v>10</v>
      </c>
      <c r="T311" s="57" t="s">
        <v>1015</v>
      </c>
      <c r="U311" s="57" t="s">
        <v>34</v>
      </c>
      <c r="V311" s="57" t="s">
        <v>35</v>
      </c>
    </row>
    <row r="312" spans="1:160" s="30" customFormat="1" ht="15.75" customHeight="1" x14ac:dyDescent="0.25">
      <c r="A312" s="99" t="s">
        <v>1016</v>
      </c>
      <c r="B312" s="154">
        <v>6.5</v>
      </c>
      <c r="C312" s="98">
        <v>6</v>
      </c>
      <c r="D312" s="98">
        <v>2</v>
      </c>
      <c r="E312" s="98">
        <v>8.5</v>
      </c>
      <c r="F312" s="98">
        <v>8</v>
      </c>
      <c r="G312" s="98">
        <v>7</v>
      </c>
      <c r="H312" s="98">
        <v>8</v>
      </c>
      <c r="I312" s="98">
        <v>10</v>
      </c>
      <c r="J312" s="98">
        <v>0</v>
      </c>
      <c r="K312" s="100">
        <f t="shared" si="13"/>
        <v>56</v>
      </c>
      <c r="L312" s="98">
        <v>1</v>
      </c>
      <c r="M312" s="101">
        <f t="shared" si="15"/>
        <v>0.59893048128342241</v>
      </c>
      <c r="N312" s="102" t="s">
        <v>1</v>
      </c>
      <c r="O312" s="107" t="s">
        <v>491</v>
      </c>
      <c r="P312" s="107" t="s">
        <v>1017</v>
      </c>
      <c r="Q312" s="107" t="s">
        <v>128</v>
      </c>
      <c r="R312" s="105" t="s">
        <v>102</v>
      </c>
      <c r="S312" s="106">
        <v>11</v>
      </c>
      <c r="T312" s="107" t="s">
        <v>810</v>
      </c>
      <c r="U312" s="107" t="s">
        <v>124</v>
      </c>
      <c r="V312" s="107" t="s">
        <v>141</v>
      </c>
    </row>
    <row r="313" spans="1:160" s="30" customFormat="1" ht="15.75" customHeight="1" x14ac:dyDescent="0.25">
      <c r="A313" s="99" t="s">
        <v>1018</v>
      </c>
      <c r="B313" s="154">
        <v>5.5</v>
      </c>
      <c r="C313" s="98">
        <v>0</v>
      </c>
      <c r="D313" s="98">
        <v>2</v>
      </c>
      <c r="E313" s="98">
        <v>10.5</v>
      </c>
      <c r="F313" s="98">
        <v>8</v>
      </c>
      <c r="G313" s="98">
        <v>7</v>
      </c>
      <c r="H313" s="98">
        <v>8</v>
      </c>
      <c r="I313" s="98">
        <v>14</v>
      </c>
      <c r="J313" s="98">
        <v>0</v>
      </c>
      <c r="K313" s="100">
        <f t="shared" si="13"/>
        <v>55</v>
      </c>
      <c r="L313" s="98">
        <v>2</v>
      </c>
      <c r="M313" s="101">
        <f t="shared" si="15"/>
        <v>0.58823529411764708</v>
      </c>
      <c r="N313" s="102" t="s">
        <v>2</v>
      </c>
      <c r="O313" s="107" t="s">
        <v>1019</v>
      </c>
      <c r="P313" s="107" t="s">
        <v>144</v>
      </c>
      <c r="Q313" s="107" t="s">
        <v>31</v>
      </c>
      <c r="R313" s="105" t="s">
        <v>102</v>
      </c>
      <c r="S313" s="106">
        <v>11</v>
      </c>
      <c r="T313" s="107" t="s">
        <v>810</v>
      </c>
      <c r="U313" s="107" t="s">
        <v>124</v>
      </c>
      <c r="V313" s="107" t="s">
        <v>141</v>
      </c>
    </row>
    <row r="314" spans="1:160" s="30" customFormat="1" ht="15.75" customHeight="1" x14ac:dyDescent="0.25">
      <c r="A314" s="99" t="s">
        <v>1020</v>
      </c>
      <c r="B314" s="154">
        <v>4.5</v>
      </c>
      <c r="C314" s="98">
        <v>0</v>
      </c>
      <c r="D314" s="98">
        <v>1</v>
      </c>
      <c r="E314" s="98">
        <v>9.5</v>
      </c>
      <c r="F314" s="98">
        <v>6</v>
      </c>
      <c r="G314" s="98">
        <v>8</v>
      </c>
      <c r="H314" s="98">
        <v>8</v>
      </c>
      <c r="I314" s="98">
        <v>17</v>
      </c>
      <c r="J314" s="98">
        <v>0</v>
      </c>
      <c r="K314" s="100">
        <f t="shared" si="13"/>
        <v>54</v>
      </c>
      <c r="L314" s="98">
        <v>3</v>
      </c>
      <c r="M314" s="101">
        <f t="shared" si="15"/>
        <v>0.57754010695187163</v>
      </c>
      <c r="N314" s="102" t="s">
        <v>2</v>
      </c>
      <c r="O314" s="107" t="s">
        <v>1021</v>
      </c>
      <c r="P314" s="107" t="s">
        <v>219</v>
      </c>
      <c r="Q314" s="107" t="s">
        <v>43</v>
      </c>
      <c r="R314" s="105" t="s">
        <v>1022</v>
      </c>
      <c r="S314" s="106">
        <v>11</v>
      </c>
      <c r="T314" s="107" t="s">
        <v>1023</v>
      </c>
      <c r="U314" s="107" t="s">
        <v>601</v>
      </c>
      <c r="V314" s="107" t="s">
        <v>57</v>
      </c>
    </row>
    <row r="315" spans="1:160" s="30" customFormat="1" ht="15.75" customHeight="1" x14ac:dyDescent="0.25">
      <c r="A315" s="99" t="s">
        <v>1024</v>
      </c>
      <c r="B315" s="154">
        <v>3</v>
      </c>
      <c r="C315" s="98">
        <v>2</v>
      </c>
      <c r="D315" s="98">
        <v>1</v>
      </c>
      <c r="E315" s="98">
        <v>4</v>
      </c>
      <c r="F315" s="98">
        <v>8</v>
      </c>
      <c r="G315" s="98">
        <v>8</v>
      </c>
      <c r="H315" s="98">
        <v>7</v>
      </c>
      <c r="I315" s="98">
        <v>19</v>
      </c>
      <c r="J315" s="98">
        <v>0</v>
      </c>
      <c r="K315" s="100">
        <f t="shared" si="13"/>
        <v>52</v>
      </c>
      <c r="L315" s="98">
        <v>4</v>
      </c>
      <c r="M315" s="101">
        <f t="shared" si="15"/>
        <v>0.55614973262032086</v>
      </c>
      <c r="N315" s="102" t="s">
        <v>2</v>
      </c>
      <c r="O315" s="104" t="s">
        <v>1025</v>
      </c>
      <c r="P315" s="104" t="s">
        <v>634</v>
      </c>
      <c r="Q315" s="104" t="s">
        <v>343</v>
      </c>
      <c r="R315" s="105" t="s">
        <v>280</v>
      </c>
      <c r="S315" s="106">
        <v>11</v>
      </c>
      <c r="T315" s="104" t="s">
        <v>593</v>
      </c>
      <c r="U315" s="104" t="s">
        <v>333</v>
      </c>
      <c r="V315" s="104" t="s">
        <v>1026</v>
      </c>
    </row>
    <row r="316" spans="1:160" s="30" customFormat="1" ht="15.75" customHeight="1" x14ac:dyDescent="0.25">
      <c r="A316" s="99" t="s">
        <v>1027</v>
      </c>
      <c r="B316" s="154">
        <v>2</v>
      </c>
      <c r="C316" s="98">
        <v>3.5</v>
      </c>
      <c r="D316" s="98">
        <v>1</v>
      </c>
      <c r="E316" s="98">
        <v>10</v>
      </c>
      <c r="F316" s="98">
        <v>7</v>
      </c>
      <c r="G316" s="98">
        <v>8</v>
      </c>
      <c r="H316" s="98">
        <v>6</v>
      </c>
      <c r="I316" s="98">
        <v>13</v>
      </c>
      <c r="J316" s="98">
        <v>0</v>
      </c>
      <c r="K316" s="100">
        <f t="shared" si="13"/>
        <v>50.5</v>
      </c>
      <c r="L316" s="98">
        <v>5</v>
      </c>
      <c r="M316" s="101">
        <f t="shared" si="15"/>
        <v>0.5401069518716578</v>
      </c>
      <c r="N316" s="102" t="s">
        <v>2</v>
      </c>
      <c r="O316" s="139" t="s">
        <v>449</v>
      </c>
      <c r="P316" s="140" t="s">
        <v>131</v>
      </c>
      <c r="Q316" s="139" t="s">
        <v>1028</v>
      </c>
      <c r="R316" s="105" t="s">
        <v>280</v>
      </c>
      <c r="S316" s="106">
        <v>11</v>
      </c>
      <c r="T316" s="104" t="s">
        <v>593</v>
      </c>
      <c r="U316" s="104" t="s">
        <v>333</v>
      </c>
      <c r="V316" s="104" t="s">
        <v>1026</v>
      </c>
    </row>
    <row r="317" spans="1:160" s="30" customFormat="1" ht="15.75" customHeight="1" x14ac:dyDescent="0.25">
      <c r="A317" s="99" t="s">
        <v>1029</v>
      </c>
      <c r="B317" s="154">
        <v>5.5</v>
      </c>
      <c r="C317" s="98">
        <v>2</v>
      </c>
      <c r="D317" s="98">
        <v>1</v>
      </c>
      <c r="E317" s="98">
        <v>8.5</v>
      </c>
      <c r="F317" s="98">
        <v>9</v>
      </c>
      <c r="G317" s="98">
        <v>8</v>
      </c>
      <c r="H317" s="98">
        <v>3</v>
      </c>
      <c r="I317" s="98">
        <v>13</v>
      </c>
      <c r="J317" s="98">
        <v>0</v>
      </c>
      <c r="K317" s="100">
        <f t="shared" si="13"/>
        <v>50</v>
      </c>
      <c r="L317" s="98">
        <v>6</v>
      </c>
      <c r="M317" s="101">
        <f t="shared" si="15"/>
        <v>0.53475935828877008</v>
      </c>
      <c r="N317" s="102" t="s">
        <v>2</v>
      </c>
      <c r="O317" s="139" t="s">
        <v>1030</v>
      </c>
      <c r="P317" s="140" t="s">
        <v>982</v>
      </c>
      <c r="Q317" s="139" t="s">
        <v>250</v>
      </c>
      <c r="R317" s="105" t="s">
        <v>280</v>
      </c>
      <c r="S317" s="106">
        <v>11</v>
      </c>
      <c r="T317" s="104" t="s">
        <v>593</v>
      </c>
      <c r="U317" s="104" t="s">
        <v>333</v>
      </c>
      <c r="V317" s="104" t="s">
        <v>1026</v>
      </c>
    </row>
    <row r="318" spans="1:160" s="30" customFormat="1" ht="15.75" customHeight="1" x14ac:dyDescent="0.25">
      <c r="A318" s="99" t="s">
        <v>1031</v>
      </c>
      <c r="B318" s="154">
        <v>1</v>
      </c>
      <c r="C318" s="98">
        <v>3</v>
      </c>
      <c r="D318" s="98">
        <v>0</v>
      </c>
      <c r="E318" s="98">
        <v>7</v>
      </c>
      <c r="F318" s="98">
        <v>11</v>
      </c>
      <c r="G318" s="98">
        <v>5</v>
      </c>
      <c r="H318" s="98">
        <v>5</v>
      </c>
      <c r="I318" s="98">
        <v>17</v>
      </c>
      <c r="J318" s="98">
        <v>0</v>
      </c>
      <c r="K318" s="100">
        <f t="shared" si="13"/>
        <v>49</v>
      </c>
      <c r="L318" s="98">
        <v>7</v>
      </c>
      <c r="M318" s="101">
        <f t="shared" si="15"/>
        <v>0.52406417112299464</v>
      </c>
      <c r="N318" s="102" t="s">
        <v>2</v>
      </c>
      <c r="O318" s="139" t="s">
        <v>1032</v>
      </c>
      <c r="P318" s="155" t="s">
        <v>53</v>
      </c>
      <c r="Q318" s="156" t="s">
        <v>108</v>
      </c>
      <c r="R318" s="105" t="s">
        <v>335</v>
      </c>
      <c r="S318" s="106">
        <v>11</v>
      </c>
      <c r="T318" s="107" t="s">
        <v>336</v>
      </c>
      <c r="U318" s="107" t="s">
        <v>337</v>
      </c>
      <c r="V318" s="107" t="s">
        <v>338</v>
      </c>
    </row>
    <row r="319" spans="1:160" s="30" customFormat="1" ht="15.75" customHeight="1" x14ac:dyDescent="0.25">
      <c r="A319" s="99" t="s">
        <v>1033</v>
      </c>
      <c r="B319" s="154">
        <v>3</v>
      </c>
      <c r="C319" s="98">
        <v>2.5</v>
      </c>
      <c r="D319" s="98">
        <v>1</v>
      </c>
      <c r="E319" s="98">
        <v>9</v>
      </c>
      <c r="F319" s="98">
        <v>5</v>
      </c>
      <c r="G319" s="98">
        <v>6</v>
      </c>
      <c r="H319" s="98">
        <v>10</v>
      </c>
      <c r="I319" s="98">
        <v>11</v>
      </c>
      <c r="J319" s="98">
        <v>0</v>
      </c>
      <c r="K319" s="100">
        <f t="shared" si="13"/>
        <v>47.5</v>
      </c>
      <c r="L319" s="98">
        <v>8</v>
      </c>
      <c r="M319" s="101">
        <f t="shared" si="15"/>
        <v>0.50802139037433158</v>
      </c>
      <c r="N319" s="102" t="s">
        <v>2</v>
      </c>
      <c r="O319" s="107" t="s">
        <v>1034</v>
      </c>
      <c r="P319" s="107" t="s">
        <v>184</v>
      </c>
      <c r="Q319" s="107" t="s">
        <v>91</v>
      </c>
      <c r="R319" s="105" t="s">
        <v>102</v>
      </c>
      <c r="S319" s="106">
        <v>11</v>
      </c>
      <c r="T319" s="107" t="s">
        <v>810</v>
      </c>
      <c r="U319" s="107" t="s">
        <v>124</v>
      </c>
      <c r="V319" s="107" t="s">
        <v>141</v>
      </c>
    </row>
    <row r="320" spans="1:160" s="30" customFormat="1" ht="15.75" customHeight="1" x14ac:dyDescent="0.25">
      <c r="A320" s="99" t="s">
        <v>1035</v>
      </c>
      <c r="B320" s="154">
        <v>3</v>
      </c>
      <c r="C320" s="98">
        <v>1.5</v>
      </c>
      <c r="D320" s="98">
        <v>3</v>
      </c>
      <c r="E320" s="98">
        <v>8</v>
      </c>
      <c r="F320" s="98">
        <v>5</v>
      </c>
      <c r="G320" s="98">
        <v>9</v>
      </c>
      <c r="H320" s="98">
        <v>4</v>
      </c>
      <c r="I320" s="98">
        <v>14</v>
      </c>
      <c r="J320" s="98">
        <v>0</v>
      </c>
      <c r="K320" s="100">
        <f t="shared" si="13"/>
        <v>47.5</v>
      </c>
      <c r="L320" s="98">
        <v>8</v>
      </c>
      <c r="M320" s="101">
        <f t="shared" si="15"/>
        <v>0.50802139037433158</v>
      </c>
      <c r="N320" s="102" t="s">
        <v>2</v>
      </c>
      <c r="O320" s="103" t="s">
        <v>1036</v>
      </c>
      <c r="P320" s="104" t="s">
        <v>210</v>
      </c>
      <c r="Q320" s="103" t="s">
        <v>79</v>
      </c>
      <c r="R320" s="105" t="s">
        <v>73</v>
      </c>
      <c r="S320" s="106">
        <v>11</v>
      </c>
      <c r="T320" s="104" t="s">
        <v>239</v>
      </c>
      <c r="U320" s="104" t="s">
        <v>240</v>
      </c>
      <c r="V320" s="104" t="s">
        <v>27</v>
      </c>
    </row>
    <row r="321" spans="1:22" s="30" customFormat="1" ht="15.75" customHeight="1" x14ac:dyDescent="0.25">
      <c r="A321" s="99" t="s">
        <v>1037</v>
      </c>
      <c r="B321" s="154">
        <v>1.5</v>
      </c>
      <c r="C321" s="98">
        <v>1.5</v>
      </c>
      <c r="D321" s="98">
        <v>0</v>
      </c>
      <c r="E321" s="98">
        <v>9.5</v>
      </c>
      <c r="F321" s="98">
        <v>3</v>
      </c>
      <c r="G321" s="98">
        <v>7</v>
      </c>
      <c r="H321" s="98">
        <v>8</v>
      </c>
      <c r="I321" s="98">
        <v>17</v>
      </c>
      <c r="J321" s="98">
        <v>0</v>
      </c>
      <c r="K321" s="100">
        <f t="shared" si="13"/>
        <v>47.5</v>
      </c>
      <c r="L321" s="98">
        <v>8</v>
      </c>
      <c r="M321" s="101">
        <f t="shared" si="15"/>
        <v>0.50802139037433158</v>
      </c>
      <c r="N321" s="102" t="s">
        <v>2</v>
      </c>
      <c r="O321" s="103" t="s">
        <v>1038</v>
      </c>
      <c r="P321" s="104" t="s">
        <v>30</v>
      </c>
      <c r="Q321" s="103" t="s">
        <v>46</v>
      </c>
      <c r="R321" s="105" t="s">
        <v>24</v>
      </c>
      <c r="S321" s="106">
        <v>11</v>
      </c>
      <c r="T321" s="104" t="s">
        <v>1039</v>
      </c>
      <c r="U321" s="104" t="s">
        <v>26</v>
      </c>
      <c r="V321" s="104" t="s">
        <v>50</v>
      </c>
    </row>
    <row r="322" spans="1:22" s="30" customFormat="1" ht="15.75" customHeight="1" x14ac:dyDescent="0.25">
      <c r="A322" s="99" t="s">
        <v>1040</v>
      </c>
      <c r="B322" s="154">
        <v>3.5</v>
      </c>
      <c r="C322" s="98">
        <v>1.5</v>
      </c>
      <c r="D322" s="98">
        <v>2</v>
      </c>
      <c r="E322" s="98">
        <v>5</v>
      </c>
      <c r="F322" s="98">
        <v>4</v>
      </c>
      <c r="G322" s="98">
        <v>9</v>
      </c>
      <c r="H322" s="98">
        <v>5</v>
      </c>
      <c r="I322" s="98">
        <v>17</v>
      </c>
      <c r="J322" s="98">
        <v>0</v>
      </c>
      <c r="K322" s="100">
        <f t="shared" si="13"/>
        <v>47</v>
      </c>
      <c r="L322" s="98">
        <v>9</v>
      </c>
      <c r="M322" s="101">
        <f t="shared" si="15"/>
        <v>0.50267379679144386</v>
      </c>
      <c r="N322" s="102" t="s">
        <v>2</v>
      </c>
      <c r="O322" s="103" t="s">
        <v>1041</v>
      </c>
      <c r="P322" s="104" t="s">
        <v>768</v>
      </c>
      <c r="Q322" s="103" t="s">
        <v>355</v>
      </c>
      <c r="R322" s="105" t="s">
        <v>1042</v>
      </c>
      <c r="S322" s="106">
        <v>11</v>
      </c>
      <c r="T322" s="107" t="s">
        <v>375</v>
      </c>
      <c r="U322" s="107" t="s">
        <v>98</v>
      </c>
      <c r="V322" s="107" t="s">
        <v>99</v>
      </c>
    </row>
    <row r="323" spans="1:22" s="30" customFormat="1" ht="15.75" customHeight="1" x14ac:dyDescent="0.25">
      <c r="A323" s="99" t="s">
        <v>1043</v>
      </c>
      <c r="B323" s="154">
        <v>2</v>
      </c>
      <c r="C323" s="98">
        <v>0</v>
      </c>
      <c r="D323" s="98">
        <v>0</v>
      </c>
      <c r="E323" s="98">
        <v>6.5</v>
      </c>
      <c r="F323" s="98">
        <v>6</v>
      </c>
      <c r="G323" s="98">
        <v>7</v>
      </c>
      <c r="H323" s="98">
        <v>7</v>
      </c>
      <c r="I323" s="98">
        <v>12</v>
      </c>
      <c r="J323" s="98">
        <v>0</v>
      </c>
      <c r="K323" s="100">
        <f t="shared" si="13"/>
        <v>40.5</v>
      </c>
      <c r="L323" s="98">
        <v>10</v>
      </c>
      <c r="M323" s="101">
        <f t="shared" si="15"/>
        <v>0.43315508021390375</v>
      </c>
      <c r="N323" s="102" t="s">
        <v>2</v>
      </c>
      <c r="O323" s="107" t="s">
        <v>1044</v>
      </c>
      <c r="P323" s="107" t="s">
        <v>22</v>
      </c>
      <c r="Q323" s="107" t="s">
        <v>1045</v>
      </c>
      <c r="R323" s="105" t="s">
        <v>102</v>
      </c>
      <c r="S323" s="106">
        <v>11</v>
      </c>
      <c r="T323" s="107" t="s">
        <v>810</v>
      </c>
      <c r="U323" s="107" t="s">
        <v>124</v>
      </c>
      <c r="V323" s="107" t="s">
        <v>141</v>
      </c>
    </row>
    <row r="324" spans="1:22" s="30" customFormat="1" ht="15.75" customHeight="1" x14ac:dyDescent="0.25">
      <c r="A324" s="99" t="s">
        <v>1046</v>
      </c>
      <c r="B324" s="154">
        <v>2.5</v>
      </c>
      <c r="C324" s="98">
        <v>1.5</v>
      </c>
      <c r="D324" s="98">
        <v>0</v>
      </c>
      <c r="E324" s="98">
        <v>4</v>
      </c>
      <c r="F324" s="98">
        <v>7</v>
      </c>
      <c r="G324" s="98">
        <v>6</v>
      </c>
      <c r="H324" s="98">
        <v>5</v>
      </c>
      <c r="I324" s="98">
        <v>14</v>
      </c>
      <c r="J324" s="98">
        <v>0</v>
      </c>
      <c r="K324" s="100">
        <f t="shared" si="13"/>
        <v>40</v>
      </c>
      <c r="L324" s="98">
        <v>11</v>
      </c>
      <c r="M324" s="101">
        <f t="shared" si="15"/>
        <v>0.42780748663101603</v>
      </c>
      <c r="N324" s="102" t="s">
        <v>2</v>
      </c>
      <c r="O324" s="107" t="s">
        <v>1047</v>
      </c>
      <c r="P324" s="107" t="s">
        <v>827</v>
      </c>
      <c r="Q324" s="107" t="s">
        <v>1048</v>
      </c>
      <c r="R324" s="105" t="s">
        <v>84</v>
      </c>
      <c r="S324" s="106">
        <v>11</v>
      </c>
      <c r="T324" s="107" t="s">
        <v>310</v>
      </c>
      <c r="U324" s="107" t="s">
        <v>26</v>
      </c>
      <c r="V324" s="107" t="s">
        <v>150</v>
      </c>
    </row>
    <row r="325" spans="1:22" s="30" customFormat="1" ht="15.75" customHeight="1" x14ac:dyDescent="0.25">
      <c r="A325" s="99" t="s">
        <v>1049</v>
      </c>
      <c r="B325" s="154">
        <v>5</v>
      </c>
      <c r="C325" s="98">
        <v>2</v>
      </c>
      <c r="D325" s="98">
        <v>2</v>
      </c>
      <c r="E325" s="98">
        <v>6</v>
      </c>
      <c r="F325" s="98">
        <v>5</v>
      </c>
      <c r="G325" s="98">
        <v>5</v>
      </c>
      <c r="H325" s="98">
        <v>5</v>
      </c>
      <c r="I325" s="98">
        <v>10</v>
      </c>
      <c r="J325" s="98">
        <v>0</v>
      </c>
      <c r="K325" s="100">
        <f t="shared" si="13"/>
        <v>40</v>
      </c>
      <c r="L325" s="98">
        <v>11</v>
      </c>
      <c r="M325" s="101">
        <f t="shared" si="15"/>
        <v>0.42780748663101603</v>
      </c>
      <c r="N325" s="102" t="s">
        <v>2</v>
      </c>
      <c r="O325" s="107" t="s">
        <v>839</v>
      </c>
      <c r="P325" s="107" t="s">
        <v>474</v>
      </c>
      <c r="Q325" s="107" t="s">
        <v>31</v>
      </c>
      <c r="R325" s="105" t="s">
        <v>102</v>
      </c>
      <c r="S325" s="106">
        <v>11</v>
      </c>
      <c r="T325" s="107" t="s">
        <v>1050</v>
      </c>
      <c r="U325" s="107" t="s">
        <v>333</v>
      </c>
      <c r="V325" s="107" t="s">
        <v>104</v>
      </c>
    </row>
    <row r="326" spans="1:22" s="25" customFormat="1" ht="15.75" customHeight="1" x14ac:dyDescent="0.25">
      <c r="A326" s="19" t="s">
        <v>1051</v>
      </c>
      <c r="B326" s="33">
        <v>0</v>
      </c>
      <c r="C326" s="18">
        <v>1.5</v>
      </c>
      <c r="D326" s="18">
        <v>2</v>
      </c>
      <c r="E326" s="18">
        <v>4.5</v>
      </c>
      <c r="F326" s="18">
        <v>5</v>
      </c>
      <c r="G326" s="18">
        <v>8</v>
      </c>
      <c r="H326" s="18">
        <v>6</v>
      </c>
      <c r="I326" s="18">
        <v>9</v>
      </c>
      <c r="J326" s="18">
        <v>0</v>
      </c>
      <c r="K326" s="20">
        <f t="shared" si="13"/>
        <v>36</v>
      </c>
      <c r="L326" s="18">
        <v>12</v>
      </c>
      <c r="M326" s="21">
        <f t="shared" si="15"/>
        <v>0.38502673796791442</v>
      </c>
      <c r="N326" s="22" t="s">
        <v>3</v>
      </c>
      <c r="O326" s="57" t="s">
        <v>1052</v>
      </c>
      <c r="P326" s="57" t="s">
        <v>60</v>
      </c>
      <c r="Q326" s="57" t="s">
        <v>43</v>
      </c>
      <c r="R326" s="23" t="s">
        <v>244</v>
      </c>
      <c r="S326" s="24">
        <v>11</v>
      </c>
      <c r="T326" s="57" t="s">
        <v>1053</v>
      </c>
      <c r="U326" s="57" t="s">
        <v>26</v>
      </c>
      <c r="V326" s="57" t="s">
        <v>181</v>
      </c>
    </row>
    <row r="327" spans="1:22" s="25" customFormat="1" ht="15.75" customHeight="1" x14ac:dyDescent="0.25">
      <c r="A327" s="19" t="s">
        <v>1054</v>
      </c>
      <c r="B327" s="33">
        <v>1</v>
      </c>
      <c r="C327" s="18">
        <v>0</v>
      </c>
      <c r="D327" s="18">
        <v>0</v>
      </c>
      <c r="E327" s="18">
        <v>6</v>
      </c>
      <c r="F327" s="18">
        <v>2</v>
      </c>
      <c r="G327" s="18">
        <v>8</v>
      </c>
      <c r="H327" s="18">
        <v>4</v>
      </c>
      <c r="I327" s="18">
        <v>14</v>
      </c>
      <c r="J327" s="18">
        <v>0</v>
      </c>
      <c r="K327" s="20">
        <f t="shared" ref="K327:K389" si="16">B327+C327+D327+E327+F327+G327+H327+I327-J327</f>
        <v>35</v>
      </c>
      <c r="L327" s="18">
        <v>13</v>
      </c>
      <c r="M327" s="21">
        <f t="shared" si="15"/>
        <v>0.37433155080213903</v>
      </c>
      <c r="N327" s="22" t="s">
        <v>3</v>
      </c>
      <c r="O327" s="55" t="s">
        <v>45</v>
      </c>
      <c r="P327" s="79" t="s">
        <v>210</v>
      </c>
      <c r="Q327" s="79" t="s">
        <v>39</v>
      </c>
      <c r="R327" s="23" t="s">
        <v>96</v>
      </c>
      <c r="S327" s="24">
        <v>11</v>
      </c>
      <c r="T327" s="79" t="s">
        <v>848</v>
      </c>
      <c r="U327" s="79" t="s">
        <v>849</v>
      </c>
      <c r="V327" s="79" t="s">
        <v>850</v>
      </c>
    </row>
    <row r="328" spans="1:22" s="25" customFormat="1" ht="15.75" customHeight="1" x14ac:dyDescent="0.25">
      <c r="A328" s="19" t="s">
        <v>1055</v>
      </c>
      <c r="B328" s="33">
        <v>0</v>
      </c>
      <c r="C328" s="18">
        <v>0</v>
      </c>
      <c r="D328" s="18">
        <v>0</v>
      </c>
      <c r="E328" s="18">
        <v>4.5</v>
      </c>
      <c r="F328" s="18">
        <v>4</v>
      </c>
      <c r="G328" s="18">
        <v>8</v>
      </c>
      <c r="H328" s="18">
        <v>6</v>
      </c>
      <c r="I328" s="18">
        <v>12</v>
      </c>
      <c r="J328" s="18">
        <v>0</v>
      </c>
      <c r="K328" s="20">
        <f t="shared" si="16"/>
        <v>34.5</v>
      </c>
      <c r="L328" s="18">
        <v>14</v>
      </c>
      <c r="M328" s="21">
        <f t="shared" si="15"/>
        <v>0.36898395721925131</v>
      </c>
      <c r="N328" s="22" t="s">
        <v>3</v>
      </c>
      <c r="O328" s="56" t="s">
        <v>1056</v>
      </c>
      <c r="P328" s="55" t="s">
        <v>573</v>
      </c>
      <c r="Q328" s="56" t="s">
        <v>135</v>
      </c>
      <c r="R328" s="23" t="s">
        <v>73</v>
      </c>
      <c r="S328" s="24">
        <v>11</v>
      </c>
      <c r="T328" s="55" t="s">
        <v>239</v>
      </c>
      <c r="U328" s="55" t="s">
        <v>240</v>
      </c>
      <c r="V328" s="55" t="s">
        <v>27</v>
      </c>
    </row>
    <row r="329" spans="1:22" s="25" customFormat="1" ht="15.75" customHeight="1" x14ac:dyDescent="0.25">
      <c r="A329" s="19" t="s">
        <v>1057</v>
      </c>
      <c r="B329" s="33">
        <v>6</v>
      </c>
      <c r="C329" s="18">
        <v>1.5</v>
      </c>
      <c r="D329" s="18">
        <v>2</v>
      </c>
      <c r="E329" s="18">
        <v>10.5</v>
      </c>
      <c r="F329" s="18">
        <v>3</v>
      </c>
      <c r="G329" s="18">
        <v>6</v>
      </c>
      <c r="H329" s="18">
        <v>5</v>
      </c>
      <c r="I329" s="18">
        <v>0</v>
      </c>
      <c r="J329" s="18">
        <v>0</v>
      </c>
      <c r="K329" s="20">
        <f t="shared" si="16"/>
        <v>34</v>
      </c>
      <c r="L329" s="18">
        <v>15</v>
      </c>
      <c r="M329" s="21">
        <f t="shared" si="15"/>
        <v>0.36363636363636365</v>
      </c>
      <c r="N329" s="22" t="s">
        <v>3</v>
      </c>
      <c r="O329" s="57" t="s">
        <v>1058</v>
      </c>
      <c r="P329" s="57" t="s">
        <v>38</v>
      </c>
      <c r="Q329" s="57" t="s">
        <v>135</v>
      </c>
      <c r="R329" s="23" t="s">
        <v>263</v>
      </c>
      <c r="S329" s="24">
        <v>11</v>
      </c>
      <c r="T329" s="57" t="s">
        <v>1059</v>
      </c>
      <c r="U329" s="57" t="s">
        <v>98</v>
      </c>
      <c r="V329" s="57" t="s">
        <v>43</v>
      </c>
    </row>
    <row r="330" spans="1:22" s="25" customFormat="1" ht="15.75" customHeight="1" x14ac:dyDescent="0.25">
      <c r="A330" s="19" t="s">
        <v>1060</v>
      </c>
      <c r="B330" s="33">
        <v>0</v>
      </c>
      <c r="C330" s="18">
        <v>0</v>
      </c>
      <c r="D330" s="18">
        <v>0</v>
      </c>
      <c r="E330" s="18">
        <v>5</v>
      </c>
      <c r="F330" s="18">
        <v>4</v>
      </c>
      <c r="G330" s="18">
        <v>9</v>
      </c>
      <c r="H330" s="18">
        <v>4</v>
      </c>
      <c r="I330" s="18">
        <v>12</v>
      </c>
      <c r="J330" s="18">
        <v>0</v>
      </c>
      <c r="K330" s="20">
        <f t="shared" si="16"/>
        <v>34</v>
      </c>
      <c r="L330" s="18">
        <v>15</v>
      </c>
      <c r="M330" s="21">
        <f t="shared" si="15"/>
        <v>0.36363636363636365</v>
      </c>
      <c r="N330" s="22" t="s">
        <v>3</v>
      </c>
      <c r="O330" s="57" t="s">
        <v>1061</v>
      </c>
      <c r="P330" s="57" t="s">
        <v>639</v>
      </c>
      <c r="Q330" s="67" t="s">
        <v>79</v>
      </c>
      <c r="R330" s="23" t="s">
        <v>412</v>
      </c>
      <c r="S330" s="24">
        <v>11</v>
      </c>
      <c r="T330" s="57" t="s">
        <v>989</v>
      </c>
      <c r="U330" s="57" t="s">
        <v>60</v>
      </c>
      <c r="V330" s="57" t="s">
        <v>50</v>
      </c>
    </row>
    <row r="331" spans="1:22" s="25" customFormat="1" ht="15.75" customHeight="1" x14ac:dyDescent="0.25">
      <c r="A331" s="19" t="s">
        <v>1062</v>
      </c>
      <c r="B331" s="33">
        <v>4.5</v>
      </c>
      <c r="C331" s="18">
        <v>0</v>
      </c>
      <c r="D331" s="18">
        <v>0</v>
      </c>
      <c r="E331" s="18">
        <v>9.5</v>
      </c>
      <c r="F331" s="18">
        <v>4</v>
      </c>
      <c r="G331" s="18">
        <v>7</v>
      </c>
      <c r="H331" s="18">
        <v>7</v>
      </c>
      <c r="I331" s="18">
        <v>0</v>
      </c>
      <c r="J331" s="18">
        <v>0</v>
      </c>
      <c r="K331" s="20">
        <f t="shared" si="16"/>
        <v>32</v>
      </c>
      <c r="L331" s="18">
        <v>16</v>
      </c>
      <c r="M331" s="21">
        <f t="shared" si="15"/>
        <v>0.34224598930481281</v>
      </c>
      <c r="N331" s="22" t="s">
        <v>3</v>
      </c>
      <c r="O331" s="56" t="s">
        <v>1063</v>
      </c>
      <c r="P331" s="58" t="s">
        <v>78</v>
      </c>
      <c r="Q331" s="89" t="s">
        <v>604</v>
      </c>
      <c r="R331" s="23" t="s">
        <v>389</v>
      </c>
      <c r="S331" s="24">
        <v>11</v>
      </c>
      <c r="T331" s="58" t="s">
        <v>1064</v>
      </c>
      <c r="U331" s="58" t="s">
        <v>1065</v>
      </c>
      <c r="V331" s="58" t="s">
        <v>57</v>
      </c>
    </row>
    <row r="332" spans="1:22" s="25" customFormat="1" ht="15.75" customHeight="1" x14ac:dyDescent="0.25">
      <c r="A332" s="19" t="s">
        <v>1066</v>
      </c>
      <c r="B332" s="33">
        <v>4</v>
      </c>
      <c r="C332" s="18">
        <v>1.5</v>
      </c>
      <c r="D332" s="18">
        <v>2</v>
      </c>
      <c r="E332" s="18">
        <v>6</v>
      </c>
      <c r="F332" s="18">
        <v>6</v>
      </c>
      <c r="G332" s="18">
        <v>6</v>
      </c>
      <c r="H332" s="18">
        <v>6</v>
      </c>
      <c r="I332" s="18">
        <v>0</v>
      </c>
      <c r="J332" s="18">
        <v>0</v>
      </c>
      <c r="K332" s="20">
        <f t="shared" si="16"/>
        <v>31.5</v>
      </c>
      <c r="L332" s="18">
        <v>17</v>
      </c>
      <c r="M332" s="21">
        <f t="shared" si="15"/>
        <v>0.33689839572192515</v>
      </c>
      <c r="N332" s="22" t="s">
        <v>3</v>
      </c>
      <c r="O332" s="55" t="s">
        <v>1067</v>
      </c>
      <c r="P332" s="79" t="s">
        <v>30</v>
      </c>
      <c r="Q332" s="90" t="s">
        <v>61</v>
      </c>
      <c r="R332" s="23" t="s">
        <v>96</v>
      </c>
      <c r="S332" s="24">
        <v>11</v>
      </c>
      <c r="T332" s="79" t="s">
        <v>848</v>
      </c>
      <c r="U332" s="79" t="s">
        <v>849</v>
      </c>
      <c r="V332" s="79" t="s">
        <v>850</v>
      </c>
    </row>
    <row r="333" spans="1:22" s="25" customFormat="1" ht="15.75" customHeight="1" x14ac:dyDescent="0.25">
      <c r="A333" s="19" t="s">
        <v>1068</v>
      </c>
      <c r="B333" s="33">
        <v>3.5</v>
      </c>
      <c r="C333" s="18">
        <v>0</v>
      </c>
      <c r="D333" s="18">
        <v>0</v>
      </c>
      <c r="E333" s="18">
        <v>6.5</v>
      </c>
      <c r="F333" s="18">
        <v>6</v>
      </c>
      <c r="G333" s="18">
        <v>8</v>
      </c>
      <c r="H333" s="18">
        <v>7</v>
      </c>
      <c r="I333" s="18">
        <v>0</v>
      </c>
      <c r="J333" s="18">
        <v>0</v>
      </c>
      <c r="K333" s="20">
        <f t="shared" si="16"/>
        <v>31</v>
      </c>
      <c r="L333" s="18">
        <v>18</v>
      </c>
      <c r="M333" s="21">
        <f t="shared" ref="M333:M364" si="17">K333/93.5</f>
        <v>0.33155080213903743</v>
      </c>
      <c r="N333" s="22" t="s">
        <v>3</v>
      </c>
      <c r="O333" s="57" t="s">
        <v>1069</v>
      </c>
      <c r="P333" s="57" t="s">
        <v>64</v>
      </c>
      <c r="Q333" s="67" t="s">
        <v>1070</v>
      </c>
      <c r="R333" s="23" t="s">
        <v>102</v>
      </c>
      <c r="S333" s="24">
        <v>11</v>
      </c>
      <c r="T333" s="57" t="s">
        <v>810</v>
      </c>
      <c r="U333" s="57" t="s">
        <v>124</v>
      </c>
      <c r="V333" s="57" t="s">
        <v>141</v>
      </c>
    </row>
    <row r="334" spans="1:22" s="25" customFormat="1" ht="15.75" customHeight="1" x14ac:dyDescent="0.25">
      <c r="A334" s="19" t="s">
        <v>1071</v>
      </c>
      <c r="B334" s="33">
        <v>0</v>
      </c>
      <c r="C334" s="18">
        <v>0</v>
      </c>
      <c r="D334" s="18">
        <v>2</v>
      </c>
      <c r="E334" s="18">
        <v>4</v>
      </c>
      <c r="F334" s="18">
        <v>1</v>
      </c>
      <c r="G334" s="18">
        <v>6</v>
      </c>
      <c r="H334" s="18">
        <v>5</v>
      </c>
      <c r="I334" s="18">
        <v>13</v>
      </c>
      <c r="J334" s="18">
        <v>0</v>
      </c>
      <c r="K334" s="20">
        <f t="shared" si="16"/>
        <v>31</v>
      </c>
      <c r="L334" s="18">
        <v>18</v>
      </c>
      <c r="M334" s="21">
        <f t="shared" si="17"/>
        <v>0.33155080213903743</v>
      </c>
      <c r="N334" s="22" t="s">
        <v>3</v>
      </c>
      <c r="O334" s="57" t="s">
        <v>1072</v>
      </c>
      <c r="P334" s="57" t="s">
        <v>282</v>
      </c>
      <c r="Q334" s="67" t="s">
        <v>65</v>
      </c>
      <c r="R334" s="23" t="s">
        <v>136</v>
      </c>
      <c r="S334" s="24">
        <v>11</v>
      </c>
      <c r="T334" s="57" t="s">
        <v>1073</v>
      </c>
      <c r="U334" s="57" t="s">
        <v>42</v>
      </c>
      <c r="V334" s="57" t="s">
        <v>141</v>
      </c>
    </row>
    <row r="335" spans="1:22" s="25" customFormat="1" ht="15.75" customHeight="1" x14ac:dyDescent="0.25">
      <c r="A335" s="19" t="s">
        <v>1074</v>
      </c>
      <c r="B335" s="33">
        <v>4.5</v>
      </c>
      <c r="C335" s="18">
        <v>1.5</v>
      </c>
      <c r="D335" s="18">
        <v>0</v>
      </c>
      <c r="E335" s="18">
        <v>2</v>
      </c>
      <c r="F335" s="18">
        <v>2</v>
      </c>
      <c r="G335" s="18">
        <v>8</v>
      </c>
      <c r="H335" s="18">
        <v>6</v>
      </c>
      <c r="I335" s="18">
        <v>6</v>
      </c>
      <c r="J335" s="18">
        <v>0</v>
      </c>
      <c r="K335" s="20">
        <f t="shared" si="16"/>
        <v>30</v>
      </c>
      <c r="L335" s="18">
        <v>19</v>
      </c>
      <c r="M335" s="21">
        <f t="shared" si="17"/>
        <v>0.32085561497326204</v>
      </c>
      <c r="N335" s="22" t="s">
        <v>3</v>
      </c>
      <c r="O335" s="56" t="s">
        <v>648</v>
      </c>
      <c r="P335" s="55" t="s">
        <v>573</v>
      </c>
      <c r="Q335" s="89" t="s">
        <v>649</v>
      </c>
      <c r="R335" s="23" t="s">
        <v>73</v>
      </c>
      <c r="S335" s="24">
        <v>11</v>
      </c>
      <c r="T335" s="55" t="s">
        <v>631</v>
      </c>
      <c r="U335" s="55" t="s">
        <v>98</v>
      </c>
      <c r="V335" s="55" t="s">
        <v>141</v>
      </c>
    </row>
    <row r="336" spans="1:22" s="25" customFormat="1" ht="15.75" customHeight="1" x14ac:dyDescent="0.25">
      <c r="A336" s="19" t="s">
        <v>1075</v>
      </c>
      <c r="B336" s="33">
        <v>1.5</v>
      </c>
      <c r="C336" s="18">
        <v>0</v>
      </c>
      <c r="D336" s="18">
        <v>2</v>
      </c>
      <c r="E336" s="18">
        <v>6.5</v>
      </c>
      <c r="F336" s="18">
        <v>4</v>
      </c>
      <c r="G336" s="18">
        <v>7</v>
      </c>
      <c r="H336" s="18">
        <v>8</v>
      </c>
      <c r="I336" s="18">
        <v>0</v>
      </c>
      <c r="J336" s="18">
        <v>0</v>
      </c>
      <c r="K336" s="20">
        <f t="shared" si="16"/>
        <v>29</v>
      </c>
      <c r="L336" s="18">
        <v>20</v>
      </c>
      <c r="M336" s="21">
        <f t="shared" si="17"/>
        <v>0.31016042780748665</v>
      </c>
      <c r="N336" s="22" t="s">
        <v>3</v>
      </c>
      <c r="O336" s="57" t="s">
        <v>1076</v>
      </c>
      <c r="P336" s="57" t="s">
        <v>184</v>
      </c>
      <c r="Q336" s="67" t="s">
        <v>1077</v>
      </c>
      <c r="R336" s="23" t="s">
        <v>263</v>
      </c>
      <c r="S336" s="24">
        <v>11</v>
      </c>
      <c r="T336" s="57" t="s">
        <v>1059</v>
      </c>
      <c r="U336" s="57" t="s">
        <v>98</v>
      </c>
      <c r="V336" s="57" t="s">
        <v>43</v>
      </c>
    </row>
    <row r="337" spans="1:22" s="25" customFormat="1" ht="15.75" customHeight="1" x14ac:dyDescent="0.25">
      <c r="A337" s="19" t="s">
        <v>1078</v>
      </c>
      <c r="B337" s="33">
        <v>2</v>
      </c>
      <c r="C337" s="18">
        <v>1.5</v>
      </c>
      <c r="D337" s="18">
        <v>0</v>
      </c>
      <c r="E337" s="18">
        <v>6</v>
      </c>
      <c r="F337" s="18">
        <v>4</v>
      </c>
      <c r="G337" s="18">
        <v>6</v>
      </c>
      <c r="H337" s="18">
        <v>7</v>
      </c>
      <c r="I337" s="18">
        <v>2</v>
      </c>
      <c r="J337" s="18">
        <v>0</v>
      </c>
      <c r="K337" s="20">
        <f t="shared" si="16"/>
        <v>28.5</v>
      </c>
      <c r="L337" s="18">
        <v>21</v>
      </c>
      <c r="M337" s="21">
        <f t="shared" si="17"/>
        <v>0.30481283422459893</v>
      </c>
      <c r="N337" s="22" t="s">
        <v>3</v>
      </c>
      <c r="O337" s="94" t="s">
        <v>1079</v>
      </c>
      <c r="P337" s="94" t="s">
        <v>607</v>
      </c>
      <c r="Q337" s="57" t="s">
        <v>325</v>
      </c>
      <c r="R337" s="23" t="s">
        <v>253</v>
      </c>
      <c r="S337" s="24">
        <v>11</v>
      </c>
      <c r="T337" s="57" t="s">
        <v>892</v>
      </c>
      <c r="U337" s="57" t="s">
        <v>534</v>
      </c>
      <c r="V337" s="57" t="s">
        <v>69</v>
      </c>
    </row>
    <row r="338" spans="1:22" s="25" customFormat="1" ht="15.75" customHeight="1" x14ac:dyDescent="0.25">
      <c r="A338" s="19" t="s">
        <v>1080</v>
      </c>
      <c r="B338" s="33">
        <v>2</v>
      </c>
      <c r="C338" s="18">
        <v>0</v>
      </c>
      <c r="D338" s="18">
        <v>2</v>
      </c>
      <c r="E338" s="18">
        <v>8.5</v>
      </c>
      <c r="F338" s="18">
        <v>4</v>
      </c>
      <c r="G338" s="18">
        <v>8</v>
      </c>
      <c r="H338" s="18">
        <v>4</v>
      </c>
      <c r="I338" s="18">
        <v>0</v>
      </c>
      <c r="J338" s="18">
        <v>0</v>
      </c>
      <c r="K338" s="20">
        <f t="shared" si="16"/>
        <v>28.5</v>
      </c>
      <c r="L338" s="18">
        <v>21</v>
      </c>
      <c r="M338" s="21">
        <f t="shared" si="17"/>
        <v>0.30481283422459893</v>
      </c>
      <c r="N338" s="22" t="s">
        <v>3</v>
      </c>
      <c r="O338" s="60" t="s">
        <v>1081</v>
      </c>
      <c r="P338" s="93" t="s">
        <v>350</v>
      </c>
      <c r="Q338" s="78" t="s">
        <v>91</v>
      </c>
      <c r="R338" s="23" t="s">
        <v>389</v>
      </c>
      <c r="S338" s="24">
        <v>11</v>
      </c>
      <c r="T338" s="58" t="s">
        <v>1082</v>
      </c>
      <c r="U338" s="58" t="s">
        <v>566</v>
      </c>
      <c r="V338" s="58" t="s">
        <v>50</v>
      </c>
    </row>
    <row r="339" spans="1:22" s="25" customFormat="1" ht="15.75" customHeight="1" x14ac:dyDescent="0.25">
      <c r="A339" s="19" t="s">
        <v>1083</v>
      </c>
      <c r="B339" s="33">
        <v>2.5</v>
      </c>
      <c r="C339" s="18">
        <v>1.5</v>
      </c>
      <c r="D339" s="18">
        <v>0</v>
      </c>
      <c r="E339" s="18">
        <v>2.5</v>
      </c>
      <c r="F339" s="18">
        <v>7</v>
      </c>
      <c r="G339" s="18">
        <v>8</v>
      </c>
      <c r="H339" s="18">
        <v>7</v>
      </c>
      <c r="I339" s="18">
        <v>0</v>
      </c>
      <c r="J339" s="18">
        <v>0</v>
      </c>
      <c r="K339" s="20">
        <f t="shared" si="16"/>
        <v>28.5</v>
      </c>
      <c r="L339" s="18">
        <v>21</v>
      </c>
      <c r="M339" s="21">
        <f t="shared" si="17"/>
        <v>0.30481283422459893</v>
      </c>
      <c r="N339" s="22" t="s">
        <v>3</v>
      </c>
      <c r="O339" s="60" t="s">
        <v>1084</v>
      </c>
      <c r="P339" s="61" t="s">
        <v>78</v>
      </c>
      <c r="Q339" s="78" t="s">
        <v>135</v>
      </c>
      <c r="R339" s="23" t="s">
        <v>73</v>
      </c>
      <c r="S339" s="24">
        <v>11</v>
      </c>
      <c r="T339" s="55" t="s">
        <v>631</v>
      </c>
      <c r="U339" s="55" t="s">
        <v>98</v>
      </c>
      <c r="V339" s="55" t="s">
        <v>141</v>
      </c>
    </row>
    <row r="340" spans="1:22" s="25" customFormat="1" ht="15.75" customHeight="1" x14ac:dyDescent="0.25">
      <c r="A340" s="19" t="s">
        <v>1085</v>
      </c>
      <c r="B340" s="33">
        <v>1.5</v>
      </c>
      <c r="C340" s="18">
        <v>1</v>
      </c>
      <c r="D340" s="18">
        <v>2</v>
      </c>
      <c r="E340" s="18">
        <v>7.5</v>
      </c>
      <c r="F340" s="18">
        <v>4</v>
      </c>
      <c r="G340" s="18">
        <v>6</v>
      </c>
      <c r="H340" s="18">
        <v>6</v>
      </c>
      <c r="I340" s="18">
        <v>0</v>
      </c>
      <c r="J340" s="18">
        <v>0</v>
      </c>
      <c r="K340" s="20">
        <f t="shared" si="16"/>
        <v>28</v>
      </c>
      <c r="L340" s="18">
        <v>22</v>
      </c>
      <c r="M340" s="21">
        <f t="shared" si="17"/>
        <v>0.29946524064171121</v>
      </c>
      <c r="N340" s="22" t="s">
        <v>3</v>
      </c>
      <c r="O340" s="60" t="s">
        <v>1086</v>
      </c>
      <c r="P340" s="61" t="s">
        <v>75</v>
      </c>
      <c r="Q340" s="95" t="s">
        <v>128</v>
      </c>
      <c r="R340" s="23" t="s">
        <v>552</v>
      </c>
      <c r="S340" s="24">
        <v>11</v>
      </c>
      <c r="T340" s="55" t="s">
        <v>633</v>
      </c>
      <c r="U340" s="55" t="s">
        <v>26</v>
      </c>
      <c r="V340" s="55" t="s">
        <v>35</v>
      </c>
    </row>
    <row r="341" spans="1:22" s="25" customFormat="1" ht="15.75" customHeight="1" x14ac:dyDescent="0.25">
      <c r="A341" s="19" t="s">
        <v>1087</v>
      </c>
      <c r="B341" s="33">
        <v>1</v>
      </c>
      <c r="C341" s="18">
        <v>0</v>
      </c>
      <c r="D341" s="18">
        <v>1</v>
      </c>
      <c r="E341" s="18">
        <v>5</v>
      </c>
      <c r="F341" s="18">
        <v>0</v>
      </c>
      <c r="G341" s="18">
        <v>9</v>
      </c>
      <c r="H341" s="18">
        <v>7</v>
      </c>
      <c r="I341" s="18">
        <v>5</v>
      </c>
      <c r="J341" s="18">
        <v>0</v>
      </c>
      <c r="K341" s="20">
        <f t="shared" si="16"/>
        <v>28</v>
      </c>
      <c r="L341" s="18">
        <v>22</v>
      </c>
      <c r="M341" s="21">
        <f t="shared" si="17"/>
        <v>0.29946524064171121</v>
      </c>
      <c r="N341" s="22" t="s">
        <v>3</v>
      </c>
      <c r="O341" s="64" t="s">
        <v>1088</v>
      </c>
      <c r="P341" s="65" t="s">
        <v>1089</v>
      </c>
      <c r="Q341" s="80" t="s">
        <v>613</v>
      </c>
      <c r="R341" s="23" t="s">
        <v>356</v>
      </c>
      <c r="S341" s="24">
        <v>11</v>
      </c>
      <c r="T341" s="57" t="s">
        <v>357</v>
      </c>
      <c r="U341" s="57"/>
      <c r="V341" s="57"/>
    </row>
    <row r="342" spans="1:22" s="25" customFormat="1" ht="15.75" customHeight="1" x14ac:dyDescent="0.25">
      <c r="A342" s="19" t="s">
        <v>1090</v>
      </c>
      <c r="B342" s="33">
        <v>2</v>
      </c>
      <c r="C342" s="18">
        <v>0</v>
      </c>
      <c r="D342" s="18">
        <v>0</v>
      </c>
      <c r="E342" s="18">
        <v>7</v>
      </c>
      <c r="F342" s="18">
        <v>6</v>
      </c>
      <c r="G342" s="18">
        <v>6</v>
      </c>
      <c r="H342" s="18">
        <v>7</v>
      </c>
      <c r="I342" s="18">
        <v>0</v>
      </c>
      <c r="J342" s="18">
        <v>0</v>
      </c>
      <c r="K342" s="20">
        <f t="shared" si="16"/>
        <v>28</v>
      </c>
      <c r="L342" s="18">
        <v>22</v>
      </c>
      <c r="M342" s="21">
        <f t="shared" si="17"/>
        <v>0.29946524064171121</v>
      </c>
      <c r="N342" s="22" t="s">
        <v>3</v>
      </c>
      <c r="O342" s="64" t="s">
        <v>1091</v>
      </c>
      <c r="P342" s="65" t="s">
        <v>124</v>
      </c>
      <c r="Q342" s="80" t="s">
        <v>135</v>
      </c>
      <c r="R342" s="23" t="s">
        <v>102</v>
      </c>
      <c r="S342" s="24">
        <v>11</v>
      </c>
      <c r="T342" s="57" t="s">
        <v>1050</v>
      </c>
      <c r="U342" s="57" t="s">
        <v>333</v>
      </c>
      <c r="V342" s="57" t="s">
        <v>104</v>
      </c>
    </row>
    <row r="343" spans="1:22" s="25" customFormat="1" ht="15.75" customHeight="1" x14ac:dyDescent="0.25">
      <c r="A343" s="19" t="s">
        <v>1092</v>
      </c>
      <c r="B343" s="33">
        <v>1</v>
      </c>
      <c r="C343" s="18">
        <v>0</v>
      </c>
      <c r="D343" s="18">
        <v>0</v>
      </c>
      <c r="E343" s="18">
        <v>4.5</v>
      </c>
      <c r="F343" s="18">
        <v>3</v>
      </c>
      <c r="G343" s="18">
        <v>6</v>
      </c>
      <c r="H343" s="18">
        <v>2</v>
      </c>
      <c r="I343" s="18">
        <v>10</v>
      </c>
      <c r="J343" s="18">
        <v>0</v>
      </c>
      <c r="K343" s="20">
        <f t="shared" si="16"/>
        <v>26.5</v>
      </c>
      <c r="L343" s="18">
        <v>23</v>
      </c>
      <c r="M343" s="21">
        <f t="shared" si="17"/>
        <v>0.28342245989304815</v>
      </c>
      <c r="N343" s="22" t="s">
        <v>3</v>
      </c>
      <c r="O343" s="64" t="s">
        <v>1093</v>
      </c>
      <c r="P343" s="65" t="s">
        <v>570</v>
      </c>
      <c r="Q343" s="80" t="s">
        <v>50</v>
      </c>
      <c r="R343" s="23" t="s">
        <v>84</v>
      </c>
      <c r="S343" s="24">
        <v>11</v>
      </c>
      <c r="T343" s="57" t="s">
        <v>310</v>
      </c>
      <c r="U343" s="57" t="s">
        <v>26</v>
      </c>
      <c r="V343" s="57" t="s">
        <v>150</v>
      </c>
    </row>
    <row r="344" spans="1:22" s="25" customFormat="1" ht="15.75" customHeight="1" x14ac:dyDescent="0.25">
      <c r="A344" s="19" t="s">
        <v>1094</v>
      </c>
      <c r="B344" s="33">
        <v>1</v>
      </c>
      <c r="C344" s="18">
        <v>1.5</v>
      </c>
      <c r="D344" s="18">
        <v>2</v>
      </c>
      <c r="E344" s="18">
        <v>6</v>
      </c>
      <c r="F344" s="18">
        <v>2</v>
      </c>
      <c r="G344" s="18">
        <v>7</v>
      </c>
      <c r="H344" s="18">
        <v>7</v>
      </c>
      <c r="I344" s="18">
        <v>0</v>
      </c>
      <c r="J344" s="18">
        <v>0</v>
      </c>
      <c r="K344" s="20">
        <f t="shared" si="16"/>
        <v>26.5</v>
      </c>
      <c r="L344" s="18">
        <v>23</v>
      </c>
      <c r="M344" s="21">
        <f t="shared" si="17"/>
        <v>0.28342245989304815</v>
      </c>
      <c r="N344" s="22" t="s">
        <v>3</v>
      </c>
      <c r="O344" s="60" t="s">
        <v>1095</v>
      </c>
      <c r="P344" s="68" t="s">
        <v>98</v>
      </c>
      <c r="Q344" s="69" t="s">
        <v>43</v>
      </c>
      <c r="R344" s="23" t="s">
        <v>335</v>
      </c>
      <c r="S344" s="24">
        <v>11</v>
      </c>
      <c r="T344" s="57" t="s">
        <v>1096</v>
      </c>
      <c r="U344" s="57" t="s">
        <v>402</v>
      </c>
      <c r="V344" s="57" t="s">
        <v>132</v>
      </c>
    </row>
    <row r="345" spans="1:22" s="25" customFormat="1" ht="15.75" customHeight="1" x14ac:dyDescent="0.25">
      <c r="A345" s="19" t="s">
        <v>1097</v>
      </c>
      <c r="B345" s="33">
        <v>1</v>
      </c>
      <c r="C345" s="18">
        <v>0</v>
      </c>
      <c r="D345" s="18">
        <v>2</v>
      </c>
      <c r="E345" s="18">
        <v>4.5</v>
      </c>
      <c r="F345" s="18">
        <v>4</v>
      </c>
      <c r="G345" s="18">
        <v>6</v>
      </c>
      <c r="H345" s="18">
        <v>5</v>
      </c>
      <c r="I345" s="18">
        <v>4</v>
      </c>
      <c r="J345" s="18">
        <v>0</v>
      </c>
      <c r="K345" s="20">
        <f t="shared" si="16"/>
        <v>26.5</v>
      </c>
      <c r="L345" s="18">
        <v>23</v>
      </c>
      <c r="M345" s="21">
        <f t="shared" si="17"/>
        <v>0.28342245989304815</v>
      </c>
      <c r="N345" s="22" t="s">
        <v>3</v>
      </c>
      <c r="O345" s="64" t="s">
        <v>1098</v>
      </c>
      <c r="P345" s="65" t="s">
        <v>435</v>
      </c>
      <c r="Q345" s="80" t="s">
        <v>1099</v>
      </c>
      <c r="R345" s="23" t="s">
        <v>102</v>
      </c>
      <c r="S345" s="24">
        <v>11</v>
      </c>
      <c r="T345" s="57" t="s">
        <v>810</v>
      </c>
      <c r="U345" s="57" t="s">
        <v>124</v>
      </c>
      <c r="V345" s="57" t="s">
        <v>141</v>
      </c>
    </row>
    <row r="346" spans="1:22" s="25" customFormat="1" ht="15.75" customHeight="1" x14ac:dyDescent="0.25">
      <c r="A346" s="19" t="s">
        <v>1100</v>
      </c>
      <c r="B346" s="33">
        <v>3.5</v>
      </c>
      <c r="C346" s="18">
        <v>0</v>
      </c>
      <c r="D346" s="18">
        <v>0</v>
      </c>
      <c r="E346" s="18">
        <v>6</v>
      </c>
      <c r="F346" s="18">
        <v>0</v>
      </c>
      <c r="G346" s="18">
        <v>6</v>
      </c>
      <c r="H346" s="18">
        <v>6</v>
      </c>
      <c r="I346" s="18">
        <v>5</v>
      </c>
      <c r="J346" s="18">
        <v>0</v>
      </c>
      <c r="K346" s="20">
        <f t="shared" si="16"/>
        <v>26.5</v>
      </c>
      <c r="L346" s="18">
        <v>23</v>
      </c>
      <c r="M346" s="21">
        <f t="shared" si="17"/>
        <v>0.28342245989304815</v>
      </c>
      <c r="N346" s="22" t="s">
        <v>3</v>
      </c>
      <c r="O346" s="60" t="s">
        <v>1101</v>
      </c>
      <c r="P346" s="68" t="s">
        <v>30</v>
      </c>
      <c r="Q346" s="69" t="s">
        <v>135</v>
      </c>
      <c r="R346" s="23" t="s">
        <v>335</v>
      </c>
      <c r="S346" s="24">
        <v>11</v>
      </c>
      <c r="T346" s="57" t="s">
        <v>336</v>
      </c>
      <c r="U346" s="57" t="s">
        <v>337</v>
      </c>
      <c r="V346" s="57" t="s">
        <v>338</v>
      </c>
    </row>
    <row r="347" spans="1:22" s="25" customFormat="1" ht="15.75" customHeight="1" x14ac:dyDescent="0.25">
      <c r="A347" s="19" t="s">
        <v>1102</v>
      </c>
      <c r="B347" s="33">
        <v>1</v>
      </c>
      <c r="C347" s="18">
        <v>0</v>
      </c>
      <c r="D347" s="18">
        <v>0</v>
      </c>
      <c r="E347" s="18">
        <v>6.5</v>
      </c>
      <c r="F347" s="18">
        <v>4</v>
      </c>
      <c r="G347" s="18">
        <v>5</v>
      </c>
      <c r="H347" s="18">
        <v>7</v>
      </c>
      <c r="I347" s="18">
        <v>3</v>
      </c>
      <c r="J347" s="18">
        <v>0</v>
      </c>
      <c r="K347" s="20">
        <f t="shared" si="16"/>
        <v>26.5</v>
      </c>
      <c r="L347" s="18">
        <v>23</v>
      </c>
      <c r="M347" s="21">
        <f t="shared" si="17"/>
        <v>0.28342245989304815</v>
      </c>
      <c r="N347" s="22" t="s">
        <v>3</v>
      </c>
      <c r="O347" s="60" t="s">
        <v>1103</v>
      </c>
      <c r="P347" s="65" t="s">
        <v>1104</v>
      </c>
      <c r="Q347" s="78" t="s">
        <v>57</v>
      </c>
      <c r="R347" s="23" t="s">
        <v>335</v>
      </c>
      <c r="S347" s="24">
        <v>11</v>
      </c>
      <c r="T347" s="57" t="s">
        <v>1096</v>
      </c>
      <c r="U347" s="57" t="s">
        <v>402</v>
      </c>
      <c r="V347" s="57" t="s">
        <v>132</v>
      </c>
    </row>
    <row r="348" spans="1:22" s="25" customFormat="1" ht="15.75" customHeight="1" x14ac:dyDescent="0.25">
      <c r="A348" s="19" t="s">
        <v>1105</v>
      </c>
      <c r="B348" s="33">
        <v>6</v>
      </c>
      <c r="C348" s="18">
        <v>1</v>
      </c>
      <c r="D348" s="18">
        <v>0</v>
      </c>
      <c r="E348" s="18">
        <v>6</v>
      </c>
      <c r="F348" s="18">
        <v>0</v>
      </c>
      <c r="G348" s="18">
        <v>5</v>
      </c>
      <c r="H348" s="18">
        <v>8</v>
      </c>
      <c r="I348" s="18">
        <v>0</v>
      </c>
      <c r="J348" s="18">
        <v>0</v>
      </c>
      <c r="K348" s="20">
        <f t="shared" si="16"/>
        <v>26</v>
      </c>
      <c r="L348" s="18">
        <v>24</v>
      </c>
      <c r="M348" s="21">
        <f t="shared" si="17"/>
        <v>0.27807486631016043</v>
      </c>
      <c r="N348" s="22" t="s">
        <v>3</v>
      </c>
      <c r="O348" s="60" t="s">
        <v>1106</v>
      </c>
      <c r="P348" s="68" t="s">
        <v>111</v>
      </c>
      <c r="Q348" s="69" t="s">
        <v>220</v>
      </c>
      <c r="R348" s="23" t="s">
        <v>335</v>
      </c>
      <c r="S348" s="24">
        <v>11</v>
      </c>
      <c r="T348" s="57" t="s">
        <v>1096</v>
      </c>
      <c r="U348" s="57" t="s">
        <v>402</v>
      </c>
      <c r="V348" s="57" t="s">
        <v>132</v>
      </c>
    </row>
    <row r="349" spans="1:22" s="25" customFormat="1" ht="15.75" customHeight="1" x14ac:dyDescent="0.25">
      <c r="A349" s="19" t="s">
        <v>1107</v>
      </c>
      <c r="B349" s="33">
        <v>0</v>
      </c>
      <c r="C349" s="18">
        <v>0</v>
      </c>
      <c r="D349" s="18">
        <v>2</v>
      </c>
      <c r="E349" s="18">
        <v>6.5</v>
      </c>
      <c r="F349" s="18">
        <v>4</v>
      </c>
      <c r="G349" s="18">
        <v>6</v>
      </c>
      <c r="H349" s="18">
        <v>6</v>
      </c>
      <c r="I349" s="18">
        <v>0</v>
      </c>
      <c r="J349" s="18">
        <v>0</v>
      </c>
      <c r="K349" s="20">
        <f t="shared" si="16"/>
        <v>24.5</v>
      </c>
      <c r="L349" s="18">
        <v>25</v>
      </c>
      <c r="M349" s="21">
        <f t="shared" si="17"/>
        <v>0.26203208556149732</v>
      </c>
      <c r="N349" s="22" t="s">
        <v>3</v>
      </c>
      <c r="O349" s="64" t="s">
        <v>1108</v>
      </c>
      <c r="P349" s="65" t="s">
        <v>107</v>
      </c>
      <c r="Q349" s="80" t="s">
        <v>135</v>
      </c>
      <c r="R349" s="23" t="s">
        <v>47</v>
      </c>
      <c r="S349" s="24">
        <v>11</v>
      </c>
      <c r="T349" s="55" t="s">
        <v>986</v>
      </c>
      <c r="U349" s="55" t="s">
        <v>273</v>
      </c>
      <c r="V349" s="55" t="s">
        <v>181</v>
      </c>
    </row>
    <row r="350" spans="1:22" s="25" customFormat="1" ht="15.75" customHeight="1" x14ac:dyDescent="0.25">
      <c r="A350" s="19" t="s">
        <v>1109</v>
      </c>
      <c r="B350" s="33">
        <v>1</v>
      </c>
      <c r="C350" s="18">
        <v>0</v>
      </c>
      <c r="D350" s="18">
        <v>2</v>
      </c>
      <c r="E350" s="18">
        <v>4.5</v>
      </c>
      <c r="F350" s="18">
        <v>4</v>
      </c>
      <c r="G350" s="18">
        <v>7</v>
      </c>
      <c r="H350" s="18">
        <v>5</v>
      </c>
      <c r="I350" s="18">
        <v>1</v>
      </c>
      <c r="J350" s="18">
        <v>0</v>
      </c>
      <c r="K350" s="20">
        <f t="shared" si="16"/>
        <v>24.5</v>
      </c>
      <c r="L350" s="18">
        <v>25</v>
      </c>
      <c r="M350" s="21">
        <f t="shared" si="17"/>
        <v>0.26203208556149732</v>
      </c>
      <c r="N350" s="22" t="s">
        <v>3</v>
      </c>
      <c r="O350" s="56" t="s">
        <v>483</v>
      </c>
      <c r="P350" s="96" t="s">
        <v>1110</v>
      </c>
      <c r="Q350" s="89" t="s">
        <v>135</v>
      </c>
      <c r="R350" s="23" t="s">
        <v>73</v>
      </c>
      <c r="S350" s="24">
        <v>11</v>
      </c>
      <c r="T350" s="55" t="s">
        <v>239</v>
      </c>
      <c r="U350" s="55" t="s">
        <v>601</v>
      </c>
      <c r="V350" s="55" t="s">
        <v>27</v>
      </c>
    </row>
    <row r="351" spans="1:22" s="25" customFormat="1" ht="15.75" customHeight="1" x14ac:dyDescent="0.25">
      <c r="A351" s="19" t="s">
        <v>1111</v>
      </c>
      <c r="B351" s="33">
        <v>2.5</v>
      </c>
      <c r="C351" s="18">
        <v>0</v>
      </c>
      <c r="D351" s="18">
        <v>1</v>
      </c>
      <c r="E351" s="18">
        <v>4.5</v>
      </c>
      <c r="F351" s="18">
        <v>4</v>
      </c>
      <c r="G351" s="18">
        <v>5</v>
      </c>
      <c r="H351" s="18">
        <v>6</v>
      </c>
      <c r="I351" s="18">
        <v>1</v>
      </c>
      <c r="J351" s="18">
        <v>0</v>
      </c>
      <c r="K351" s="20">
        <f t="shared" si="16"/>
        <v>24</v>
      </c>
      <c r="L351" s="18">
        <v>26</v>
      </c>
      <c r="M351" s="21">
        <f t="shared" si="17"/>
        <v>0.25668449197860965</v>
      </c>
      <c r="N351" s="22" t="s">
        <v>3</v>
      </c>
      <c r="O351" s="56" t="s">
        <v>1112</v>
      </c>
      <c r="P351" s="55" t="s">
        <v>573</v>
      </c>
      <c r="Q351" s="56" t="s">
        <v>31</v>
      </c>
      <c r="R351" s="23" t="s">
        <v>271</v>
      </c>
      <c r="S351" s="24">
        <v>11</v>
      </c>
      <c r="T351" s="57" t="s">
        <v>703</v>
      </c>
      <c r="U351" s="57" t="s">
        <v>240</v>
      </c>
      <c r="V351" s="57" t="s">
        <v>704</v>
      </c>
    </row>
    <row r="352" spans="1:22" s="25" customFormat="1" ht="15.75" customHeight="1" x14ac:dyDescent="0.25">
      <c r="A352" s="19" t="s">
        <v>1113</v>
      </c>
      <c r="B352" s="33">
        <v>1</v>
      </c>
      <c r="C352" s="18">
        <v>0</v>
      </c>
      <c r="D352" s="18">
        <v>1</v>
      </c>
      <c r="E352" s="18">
        <v>7</v>
      </c>
      <c r="F352" s="18">
        <v>0</v>
      </c>
      <c r="G352" s="18">
        <v>6</v>
      </c>
      <c r="H352" s="18">
        <v>7</v>
      </c>
      <c r="I352" s="18">
        <v>2</v>
      </c>
      <c r="J352" s="18">
        <v>0</v>
      </c>
      <c r="K352" s="20">
        <f t="shared" si="16"/>
        <v>24</v>
      </c>
      <c r="L352" s="18">
        <v>26</v>
      </c>
      <c r="M352" s="21">
        <f t="shared" si="17"/>
        <v>0.25668449197860965</v>
      </c>
      <c r="N352" s="22" t="s">
        <v>3</v>
      </c>
      <c r="O352" s="56" t="s">
        <v>1114</v>
      </c>
      <c r="P352" s="55" t="s">
        <v>210</v>
      </c>
      <c r="Q352" s="56" t="s">
        <v>141</v>
      </c>
      <c r="R352" s="23" t="s">
        <v>62</v>
      </c>
      <c r="S352" s="24">
        <v>11</v>
      </c>
      <c r="T352" s="55" t="s">
        <v>1115</v>
      </c>
      <c r="U352" s="55" t="s">
        <v>98</v>
      </c>
      <c r="V352" s="55" t="s">
        <v>141</v>
      </c>
    </row>
    <row r="353" spans="1:22" s="25" customFormat="1" ht="15.75" customHeight="1" x14ac:dyDescent="0.25">
      <c r="A353" s="19" t="s">
        <v>1116</v>
      </c>
      <c r="B353" s="33">
        <v>1</v>
      </c>
      <c r="C353" s="18">
        <v>0</v>
      </c>
      <c r="D353" s="18">
        <v>0</v>
      </c>
      <c r="E353" s="18">
        <v>6</v>
      </c>
      <c r="F353" s="18">
        <v>5</v>
      </c>
      <c r="G353" s="18">
        <v>8</v>
      </c>
      <c r="H353" s="18">
        <v>3</v>
      </c>
      <c r="I353" s="18">
        <v>0</v>
      </c>
      <c r="J353" s="18">
        <v>0</v>
      </c>
      <c r="K353" s="20">
        <f t="shared" si="16"/>
        <v>23</v>
      </c>
      <c r="L353" s="18">
        <v>27</v>
      </c>
      <c r="M353" s="21">
        <f t="shared" si="17"/>
        <v>0.24598930481283424</v>
      </c>
      <c r="N353" s="22" t="s">
        <v>3</v>
      </c>
      <c r="O353" s="56" t="s">
        <v>1117</v>
      </c>
      <c r="P353" s="55" t="s">
        <v>458</v>
      </c>
      <c r="Q353" s="56" t="s">
        <v>181</v>
      </c>
      <c r="R353" s="23" t="s">
        <v>73</v>
      </c>
      <c r="S353" s="24">
        <v>11</v>
      </c>
      <c r="T353" s="55" t="s">
        <v>239</v>
      </c>
      <c r="U353" s="55" t="s">
        <v>240</v>
      </c>
      <c r="V353" s="55" t="s">
        <v>27</v>
      </c>
    </row>
    <row r="354" spans="1:22" s="25" customFormat="1" ht="15.75" customHeight="1" x14ac:dyDescent="0.25">
      <c r="A354" s="27" t="s">
        <v>1118</v>
      </c>
      <c r="B354" s="42">
        <v>3</v>
      </c>
      <c r="C354" s="26">
        <v>0</v>
      </c>
      <c r="D354" s="26">
        <v>0</v>
      </c>
      <c r="E354" s="26">
        <v>7.5</v>
      </c>
      <c r="F354" s="26">
        <v>0</v>
      </c>
      <c r="G354" s="26">
        <v>8</v>
      </c>
      <c r="H354" s="26">
        <v>4</v>
      </c>
      <c r="I354" s="26">
        <v>0</v>
      </c>
      <c r="J354" s="26">
        <v>0</v>
      </c>
      <c r="K354" s="43">
        <f t="shared" si="16"/>
        <v>22.5</v>
      </c>
      <c r="L354" s="26">
        <v>28</v>
      </c>
      <c r="M354" s="44">
        <f t="shared" si="17"/>
        <v>0.24064171122994651</v>
      </c>
      <c r="N354" s="45" t="s">
        <v>3</v>
      </c>
      <c r="O354" s="70" t="s">
        <v>1119</v>
      </c>
      <c r="P354" s="71" t="s">
        <v>573</v>
      </c>
      <c r="Q354" s="70" t="s">
        <v>108</v>
      </c>
      <c r="R354" s="46" t="s">
        <v>156</v>
      </c>
      <c r="S354" s="47">
        <v>11</v>
      </c>
      <c r="T354" s="71" t="s">
        <v>59</v>
      </c>
      <c r="U354" s="71" t="s">
        <v>98</v>
      </c>
      <c r="V354" s="71" t="s">
        <v>816</v>
      </c>
    </row>
    <row r="355" spans="1:22" s="53" customFormat="1" ht="15.75" customHeight="1" x14ac:dyDescent="0.25">
      <c r="A355" s="19" t="s">
        <v>1120</v>
      </c>
      <c r="B355" s="18">
        <v>1</v>
      </c>
      <c r="C355" s="18">
        <v>0</v>
      </c>
      <c r="D355" s="18">
        <v>1</v>
      </c>
      <c r="E355" s="18">
        <v>5</v>
      </c>
      <c r="F355" s="18">
        <v>0</v>
      </c>
      <c r="G355" s="18">
        <v>8</v>
      </c>
      <c r="H355" s="18">
        <v>7</v>
      </c>
      <c r="I355" s="18">
        <v>0</v>
      </c>
      <c r="J355" s="18">
        <v>0</v>
      </c>
      <c r="K355" s="20">
        <f t="shared" si="16"/>
        <v>22</v>
      </c>
      <c r="L355" s="18">
        <v>29</v>
      </c>
      <c r="M355" s="51">
        <f t="shared" si="17"/>
        <v>0.23529411764705882</v>
      </c>
      <c r="N355" s="18" t="s">
        <v>3</v>
      </c>
      <c r="O355" s="56" t="s">
        <v>1121</v>
      </c>
      <c r="P355" s="55" t="s">
        <v>210</v>
      </c>
      <c r="Q355" s="56" t="s">
        <v>108</v>
      </c>
      <c r="R355" s="52" t="s">
        <v>73</v>
      </c>
      <c r="S355" s="19">
        <v>11</v>
      </c>
      <c r="T355" s="55" t="s">
        <v>631</v>
      </c>
      <c r="U355" s="55" t="s">
        <v>98</v>
      </c>
      <c r="V355" s="55" t="s">
        <v>141</v>
      </c>
    </row>
    <row r="356" spans="1:22" s="53" customFormat="1" ht="15.75" customHeight="1" x14ac:dyDescent="0.25">
      <c r="A356" s="19" t="s">
        <v>1122</v>
      </c>
      <c r="B356" s="18">
        <v>2.5</v>
      </c>
      <c r="C356" s="18">
        <v>0</v>
      </c>
      <c r="D356" s="18">
        <v>2</v>
      </c>
      <c r="E356" s="18">
        <v>6.5</v>
      </c>
      <c r="F356" s="18">
        <v>0</v>
      </c>
      <c r="G356" s="18">
        <v>5</v>
      </c>
      <c r="H356" s="18">
        <v>6</v>
      </c>
      <c r="I356" s="18">
        <v>0</v>
      </c>
      <c r="J356" s="18">
        <v>0</v>
      </c>
      <c r="K356" s="20">
        <f t="shared" si="16"/>
        <v>22</v>
      </c>
      <c r="L356" s="18">
        <v>29</v>
      </c>
      <c r="M356" s="51">
        <f t="shared" si="17"/>
        <v>0.23529411764705882</v>
      </c>
      <c r="N356" s="18" t="s">
        <v>3</v>
      </c>
      <c r="O356" s="55" t="s">
        <v>259</v>
      </c>
      <c r="P356" s="55" t="s">
        <v>68</v>
      </c>
      <c r="Q356" s="55" t="s">
        <v>65</v>
      </c>
      <c r="R356" s="52" t="s">
        <v>162</v>
      </c>
      <c r="S356" s="19">
        <v>11</v>
      </c>
      <c r="T356" s="55" t="s">
        <v>1123</v>
      </c>
      <c r="U356" s="55" t="s">
        <v>601</v>
      </c>
      <c r="V356" s="55" t="s">
        <v>1124</v>
      </c>
    </row>
    <row r="357" spans="1:22" s="53" customFormat="1" ht="15.75" customHeight="1" x14ac:dyDescent="0.25">
      <c r="A357" s="19" t="s">
        <v>1125</v>
      </c>
      <c r="B357" s="18">
        <v>0.5</v>
      </c>
      <c r="C357" s="18">
        <v>2.5</v>
      </c>
      <c r="D357" s="18">
        <v>1</v>
      </c>
      <c r="E357" s="18">
        <v>6</v>
      </c>
      <c r="F357" s="18">
        <v>0</v>
      </c>
      <c r="G357" s="18">
        <v>7</v>
      </c>
      <c r="H357" s="18">
        <v>5</v>
      </c>
      <c r="I357" s="18">
        <v>0</v>
      </c>
      <c r="J357" s="18">
        <v>0</v>
      </c>
      <c r="K357" s="20">
        <f t="shared" si="16"/>
        <v>22</v>
      </c>
      <c r="L357" s="18">
        <v>29</v>
      </c>
      <c r="M357" s="51">
        <f t="shared" si="17"/>
        <v>0.23529411764705882</v>
      </c>
      <c r="N357" s="18" t="s">
        <v>3</v>
      </c>
      <c r="O357" s="57" t="s">
        <v>1126</v>
      </c>
      <c r="P357" s="57" t="s">
        <v>287</v>
      </c>
      <c r="Q357" s="57" t="s">
        <v>355</v>
      </c>
      <c r="R357" s="52" t="s">
        <v>40</v>
      </c>
      <c r="S357" s="19">
        <v>11</v>
      </c>
      <c r="T357" s="57" t="s">
        <v>41</v>
      </c>
      <c r="U357" s="57" t="s">
        <v>42</v>
      </c>
      <c r="V357" s="57" t="s">
        <v>43</v>
      </c>
    </row>
    <row r="358" spans="1:22" s="53" customFormat="1" ht="15.75" customHeight="1" x14ac:dyDescent="0.25">
      <c r="A358" s="19" t="s">
        <v>1127</v>
      </c>
      <c r="B358" s="18">
        <v>0</v>
      </c>
      <c r="C358" s="18">
        <v>0</v>
      </c>
      <c r="D358" s="18">
        <v>0</v>
      </c>
      <c r="E358" s="18">
        <v>3</v>
      </c>
      <c r="F358" s="18">
        <v>0</v>
      </c>
      <c r="G358" s="18">
        <v>4</v>
      </c>
      <c r="H358" s="18">
        <v>6</v>
      </c>
      <c r="I358" s="18">
        <v>8</v>
      </c>
      <c r="J358" s="18">
        <v>0</v>
      </c>
      <c r="K358" s="20">
        <f t="shared" si="16"/>
        <v>21</v>
      </c>
      <c r="L358" s="18">
        <v>30</v>
      </c>
      <c r="M358" s="51">
        <f t="shared" si="17"/>
        <v>0.22459893048128343</v>
      </c>
      <c r="N358" s="18" t="s">
        <v>3</v>
      </c>
      <c r="O358" s="57" t="s">
        <v>1128</v>
      </c>
      <c r="P358" s="57" t="s">
        <v>768</v>
      </c>
      <c r="Q358" s="57" t="s">
        <v>1129</v>
      </c>
      <c r="R358" s="52" t="s">
        <v>356</v>
      </c>
      <c r="S358" s="19">
        <v>11</v>
      </c>
      <c r="T358" s="57" t="s">
        <v>1130</v>
      </c>
      <c r="U358" s="57" t="s">
        <v>601</v>
      </c>
      <c r="V358" s="57" t="s">
        <v>46</v>
      </c>
    </row>
    <row r="359" spans="1:22" s="53" customFormat="1" ht="15.75" customHeight="1" x14ac:dyDescent="0.25">
      <c r="A359" s="19" t="s">
        <v>1131</v>
      </c>
      <c r="B359" s="18">
        <v>1</v>
      </c>
      <c r="C359" s="18">
        <v>0</v>
      </c>
      <c r="D359" s="18">
        <v>3</v>
      </c>
      <c r="E359" s="18">
        <v>6</v>
      </c>
      <c r="F359" s="18">
        <v>2</v>
      </c>
      <c r="G359" s="18">
        <v>7</v>
      </c>
      <c r="H359" s="18">
        <v>2</v>
      </c>
      <c r="I359" s="18">
        <v>0</v>
      </c>
      <c r="J359" s="18">
        <v>0</v>
      </c>
      <c r="K359" s="20">
        <f t="shared" si="16"/>
        <v>21</v>
      </c>
      <c r="L359" s="18">
        <v>30</v>
      </c>
      <c r="M359" s="51">
        <f t="shared" si="17"/>
        <v>0.22459893048128343</v>
      </c>
      <c r="N359" s="18" t="s">
        <v>3</v>
      </c>
      <c r="O359" s="57" t="s">
        <v>1132</v>
      </c>
      <c r="P359" s="57" t="s">
        <v>1133</v>
      </c>
      <c r="Q359" s="57" t="s">
        <v>803</v>
      </c>
      <c r="R359" s="52" t="s">
        <v>490</v>
      </c>
      <c r="S359" s="19">
        <v>11</v>
      </c>
      <c r="T359" s="57" t="s">
        <v>1134</v>
      </c>
      <c r="U359" s="57" t="s">
        <v>350</v>
      </c>
      <c r="V359" s="57" t="s">
        <v>258</v>
      </c>
    </row>
    <row r="360" spans="1:22" s="25" customFormat="1" ht="15.75" customHeight="1" x14ac:dyDescent="0.25">
      <c r="A360" s="24" t="s">
        <v>1135</v>
      </c>
      <c r="B360" s="48">
        <v>0.5</v>
      </c>
      <c r="C360" s="49">
        <v>0</v>
      </c>
      <c r="D360" s="49">
        <v>2</v>
      </c>
      <c r="E360" s="49">
        <v>6.5</v>
      </c>
      <c r="F360" s="49">
        <v>2</v>
      </c>
      <c r="G360" s="49">
        <v>7</v>
      </c>
      <c r="H360" s="49">
        <v>3</v>
      </c>
      <c r="I360" s="49">
        <v>0</v>
      </c>
      <c r="J360" s="49">
        <v>0</v>
      </c>
      <c r="K360" s="50">
        <f t="shared" si="16"/>
        <v>21</v>
      </c>
      <c r="L360" s="49">
        <v>30</v>
      </c>
      <c r="M360" s="21">
        <f t="shared" si="17"/>
        <v>0.22459893048128343</v>
      </c>
      <c r="N360" s="22" t="s">
        <v>3</v>
      </c>
      <c r="O360" s="60" t="s">
        <v>1136</v>
      </c>
      <c r="P360" s="59" t="s">
        <v>524</v>
      </c>
      <c r="Q360" s="60" t="s">
        <v>135</v>
      </c>
      <c r="R360" s="23" t="s">
        <v>73</v>
      </c>
      <c r="S360" s="24">
        <v>11</v>
      </c>
      <c r="T360" s="59" t="s">
        <v>239</v>
      </c>
      <c r="U360" s="59" t="s">
        <v>601</v>
      </c>
      <c r="V360" s="59" t="s">
        <v>27</v>
      </c>
    </row>
    <row r="361" spans="1:22" s="25" customFormat="1" ht="15.75" customHeight="1" x14ac:dyDescent="0.25">
      <c r="A361" s="19" t="s">
        <v>1137</v>
      </c>
      <c r="B361" s="33">
        <v>0.5</v>
      </c>
      <c r="C361" s="18">
        <v>0</v>
      </c>
      <c r="D361" s="18">
        <v>1</v>
      </c>
      <c r="E361" s="18">
        <v>3</v>
      </c>
      <c r="F361" s="18">
        <v>2</v>
      </c>
      <c r="G361" s="18">
        <v>7</v>
      </c>
      <c r="H361" s="18">
        <v>7</v>
      </c>
      <c r="I361" s="18">
        <v>0</v>
      </c>
      <c r="J361" s="18">
        <v>0</v>
      </c>
      <c r="K361" s="20">
        <f t="shared" si="16"/>
        <v>20.5</v>
      </c>
      <c r="L361" s="18">
        <v>31</v>
      </c>
      <c r="M361" s="21">
        <f t="shared" si="17"/>
        <v>0.21925133689839571</v>
      </c>
      <c r="N361" s="22" t="s">
        <v>3</v>
      </c>
      <c r="O361" s="56" t="s">
        <v>1138</v>
      </c>
      <c r="P361" s="55" t="s">
        <v>1139</v>
      </c>
      <c r="Q361" s="56" t="s">
        <v>91</v>
      </c>
      <c r="R361" s="23" t="s">
        <v>73</v>
      </c>
      <c r="S361" s="24">
        <v>11</v>
      </c>
      <c r="T361" s="55" t="s">
        <v>631</v>
      </c>
      <c r="U361" s="55" t="s">
        <v>98</v>
      </c>
      <c r="V361" s="55" t="s">
        <v>141</v>
      </c>
    </row>
    <row r="362" spans="1:22" s="25" customFormat="1" ht="15.75" customHeight="1" x14ac:dyDescent="0.25">
      <c r="A362" s="19" t="s">
        <v>1140</v>
      </c>
      <c r="B362" s="33">
        <v>0</v>
      </c>
      <c r="C362" s="18">
        <v>2</v>
      </c>
      <c r="D362" s="18">
        <v>0</v>
      </c>
      <c r="E362" s="18">
        <v>6.5</v>
      </c>
      <c r="F362" s="18">
        <v>2</v>
      </c>
      <c r="G362" s="18">
        <v>4</v>
      </c>
      <c r="H362" s="18">
        <v>6</v>
      </c>
      <c r="I362" s="18">
        <v>0</v>
      </c>
      <c r="J362" s="18">
        <v>0</v>
      </c>
      <c r="K362" s="20">
        <f t="shared" si="16"/>
        <v>20.5</v>
      </c>
      <c r="L362" s="18">
        <v>31</v>
      </c>
      <c r="M362" s="21">
        <f t="shared" si="17"/>
        <v>0.21925133689839571</v>
      </c>
      <c r="N362" s="22" t="s">
        <v>3</v>
      </c>
      <c r="O362" s="56" t="s">
        <v>993</v>
      </c>
      <c r="P362" s="56" t="s">
        <v>399</v>
      </c>
      <c r="Q362" s="56" t="s">
        <v>108</v>
      </c>
      <c r="R362" s="23" t="s">
        <v>448</v>
      </c>
      <c r="S362" s="24">
        <v>11</v>
      </c>
      <c r="T362" s="56" t="s">
        <v>1141</v>
      </c>
      <c r="U362" s="56" t="s">
        <v>260</v>
      </c>
      <c r="V362" s="56" t="s">
        <v>1142</v>
      </c>
    </row>
    <row r="363" spans="1:22" s="25" customFormat="1" ht="15.75" customHeight="1" x14ac:dyDescent="0.25">
      <c r="A363" s="19" t="s">
        <v>1143</v>
      </c>
      <c r="B363" s="33">
        <v>3.5</v>
      </c>
      <c r="C363" s="18">
        <v>0</v>
      </c>
      <c r="D363" s="18">
        <v>0</v>
      </c>
      <c r="E363" s="18">
        <v>2</v>
      </c>
      <c r="F363" s="18">
        <v>5</v>
      </c>
      <c r="G363" s="18">
        <v>7</v>
      </c>
      <c r="H363" s="18">
        <v>3</v>
      </c>
      <c r="I363" s="18">
        <v>0</v>
      </c>
      <c r="J363" s="18">
        <v>0</v>
      </c>
      <c r="K363" s="20">
        <f t="shared" si="16"/>
        <v>20.5</v>
      </c>
      <c r="L363" s="18">
        <v>31</v>
      </c>
      <c r="M363" s="21">
        <f t="shared" si="17"/>
        <v>0.21925133689839571</v>
      </c>
      <c r="N363" s="22" t="s">
        <v>3</v>
      </c>
      <c r="O363" s="56" t="s">
        <v>1144</v>
      </c>
      <c r="P363" s="55" t="s">
        <v>350</v>
      </c>
      <c r="Q363" s="56" t="s">
        <v>153</v>
      </c>
      <c r="R363" s="23" t="s">
        <v>73</v>
      </c>
      <c r="S363" s="24">
        <v>11</v>
      </c>
      <c r="T363" s="55" t="s">
        <v>631</v>
      </c>
      <c r="U363" s="55" t="s">
        <v>98</v>
      </c>
      <c r="V363" s="55" t="s">
        <v>141</v>
      </c>
    </row>
    <row r="364" spans="1:22" s="25" customFormat="1" ht="15.75" customHeight="1" x14ac:dyDescent="0.25">
      <c r="A364" s="19" t="s">
        <v>1145</v>
      </c>
      <c r="B364" s="33">
        <v>2</v>
      </c>
      <c r="C364" s="18">
        <v>1.5</v>
      </c>
      <c r="D364" s="18">
        <v>0</v>
      </c>
      <c r="E364" s="18">
        <v>4</v>
      </c>
      <c r="F364" s="18">
        <v>3</v>
      </c>
      <c r="G364" s="18">
        <v>5</v>
      </c>
      <c r="H364" s="18">
        <v>5</v>
      </c>
      <c r="I364" s="18">
        <v>0</v>
      </c>
      <c r="J364" s="18">
        <v>0</v>
      </c>
      <c r="K364" s="20">
        <f t="shared" si="16"/>
        <v>20.5</v>
      </c>
      <c r="L364" s="18">
        <v>31</v>
      </c>
      <c r="M364" s="21">
        <f t="shared" si="17"/>
        <v>0.21925133689839571</v>
      </c>
      <c r="N364" s="22" t="s">
        <v>3</v>
      </c>
      <c r="O364" s="70" t="s">
        <v>1146</v>
      </c>
      <c r="P364" s="71" t="s">
        <v>474</v>
      </c>
      <c r="Q364" s="70" t="s">
        <v>557</v>
      </c>
      <c r="R364" s="23" t="s">
        <v>73</v>
      </c>
      <c r="S364" s="24">
        <v>11</v>
      </c>
      <c r="T364" s="71" t="s">
        <v>239</v>
      </c>
      <c r="U364" s="71" t="s">
        <v>601</v>
      </c>
      <c r="V364" s="71" t="s">
        <v>27</v>
      </c>
    </row>
    <row r="365" spans="1:22" s="25" customFormat="1" ht="15.75" customHeight="1" x14ac:dyDescent="0.25">
      <c r="A365" s="19" t="s">
        <v>1147</v>
      </c>
      <c r="B365" s="33">
        <v>0</v>
      </c>
      <c r="C365" s="18">
        <v>0</v>
      </c>
      <c r="D365" s="18">
        <v>0</v>
      </c>
      <c r="E365" s="18">
        <v>5.5</v>
      </c>
      <c r="F365" s="18">
        <v>4</v>
      </c>
      <c r="G365" s="18">
        <v>4</v>
      </c>
      <c r="H365" s="18">
        <v>7</v>
      </c>
      <c r="I365" s="18">
        <v>0</v>
      </c>
      <c r="J365" s="18">
        <v>0</v>
      </c>
      <c r="K365" s="20">
        <f t="shared" si="16"/>
        <v>20.5</v>
      </c>
      <c r="L365" s="18">
        <v>31</v>
      </c>
      <c r="M365" s="21">
        <f t="shared" ref="M365:M389" si="18">K365/93.5</f>
        <v>0.21925133689839571</v>
      </c>
      <c r="N365" s="22" t="s">
        <v>3</v>
      </c>
      <c r="O365" s="56" t="s">
        <v>1148</v>
      </c>
      <c r="P365" s="55" t="s">
        <v>60</v>
      </c>
      <c r="Q365" s="56" t="s">
        <v>319</v>
      </c>
      <c r="R365" s="23" t="s">
        <v>73</v>
      </c>
      <c r="S365" s="24">
        <v>11</v>
      </c>
      <c r="T365" s="55" t="s">
        <v>631</v>
      </c>
      <c r="U365" s="55" t="s">
        <v>98</v>
      </c>
      <c r="V365" s="55" t="s">
        <v>141</v>
      </c>
    </row>
    <row r="366" spans="1:22" s="25" customFormat="1" ht="15.75" customHeight="1" x14ac:dyDescent="0.25">
      <c r="A366" s="19" t="s">
        <v>1149</v>
      </c>
      <c r="B366" s="33">
        <v>0</v>
      </c>
      <c r="C366" s="18">
        <v>0</v>
      </c>
      <c r="D366" s="18">
        <v>0</v>
      </c>
      <c r="E366" s="18">
        <v>7.5</v>
      </c>
      <c r="F366" s="18">
        <v>4</v>
      </c>
      <c r="G366" s="18">
        <v>4</v>
      </c>
      <c r="H366" s="18">
        <v>5</v>
      </c>
      <c r="I366" s="18">
        <v>0</v>
      </c>
      <c r="J366" s="18">
        <v>0</v>
      </c>
      <c r="K366" s="20">
        <f t="shared" si="16"/>
        <v>20.5</v>
      </c>
      <c r="L366" s="18">
        <v>31</v>
      </c>
      <c r="M366" s="21">
        <f t="shared" si="18"/>
        <v>0.21925133689839571</v>
      </c>
      <c r="N366" s="22" t="s">
        <v>3</v>
      </c>
      <c r="O366" s="56" t="s">
        <v>1150</v>
      </c>
      <c r="P366" s="72" t="s">
        <v>1151</v>
      </c>
      <c r="Q366" s="72" t="s">
        <v>141</v>
      </c>
      <c r="R366" s="23" t="s">
        <v>335</v>
      </c>
      <c r="S366" s="24">
        <v>11</v>
      </c>
      <c r="T366" s="57" t="s">
        <v>1096</v>
      </c>
      <c r="U366" s="57" t="s">
        <v>402</v>
      </c>
      <c r="V366" s="57" t="s">
        <v>132</v>
      </c>
    </row>
    <row r="367" spans="1:22" s="25" customFormat="1" ht="15.75" customHeight="1" x14ac:dyDescent="0.25">
      <c r="A367" s="19" t="s">
        <v>1152</v>
      </c>
      <c r="B367" s="33">
        <v>1</v>
      </c>
      <c r="C367" s="18">
        <v>1.5</v>
      </c>
      <c r="D367" s="18">
        <v>2</v>
      </c>
      <c r="E367" s="18">
        <v>5.5</v>
      </c>
      <c r="F367" s="18">
        <v>0</v>
      </c>
      <c r="G367" s="18">
        <v>5</v>
      </c>
      <c r="H367" s="18">
        <v>5</v>
      </c>
      <c r="I367" s="18">
        <v>0</v>
      </c>
      <c r="J367" s="18">
        <v>0</v>
      </c>
      <c r="K367" s="20">
        <f t="shared" si="16"/>
        <v>20</v>
      </c>
      <c r="L367" s="18">
        <v>32</v>
      </c>
      <c r="M367" s="21">
        <f t="shared" si="18"/>
        <v>0.21390374331550802</v>
      </c>
      <c r="N367" s="22" t="s">
        <v>3</v>
      </c>
      <c r="O367" s="57" t="s">
        <v>1153</v>
      </c>
      <c r="P367" s="57" t="s">
        <v>590</v>
      </c>
      <c r="Q367" s="57" t="s">
        <v>108</v>
      </c>
      <c r="R367" s="23" t="s">
        <v>84</v>
      </c>
      <c r="S367" s="24">
        <v>11</v>
      </c>
      <c r="T367" s="57" t="s">
        <v>310</v>
      </c>
      <c r="U367" s="57" t="s">
        <v>26</v>
      </c>
      <c r="V367" s="57" t="s">
        <v>150</v>
      </c>
    </row>
    <row r="368" spans="1:22" s="25" customFormat="1" ht="15.75" customHeight="1" x14ac:dyDescent="0.25">
      <c r="A368" s="19" t="s">
        <v>1154</v>
      </c>
      <c r="B368" s="33">
        <v>1</v>
      </c>
      <c r="C368" s="18">
        <v>0</v>
      </c>
      <c r="D368" s="18">
        <v>0</v>
      </c>
      <c r="E368" s="18">
        <v>6.5</v>
      </c>
      <c r="F368" s="18">
        <v>4</v>
      </c>
      <c r="G368" s="18">
        <v>6</v>
      </c>
      <c r="H368" s="18">
        <v>2</v>
      </c>
      <c r="I368" s="18">
        <v>0</v>
      </c>
      <c r="J368" s="18">
        <v>0</v>
      </c>
      <c r="K368" s="20">
        <f t="shared" si="16"/>
        <v>19.5</v>
      </c>
      <c r="L368" s="18">
        <v>33</v>
      </c>
      <c r="M368" s="21">
        <f t="shared" si="18"/>
        <v>0.20855614973262032</v>
      </c>
      <c r="N368" s="22" t="s">
        <v>3</v>
      </c>
      <c r="O368" s="57" t="s">
        <v>1155</v>
      </c>
      <c r="P368" s="57" t="s">
        <v>161</v>
      </c>
      <c r="Q368" s="57" t="s">
        <v>141</v>
      </c>
      <c r="R368" s="23" t="s">
        <v>412</v>
      </c>
      <c r="S368" s="24">
        <v>11</v>
      </c>
      <c r="T368" s="57" t="s">
        <v>989</v>
      </c>
      <c r="U368" s="57" t="s">
        <v>60</v>
      </c>
      <c r="V368" s="57" t="s">
        <v>50</v>
      </c>
    </row>
    <row r="369" spans="1:22" s="25" customFormat="1" ht="15.75" customHeight="1" x14ac:dyDescent="0.25">
      <c r="A369" s="19" t="s">
        <v>1156</v>
      </c>
      <c r="B369" s="33">
        <v>0</v>
      </c>
      <c r="C369" s="18">
        <v>0</v>
      </c>
      <c r="D369" s="18">
        <v>0</v>
      </c>
      <c r="E369" s="18">
        <v>5.5</v>
      </c>
      <c r="F369" s="18">
        <v>3</v>
      </c>
      <c r="G369" s="18">
        <v>5</v>
      </c>
      <c r="H369" s="18">
        <v>6</v>
      </c>
      <c r="I369" s="18">
        <v>0</v>
      </c>
      <c r="J369" s="18">
        <v>0</v>
      </c>
      <c r="K369" s="20">
        <f t="shared" si="16"/>
        <v>19.5</v>
      </c>
      <c r="L369" s="18">
        <v>33</v>
      </c>
      <c r="M369" s="21">
        <f t="shared" si="18"/>
        <v>0.20855614973262032</v>
      </c>
      <c r="N369" s="22" t="s">
        <v>3</v>
      </c>
      <c r="O369" s="60" t="s">
        <v>593</v>
      </c>
      <c r="P369" s="73" t="s">
        <v>144</v>
      </c>
      <c r="Q369" s="60" t="s">
        <v>135</v>
      </c>
      <c r="R369" s="23" t="s">
        <v>389</v>
      </c>
      <c r="S369" s="24">
        <v>11</v>
      </c>
      <c r="T369" s="73" t="s">
        <v>1064</v>
      </c>
      <c r="U369" s="73" t="s">
        <v>1065</v>
      </c>
      <c r="V369" s="73" t="s">
        <v>57</v>
      </c>
    </row>
    <row r="370" spans="1:22" s="25" customFormat="1" ht="15.75" customHeight="1" x14ac:dyDescent="0.25">
      <c r="A370" s="19" t="s">
        <v>1157</v>
      </c>
      <c r="B370" s="33">
        <v>0</v>
      </c>
      <c r="C370" s="18">
        <v>0</v>
      </c>
      <c r="D370" s="18">
        <v>1</v>
      </c>
      <c r="E370" s="18">
        <v>5</v>
      </c>
      <c r="F370" s="18">
        <v>3</v>
      </c>
      <c r="G370" s="18">
        <v>6</v>
      </c>
      <c r="H370" s="18">
        <v>4</v>
      </c>
      <c r="I370" s="18">
        <v>0</v>
      </c>
      <c r="J370" s="18">
        <v>0</v>
      </c>
      <c r="K370" s="20">
        <f t="shared" si="16"/>
        <v>19</v>
      </c>
      <c r="L370" s="18">
        <v>34</v>
      </c>
      <c r="M370" s="21">
        <f t="shared" si="18"/>
        <v>0.20320855614973263</v>
      </c>
      <c r="N370" s="22" t="s">
        <v>3</v>
      </c>
      <c r="O370" s="56" t="s">
        <v>1158</v>
      </c>
      <c r="P370" s="58" t="s">
        <v>147</v>
      </c>
      <c r="Q370" s="56" t="s">
        <v>619</v>
      </c>
      <c r="R370" s="23" t="s">
        <v>389</v>
      </c>
      <c r="S370" s="24">
        <v>11</v>
      </c>
      <c r="T370" s="58" t="s">
        <v>1064</v>
      </c>
      <c r="U370" s="58" t="s">
        <v>1065</v>
      </c>
      <c r="V370" s="58" t="s">
        <v>57</v>
      </c>
    </row>
    <row r="371" spans="1:22" s="25" customFormat="1" ht="15.75" customHeight="1" x14ac:dyDescent="0.25">
      <c r="A371" s="19" t="s">
        <v>1159</v>
      </c>
      <c r="B371" s="33">
        <v>0</v>
      </c>
      <c r="C371" s="18">
        <v>2.5</v>
      </c>
      <c r="D371" s="18">
        <v>2</v>
      </c>
      <c r="E371" s="18">
        <v>5.5</v>
      </c>
      <c r="F371" s="18">
        <v>0</v>
      </c>
      <c r="G371" s="18">
        <v>3</v>
      </c>
      <c r="H371" s="18">
        <v>6</v>
      </c>
      <c r="I371" s="18">
        <v>0</v>
      </c>
      <c r="J371" s="18">
        <v>0</v>
      </c>
      <c r="K371" s="20">
        <f t="shared" si="16"/>
        <v>19</v>
      </c>
      <c r="L371" s="18">
        <v>34</v>
      </c>
      <c r="M371" s="21">
        <f t="shared" si="18"/>
        <v>0.20320855614973263</v>
      </c>
      <c r="N371" s="22" t="s">
        <v>3</v>
      </c>
      <c r="O371" s="57" t="s">
        <v>633</v>
      </c>
      <c r="P371" s="57" t="s">
        <v>107</v>
      </c>
      <c r="Q371" s="57" t="s">
        <v>108</v>
      </c>
      <c r="R371" s="23" t="s">
        <v>263</v>
      </c>
      <c r="S371" s="24">
        <v>11</v>
      </c>
      <c r="T371" s="57" t="s">
        <v>1059</v>
      </c>
      <c r="U371" s="57" t="s">
        <v>98</v>
      </c>
      <c r="V371" s="57" t="s">
        <v>43</v>
      </c>
    </row>
    <row r="372" spans="1:22" s="25" customFormat="1" ht="15.75" customHeight="1" x14ac:dyDescent="0.25">
      <c r="A372" s="19" t="s">
        <v>1160</v>
      </c>
      <c r="B372" s="33">
        <v>2</v>
      </c>
      <c r="C372" s="18">
        <v>1.5</v>
      </c>
      <c r="D372" s="18">
        <v>1</v>
      </c>
      <c r="E372" s="18">
        <v>5.5</v>
      </c>
      <c r="F372" s="18">
        <v>0</v>
      </c>
      <c r="G372" s="18">
        <v>5</v>
      </c>
      <c r="H372" s="18">
        <v>4</v>
      </c>
      <c r="I372" s="18">
        <v>0</v>
      </c>
      <c r="J372" s="18">
        <v>0</v>
      </c>
      <c r="K372" s="20">
        <f t="shared" si="16"/>
        <v>19</v>
      </c>
      <c r="L372" s="18">
        <v>34</v>
      </c>
      <c r="M372" s="21">
        <f t="shared" si="18"/>
        <v>0.20320855614973263</v>
      </c>
      <c r="N372" s="22" t="s">
        <v>3</v>
      </c>
      <c r="O372" s="56" t="s">
        <v>1161</v>
      </c>
      <c r="P372" s="72" t="s">
        <v>452</v>
      </c>
      <c r="Q372" s="97" t="s">
        <v>43</v>
      </c>
      <c r="R372" s="23" t="s">
        <v>335</v>
      </c>
      <c r="S372" s="24">
        <v>11</v>
      </c>
      <c r="T372" s="57" t="s">
        <v>336</v>
      </c>
      <c r="U372" s="57" t="s">
        <v>337</v>
      </c>
      <c r="V372" s="57" t="s">
        <v>338</v>
      </c>
    </row>
    <row r="373" spans="1:22" s="25" customFormat="1" ht="15.75" customHeight="1" x14ac:dyDescent="0.25">
      <c r="A373" s="19" t="s">
        <v>1162</v>
      </c>
      <c r="B373" s="33">
        <v>1</v>
      </c>
      <c r="C373" s="18">
        <v>0</v>
      </c>
      <c r="D373" s="18">
        <v>1</v>
      </c>
      <c r="E373" s="18">
        <v>3</v>
      </c>
      <c r="F373" s="18">
        <v>3</v>
      </c>
      <c r="G373" s="18">
        <v>5</v>
      </c>
      <c r="H373" s="18">
        <v>4</v>
      </c>
      <c r="I373" s="18">
        <v>2</v>
      </c>
      <c r="J373" s="18">
        <v>0</v>
      </c>
      <c r="K373" s="20">
        <f t="shared" si="16"/>
        <v>19</v>
      </c>
      <c r="L373" s="18">
        <v>34</v>
      </c>
      <c r="M373" s="21">
        <f t="shared" si="18"/>
        <v>0.20320855614973263</v>
      </c>
      <c r="N373" s="22" t="s">
        <v>3</v>
      </c>
      <c r="O373" s="57" t="s">
        <v>1163</v>
      </c>
      <c r="P373" s="57" t="s">
        <v>601</v>
      </c>
      <c r="Q373" s="57" t="s">
        <v>319</v>
      </c>
      <c r="R373" s="23" t="s">
        <v>129</v>
      </c>
      <c r="S373" s="24">
        <v>11</v>
      </c>
      <c r="T373" s="57" t="s">
        <v>455</v>
      </c>
      <c r="U373" s="57" t="s">
        <v>98</v>
      </c>
      <c r="V373" s="57" t="s">
        <v>104</v>
      </c>
    </row>
    <row r="374" spans="1:22" s="25" customFormat="1" ht="15.75" customHeight="1" x14ac:dyDescent="0.25">
      <c r="A374" s="19" t="s">
        <v>1164</v>
      </c>
      <c r="B374" s="33">
        <v>2</v>
      </c>
      <c r="C374" s="18">
        <v>0</v>
      </c>
      <c r="D374" s="18">
        <v>0</v>
      </c>
      <c r="E374" s="18">
        <v>7</v>
      </c>
      <c r="F374" s="18">
        <v>0</v>
      </c>
      <c r="G374" s="18">
        <v>4</v>
      </c>
      <c r="H374" s="18">
        <v>6</v>
      </c>
      <c r="I374" s="18">
        <v>0</v>
      </c>
      <c r="J374" s="18">
        <v>0</v>
      </c>
      <c r="K374" s="20">
        <f t="shared" si="16"/>
        <v>19</v>
      </c>
      <c r="L374" s="18">
        <v>34</v>
      </c>
      <c r="M374" s="21">
        <f t="shared" si="18"/>
        <v>0.20320855614973263</v>
      </c>
      <c r="N374" s="22" t="s">
        <v>3</v>
      </c>
      <c r="O374" s="56" t="s">
        <v>1165</v>
      </c>
      <c r="P374" s="72" t="s">
        <v>1166</v>
      </c>
      <c r="Q374" s="72" t="s">
        <v>43</v>
      </c>
      <c r="R374" s="23" t="s">
        <v>335</v>
      </c>
      <c r="S374" s="24">
        <v>11</v>
      </c>
      <c r="T374" s="57" t="s">
        <v>1096</v>
      </c>
      <c r="U374" s="57" t="s">
        <v>402</v>
      </c>
      <c r="V374" s="57" t="s">
        <v>132</v>
      </c>
    </row>
    <row r="375" spans="1:22" s="25" customFormat="1" ht="15.75" customHeight="1" x14ac:dyDescent="0.25">
      <c r="A375" s="19" t="s">
        <v>1167</v>
      </c>
      <c r="B375" s="33">
        <v>0</v>
      </c>
      <c r="C375" s="18">
        <v>0</v>
      </c>
      <c r="D375" s="18">
        <v>0</v>
      </c>
      <c r="E375" s="18">
        <v>4.5</v>
      </c>
      <c r="F375" s="18">
        <v>2</v>
      </c>
      <c r="G375" s="18">
        <v>4</v>
      </c>
      <c r="H375" s="18">
        <v>6</v>
      </c>
      <c r="I375" s="18">
        <v>2</v>
      </c>
      <c r="J375" s="18">
        <v>0</v>
      </c>
      <c r="K375" s="20">
        <f t="shared" si="16"/>
        <v>18.5</v>
      </c>
      <c r="L375" s="18">
        <v>35</v>
      </c>
      <c r="M375" s="21">
        <f t="shared" si="18"/>
        <v>0.19786096256684493</v>
      </c>
      <c r="N375" s="22" t="s">
        <v>3</v>
      </c>
      <c r="O375" s="57" t="s">
        <v>1168</v>
      </c>
      <c r="P375" s="57" t="s">
        <v>219</v>
      </c>
      <c r="Q375" s="57" t="s">
        <v>108</v>
      </c>
      <c r="R375" s="23" t="s">
        <v>412</v>
      </c>
      <c r="S375" s="24">
        <v>11</v>
      </c>
      <c r="T375" s="57" t="s">
        <v>989</v>
      </c>
      <c r="U375" s="57" t="s">
        <v>60</v>
      </c>
      <c r="V375" s="57" t="s">
        <v>50</v>
      </c>
    </row>
    <row r="376" spans="1:22" s="25" customFormat="1" ht="15.75" customHeight="1" x14ac:dyDescent="0.25">
      <c r="A376" s="19" t="s">
        <v>1169</v>
      </c>
      <c r="B376" s="33">
        <v>1</v>
      </c>
      <c r="C376" s="18">
        <v>0</v>
      </c>
      <c r="D376" s="18">
        <v>0</v>
      </c>
      <c r="E376" s="18">
        <v>5.5</v>
      </c>
      <c r="F376" s="18">
        <v>0</v>
      </c>
      <c r="G376" s="18">
        <v>6</v>
      </c>
      <c r="H376" s="18">
        <v>5</v>
      </c>
      <c r="I376" s="18">
        <v>1</v>
      </c>
      <c r="J376" s="18">
        <v>0</v>
      </c>
      <c r="K376" s="20">
        <f t="shared" si="16"/>
        <v>18.5</v>
      </c>
      <c r="L376" s="18">
        <v>35</v>
      </c>
      <c r="M376" s="21">
        <f t="shared" si="18"/>
        <v>0.19786096256684493</v>
      </c>
      <c r="N376" s="22" t="s">
        <v>3</v>
      </c>
      <c r="O376" s="56" t="s">
        <v>1170</v>
      </c>
      <c r="P376" s="55" t="s">
        <v>107</v>
      </c>
      <c r="Q376" s="56" t="s">
        <v>65</v>
      </c>
      <c r="R376" s="23" t="s">
        <v>32</v>
      </c>
      <c r="S376" s="24">
        <v>11</v>
      </c>
      <c r="T376" s="55" t="s">
        <v>593</v>
      </c>
      <c r="U376" s="55" t="s">
        <v>49</v>
      </c>
      <c r="V376" s="55" t="s">
        <v>594</v>
      </c>
    </row>
    <row r="377" spans="1:22" s="25" customFormat="1" ht="15.75" customHeight="1" x14ac:dyDescent="0.25">
      <c r="A377" s="19" t="s">
        <v>1171</v>
      </c>
      <c r="B377" s="33">
        <v>1.5</v>
      </c>
      <c r="C377" s="18">
        <v>2</v>
      </c>
      <c r="D377" s="18">
        <v>0</v>
      </c>
      <c r="E377" s="18">
        <v>3.5</v>
      </c>
      <c r="F377" s="18">
        <v>2</v>
      </c>
      <c r="G377" s="18">
        <v>5</v>
      </c>
      <c r="H377" s="18">
        <v>3</v>
      </c>
      <c r="I377" s="18">
        <v>0</v>
      </c>
      <c r="J377" s="18">
        <v>0</v>
      </c>
      <c r="K377" s="20">
        <f t="shared" si="16"/>
        <v>17</v>
      </c>
      <c r="L377" s="18">
        <v>36</v>
      </c>
      <c r="M377" s="21">
        <f t="shared" si="18"/>
        <v>0.18181818181818182</v>
      </c>
      <c r="N377" s="22" t="s">
        <v>3</v>
      </c>
      <c r="O377" s="64" t="s">
        <v>1172</v>
      </c>
      <c r="P377" s="65" t="s">
        <v>629</v>
      </c>
      <c r="Q377" s="64" t="s">
        <v>301</v>
      </c>
      <c r="R377" s="23" t="s">
        <v>84</v>
      </c>
      <c r="S377" s="24">
        <v>11</v>
      </c>
      <c r="T377" s="57" t="s">
        <v>1173</v>
      </c>
      <c r="U377" s="57" t="s">
        <v>98</v>
      </c>
      <c r="V377" s="57" t="s">
        <v>150</v>
      </c>
    </row>
    <row r="378" spans="1:22" s="25" customFormat="1" ht="15.75" customHeight="1" x14ac:dyDescent="0.25">
      <c r="A378" s="19" t="s">
        <v>1174</v>
      </c>
      <c r="B378" s="33">
        <v>1</v>
      </c>
      <c r="C378" s="18">
        <v>0</v>
      </c>
      <c r="D378" s="18">
        <v>0</v>
      </c>
      <c r="E378" s="18">
        <v>5</v>
      </c>
      <c r="F378" s="18">
        <v>2</v>
      </c>
      <c r="G378" s="18">
        <v>5</v>
      </c>
      <c r="H378" s="18">
        <v>4</v>
      </c>
      <c r="I378" s="18">
        <v>0</v>
      </c>
      <c r="J378" s="18">
        <v>0</v>
      </c>
      <c r="K378" s="20">
        <f t="shared" si="16"/>
        <v>17</v>
      </c>
      <c r="L378" s="18">
        <v>36</v>
      </c>
      <c r="M378" s="21">
        <f t="shared" si="18"/>
        <v>0.18181818181818182</v>
      </c>
      <c r="N378" s="22" t="s">
        <v>3</v>
      </c>
      <c r="O378" s="60" t="s">
        <v>1175</v>
      </c>
      <c r="P378" s="61" t="s">
        <v>691</v>
      </c>
      <c r="Q378" s="60" t="s">
        <v>1176</v>
      </c>
      <c r="R378" s="23" t="s">
        <v>32</v>
      </c>
      <c r="S378" s="24">
        <v>11</v>
      </c>
      <c r="T378" s="55" t="s">
        <v>593</v>
      </c>
      <c r="U378" s="55" t="s">
        <v>49</v>
      </c>
      <c r="V378" s="55" t="s">
        <v>594</v>
      </c>
    </row>
    <row r="379" spans="1:22" s="25" customFormat="1" ht="15.75" customHeight="1" x14ac:dyDescent="0.25">
      <c r="A379" s="19" t="s">
        <v>1177</v>
      </c>
      <c r="B379" s="33">
        <v>0.5</v>
      </c>
      <c r="C379" s="18">
        <v>0</v>
      </c>
      <c r="D379" s="18">
        <v>0</v>
      </c>
      <c r="E379" s="18">
        <v>6</v>
      </c>
      <c r="F379" s="18">
        <v>2</v>
      </c>
      <c r="G379" s="18">
        <v>2</v>
      </c>
      <c r="H379" s="18">
        <v>4</v>
      </c>
      <c r="I379" s="18">
        <v>2</v>
      </c>
      <c r="J379" s="18">
        <v>0</v>
      </c>
      <c r="K379" s="20">
        <f t="shared" si="16"/>
        <v>16.5</v>
      </c>
      <c r="L379" s="18">
        <v>37</v>
      </c>
      <c r="M379" s="21">
        <f t="shared" si="18"/>
        <v>0.17647058823529413</v>
      </c>
      <c r="N379" s="22" t="s">
        <v>3</v>
      </c>
      <c r="O379" s="64" t="s">
        <v>1178</v>
      </c>
      <c r="P379" s="65" t="s">
        <v>60</v>
      </c>
      <c r="Q379" s="64" t="s">
        <v>128</v>
      </c>
      <c r="R379" s="23" t="s">
        <v>102</v>
      </c>
      <c r="S379" s="24">
        <v>11</v>
      </c>
      <c r="T379" s="57" t="s">
        <v>1050</v>
      </c>
      <c r="U379" s="57" t="s">
        <v>333</v>
      </c>
      <c r="V379" s="57" t="s">
        <v>104</v>
      </c>
    </row>
    <row r="380" spans="1:22" s="25" customFormat="1" ht="15.75" customHeight="1" x14ac:dyDescent="0.25">
      <c r="A380" s="19" t="s">
        <v>1179</v>
      </c>
      <c r="B380" s="33">
        <v>0</v>
      </c>
      <c r="C380" s="18">
        <v>0</v>
      </c>
      <c r="D380" s="18">
        <v>0</v>
      </c>
      <c r="E380" s="18">
        <v>4</v>
      </c>
      <c r="F380" s="18">
        <v>0</v>
      </c>
      <c r="G380" s="18">
        <v>5</v>
      </c>
      <c r="H380" s="18">
        <v>7</v>
      </c>
      <c r="I380" s="18">
        <v>0</v>
      </c>
      <c r="J380" s="18">
        <v>0</v>
      </c>
      <c r="K380" s="20">
        <f t="shared" si="16"/>
        <v>16</v>
      </c>
      <c r="L380" s="18">
        <v>38</v>
      </c>
      <c r="M380" s="21">
        <f t="shared" si="18"/>
        <v>0.17112299465240641</v>
      </c>
      <c r="N380" s="22" t="s">
        <v>3</v>
      </c>
      <c r="O380" s="64" t="s">
        <v>1180</v>
      </c>
      <c r="P380" s="65" t="s">
        <v>1181</v>
      </c>
      <c r="Q380" s="64" t="s">
        <v>1182</v>
      </c>
      <c r="R380" s="23" t="s">
        <v>40</v>
      </c>
      <c r="S380" s="24">
        <v>11</v>
      </c>
      <c r="T380" s="57" t="s">
        <v>41</v>
      </c>
      <c r="U380" s="57" t="s">
        <v>42</v>
      </c>
      <c r="V380" s="57" t="s">
        <v>43</v>
      </c>
    </row>
    <row r="381" spans="1:22" s="25" customFormat="1" ht="15.75" customHeight="1" x14ac:dyDescent="0.25">
      <c r="A381" s="19" t="s">
        <v>1183</v>
      </c>
      <c r="B381" s="33">
        <v>2.5</v>
      </c>
      <c r="C381" s="18">
        <v>1</v>
      </c>
      <c r="D381" s="18">
        <v>0</v>
      </c>
      <c r="E381" s="18">
        <v>0.5</v>
      </c>
      <c r="F381" s="18">
        <v>3</v>
      </c>
      <c r="G381" s="18">
        <v>4</v>
      </c>
      <c r="H381" s="18">
        <v>5</v>
      </c>
      <c r="I381" s="18">
        <v>0</v>
      </c>
      <c r="J381" s="18">
        <v>0</v>
      </c>
      <c r="K381" s="20">
        <f t="shared" si="16"/>
        <v>16</v>
      </c>
      <c r="L381" s="18">
        <v>38</v>
      </c>
      <c r="M381" s="21">
        <f t="shared" si="18"/>
        <v>0.17112299465240641</v>
      </c>
      <c r="N381" s="22" t="s">
        <v>3</v>
      </c>
      <c r="O381" s="59" t="s">
        <v>1184</v>
      </c>
      <c r="P381" s="61" t="s">
        <v>1185</v>
      </c>
      <c r="Q381" s="59" t="s">
        <v>50</v>
      </c>
      <c r="R381" s="23" t="s">
        <v>552</v>
      </c>
      <c r="S381" s="24">
        <v>11</v>
      </c>
      <c r="T381" s="55" t="s">
        <v>553</v>
      </c>
      <c r="U381" s="55" t="s">
        <v>350</v>
      </c>
      <c r="V381" s="55" t="s">
        <v>35</v>
      </c>
    </row>
    <row r="382" spans="1:22" s="25" customFormat="1" ht="15.75" customHeight="1" x14ac:dyDescent="0.25">
      <c r="A382" s="19" t="s">
        <v>1186</v>
      </c>
      <c r="B382" s="33">
        <v>1</v>
      </c>
      <c r="C382" s="18">
        <v>0</v>
      </c>
      <c r="D382" s="18">
        <v>0</v>
      </c>
      <c r="E382" s="18">
        <v>4</v>
      </c>
      <c r="F382" s="18">
        <v>0</v>
      </c>
      <c r="G382" s="18">
        <v>7</v>
      </c>
      <c r="H382" s="18">
        <v>4</v>
      </c>
      <c r="I382" s="18">
        <v>0</v>
      </c>
      <c r="J382" s="18">
        <v>0</v>
      </c>
      <c r="K382" s="20">
        <f t="shared" si="16"/>
        <v>16</v>
      </c>
      <c r="L382" s="18">
        <v>38</v>
      </c>
      <c r="M382" s="21">
        <f t="shared" si="18"/>
        <v>0.17112299465240641</v>
      </c>
      <c r="N382" s="22" t="s">
        <v>3</v>
      </c>
      <c r="O382" s="60" t="s">
        <v>1187</v>
      </c>
      <c r="P382" s="61" t="s">
        <v>98</v>
      </c>
      <c r="Q382" s="60" t="s">
        <v>141</v>
      </c>
      <c r="R382" s="23" t="s">
        <v>73</v>
      </c>
      <c r="S382" s="24">
        <v>11</v>
      </c>
      <c r="T382" s="55" t="s">
        <v>239</v>
      </c>
      <c r="U382" s="55" t="s">
        <v>601</v>
      </c>
      <c r="V382" s="55" t="s">
        <v>27</v>
      </c>
    </row>
    <row r="383" spans="1:22" s="25" customFormat="1" ht="15.75" customHeight="1" x14ac:dyDescent="0.25">
      <c r="A383" s="19" t="s">
        <v>1188</v>
      </c>
      <c r="B383" s="33">
        <v>1</v>
      </c>
      <c r="C383" s="18">
        <v>2</v>
      </c>
      <c r="D383" s="18">
        <v>0</v>
      </c>
      <c r="E383" s="18">
        <v>0.5</v>
      </c>
      <c r="F383" s="18">
        <v>0</v>
      </c>
      <c r="G383" s="18">
        <v>5</v>
      </c>
      <c r="H383" s="18">
        <v>6</v>
      </c>
      <c r="I383" s="18">
        <v>1</v>
      </c>
      <c r="J383" s="18">
        <v>0</v>
      </c>
      <c r="K383" s="20">
        <f t="shared" si="16"/>
        <v>15.5</v>
      </c>
      <c r="L383" s="18">
        <v>39</v>
      </c>
      <c r="M383" s="21">
        <f t="shared" si="18"/>
        <v>0.16577540106951871</v>
      </c>
      <c r="N383" s="22" t="s">
        <v>3</v>
      </c>
      <c r="O383" s="55" t="s">
        <v>1189</v>
      </c>
      <c r="P383" s="79" t="s">
        <v>1190</v>
      </c>
      <c r="Q383" s="79" t="s">
        <v>1191</v>
      </c>
      <c r="R383" s="23" t="s">
        <v>96</v>
      </c>
      <c r="S383" s="24">
        <v>11</v>
      </c>
      <c r="T383" s="79" t="s">
        <v>1192</v>
      </c>
      <c r="U383" s="79" t="s">
        <v>124</v>
      </c>
      <c r="V383" s="79" t="s">
        <v>91</v>
      </c>
    </row>
    <row r="384" spans="1:22" s="25" customFormat="1" ht="15.75" customHeight="1" x14ac:dyDescent="0.25">
      <c r="A384" s="19" t="s">
        <v>1193</v>
      </c>
      <c r="B384" s="33">
        <v>0</v>
      </c>
      <c r="C384" s="18">
        <v>0</v>
      </c>
      <c r="D384" s="18">
        <v>0</v>
      </c>
      <c r="E384" s="18">
        <v>2.5</v>
      </c>
      <c r="F384" s="18">
        <v>3</v>
      </c>
      <c r="G384" s="18">
        <v>4</v>
      </c>
      <c r="H384" s="18">
        <v>5</v>
      </c>
      <c r="I384" s="18">
        <v>0</v>
      </c>
      <c r="J384" s="18">
        <v>0</v>
      </c>
      <c r="K384" s="20">
        <f t="shared" si="16"/>
        <v>14.5</v>
      </c>
      <c r="L384" s="18">
        <v>40</v>
      </c>
      <c r="M384" s="21">
        <f t="shared" si="18"/>
        <v>0.15508021390374332</v>
      </c>
      <c r="N384" s="22" t="s">
        <v>3</v>
      </c>
      <c r="O384" s="57" t="s">
        <v>1194</v>
      </c>
      <c r="P384" s="57" t="s">
        <v>1195</v>
      </c>
      <c r="Q384" s="57" t="s">
        <v>83</v>
      </c>
      <c r="R384" s="23" t="s">
        <v>356</v>
      </c>
      <c r="S384" s="24">
        <v>11</v>
      </c>
      <c r="T384" s="57" t="s">
        <v>1130</v>
      </c>
      <c r="U384" s="57" t="s">
        <v>601</v>
      </c>
      <c r="V384" s="57" t="s">
        <v>46</v>
      </c>
    </row>
    <row r="385" spans="1:22" s="25" customFormat="1" ht="15.75" customHeight="1" x14ac:dyDescent="0.25">
      <c r="A385" s="19" t="s">
        <v>1196</v>
      </c>
      <c r="B385" s="33">
        <v>0</v>
      </c>
      <c r="C385" s="18">
        <v>1</v>
      </c>
      <c r="D385" s="18">
        <v>0</v>
      </c>
      <c r="E385" s="18">
        <v>2</v>
      </c>
      <c r="F385" s="18">
        <v>0</v>
      </c>
      <c r="G385" s="18">
        <v>5</v>
      </c>
      <c r="H385" s="18">
        <v>6</v>
      </c>
      <c r="I385" s="18">
        <v>0</v>
      </c>
      <c r="J385" s="18">
        <v>0</v>
      </c>
      <c r="K385" s="20">
        <f t="shared" si="16"/>
        <v>14</v>
      </c>
      <c r="L385" s="18">
        <v>41</v>
      </c>
      <c r="M385" s="21">
        <f t="shared" si="18"/>
        <v>0.1497326203208556</v>
      </c>
      <c r="N385" s="22" t="s">
        <v>3</v>
      </c>
      <c r="O385" s="56" t="s">
        <v>1197</v>
      </c>
      <c r="P385" s="56" t="s">
        <v>1198</v>
      </c>
      <c r="Q385" s="56" t="s">
        <v>115</v>
      </c>
      <c r="R385" s="23" t="s">
        <v>304</v>
      </c>
      <c r="S385" s="24">
        <v>11</v>
      </c>
      <c r="T385" s="55" t="s">
        <v>1199</v>
      </c>
      <c r="U385" s="55" t="s">
        <v>534</v>
      </c>
      <c r="V385" s="55" t="s">
        <v>35</v>
      </c>
    </row>
    <row r="386" spans="1:22" s="25" customFormat="1" ht="15.75" customHeight="1" x14ac:dyDescent="0.25">
      <c r="A386" s="19" t="s">
        <v>1200</v>
      </c>
      <c r="B386" s="33">
        <v>1</v>
      </c>
      <c r="C386" s="18">
        <v>0</v>
      </c>
      <c r="D386" s="18">
        <v>0</v>
      </c>
      <c r="E386" s="18">
        <v>5.5</v>
      </c>
      <c r="F386" s="18">
        <v>0</v>
      </c>
      <c r="G386" s="18">
        <v>3</v>
      </c>
      <c r="H386" s="18">
        <v>4</v>
      </c>
      <c r="I386" s="18">
        <v>0</v>
      </c>
      <c r="J386" s="18">
        <v>0</v>
      </c>
      <c r="K386" s="20">
        <f t="shared" si="16"/>
        <v>13.5</v>
      </c>
      <c r="L386" s="18">
        <v>42</v>
      </c>
      <c r="M386" s="21">
        <f t="shared" si="18"/>
        <v>0.14438502673796791</v>
      </c>
      <c r="N386" s="22" t="s">
        <v>3</v>
      </c>
      <c r="O386" s="57" t="s">
        <v>1201</v>
      </c>
      <c r="P386" s="57" t="s">
        <v>219</v>
      </c>
      <c r="Q386" s="57" t="s">
        <v>199</v>
      </c>
      <c r="R386" s="23" t="s">
        <v>129</v>
      </c>
      <c r="S386" s="24">
        <v>11</v>
      </c>
      <c r="T386" s="57" t="s">
        <v>130</v>
      </c>
      <c r="U386" s="57" t="s">
        <v>78</v>
      </c>
      <c r="V386" s="57" t="s">
        <v>132</v>
      </c>
    </row>
    <row r="387" spans="1:22" s="25" customFormat="1" ht="15.75" customHeight="1" x14ac:dyDescent="0.25">
      <c r="A387" s="19" t="s">
        <v>1202</v>
      </c>
      <c r="B387" s="33">
        <v>2</v>
      </c>
      <c r="C387" s="18">
        <v>0</v>
      </c>
      <c r="D387" s="18">
        <v>0</v>
      </c>
      <c r="E387" s="18">
        <v>2.5</v>
      </c>
      <c r="F387" s="18">
        <v>0</v>
      </c>
      <c r="G387" s="18">
        <v>4</v>
      </c>
      <c r="H387" s="18">
        <v>4</v>
      </c>
      <c r="I387" s="18">
        <v>0</v>
      </c>
      <c r="J387" s="18">
        <v>0</v>
      </c>
      <c r="K387" s="20">
        <f t="shared" si="16"/>
        <v>12.5</v>
      </c>
      <c r="L387" s="18">
        <v>43</v>
      </c>
      <c r="M387" s="21">
        <f t="shared" si="18"/>
        <v>0.13368983957219252</v>
      </c>
      <c r="N387" s="22" t="s">
        <v>3</v>
      </c>
      <c r="O387" s="57" t="s">
        <v>1203</v>
      </c>
      <c r="P387" s="57" t="s">
        <v>147</v>
      </c>
      <c r="Q387" s="57" t="s">
        <v>83</v>
      </c>
      <c r="R387" s="23" t="s">
        <v>832</v>
      </c>
      <c r="S387" s="24">
        <v>11</v>
      </c>
      <c r="T387" s="57" t="s">
        <v>1204</v>
      </c>
      <c r="U387" s="57" t="s">
        <v>601</v>
      </c>
      <c r="V387" s="57" t="s">
        <v>351</v>
      </c>
    </row>
    <row r="388" spans="1:22" s="25" customFormat="1" ht="15.75" customHeight="1" x14ac:dyDescent="0.25">
      <c r="A388" s="19" t="s">
        <v>1205</v>
      </c>
      <c r="B388" s="33">
        <v>0</v>
      </c>
      <c r="C388" s="18">
        <v>0</v>
      </c>
      <c r="D388" s="18">
        <v>0</v>
      </c>
      <c r="E388" s="18">
        <v>1.5</v>
      </c>
      <c r="F388" s="18">
        <v>0</v>
      </c>
      <c r="G388" s="18">
        <v>7</v>
      </c>
      <c r="H388" s="18">
        <v>3</v>
      </c>
      <c r="I388" s="18">
        <v>0</v>
      </c>
      <c r="J388" s="18">
        <v>0</v>
      </c>
      <c r="K388" s="20">
        <f t="shared" si="16"/>
        <v>11.5</v>
      </c>
      <c r="L388" s="18">
        <v>44</v>
      </c>
      <c r="M388" s="21">
        <f t="shared" si="18"/>
        <v>0.12299465240641712</v>
      </c>
      <c r="N388" s="22" t="s">
        <v>3</v>
      </c>
      <c r="O388" s="56" t="s">
        <v>1206</v>
      </c>
      <c r="P388" s="55" t="s">
        <v>1207</v>
      </c>
      <c r="Q388" s="56" t="s">
        <v>43</v>
      </c>
      <c r="R388" s="23" t="s">
        <v>73</v>
      </c>
      <c r="S388" s="24">
        <v>11</v>
      </c>
      <c r="T388" s="55" t="s">
        <v>239</v>
      </c>
      <c r="U388" s="55" t="s">
        <v>240</v>
      </c>
      <c r="V388" s="55" t="s">
        <v>27</v>
      </c>
    </row>
    <row r="389" spans="1:22" s="25" customFormat="1" ht="15.75" customHeight="1" x14ac:dyDescent="0.25">
      <c r="A389" s="19" t="s">
        <v>1208</v>
      </c>
      <c r="B389" s="33">
        <v>0</v>
      </c>
      <c r="C389" s="18">
        <v>0</v>
      </c>
      <c r="D389" s="18">
        <v>0</v>
      </c>
      <c r="E389" s="18">
        <v>1</v>
      </c>
      <c r="F389" s="18">
        <v>0</v>
      </c>
      <c r="G389" s="18">
        <v>3</v>
      </c>
      <c r="H389" s="18">
        <v>6</v>
      </c>
      <c r="I389" s="18">
        <v>0</v>
      </c>
      <c r="J389" s="18">
        <v>0</v>
      </c>
      <c r="K389" s="20">
        <f t="shared" si="16"/>
        <v>10</v>
      </c>
      <c r="L389" s="18">
        <v>45</v>
      </c>
      <c r="M389" s="21">
        <f t="shared" si="18"/>
        <v>0.10695187165775401</v>
      </c>
      <c r="N389" s="22" t="s">
        <v>3</v>
      </c>
      <c r="O389" s="57" t="s">
        <v>1209</v>
      </c>
      <c r="P389" s="57" t="s">
        <v>1210</v>
      </c>
      <c r="Q389" s="57" t="s">
        <v>128</v>
      </c>
      <c r="R389" s="23" t="s">
        <v>129</v>
      </c>
      <c r="S389" s="24">
        <v>11</v>
      </c>
      <c r="T389" s="57" t="s">
        <v>455</v>
      </c>
      <c r="U389" s="57" t="s">
        <v>98</v>
      </c>
      <c r="V389" s="57" t="s">
        <v>104</v>
      </c>
    </row>
    <row r="390" spans="1:22" s="41" customFormat="1" ht="15.75" customHeight="1" x14ac:dyDescent="0.3">
      <c r="A390" s="76" t="s">
        <v>1211</v>
      </c>
      <c r="B390" s="77"/>
      <c r="C390" s="77"/>
      <c r="D390" s="77"/>
      <c r="E390" s="77"/>
      <c r="F390" s="77"/>
      <c r="G390" s="77"/>
      <c r="H390" s="77"/>
      <c r="I390" s="77"/>
      <c r="J390" s="54"/>
      <c r="K390" s="34"/>
      <c r="L390" s="35"/>
      <c r="M390" s="36"/>
      <c r="N390" s="36"/>
      <c r="O390" s="37"/>
      <c r="P390" s="37"/>
      <c r="Q390" s="37"/>
      <c r="R390" s="38"/>
      <c r="S390" s="39"/>
      <c r="T390" s="37"/>
      <c r="U390" s="40"/>
      <c r="V390" s="40"/>
    </row>
    <row r="391" spans="1:22" s="41" customFormat="1" ht="15.75" customHeight="1" x14ac:dyDescent="0.3">
      <c r="A391" s="14" t="s">
        <v>1212</v>
      </c>
      <c r="B391" s="14"/>
      <c r="C391" s="14"/>
      <c r="E391" s="25"/>
      <c r="F391" s="14"/>
      <c r="G391" s="14"/>
      <c r="H391" s="14"/>
      <c r="I391" s="14"/>
      <c r="J391" s="14"/>
      <c r="K391" s="4"/>
      <c r="L391" s="36"/>
      <c r="M391" s="36"/>
      <c r="N391" s="36"/>
      <c r="O391" s="37"/>
      <c r="P391" s="37"/>
      <c r="Q391" s="37"/>
      <c r="R391" s="38"/>
      <c r="S391" s="39"/>
      <c r="T391" s="37"/>
      <c r="U391" s="40"/>
      <c r="V391" s="40"/>
    </row>
  </sheetData>
  <sheetProtection algorithmName="SHA-512" hashValue="fvx2M/VX75qxav44PdzAqwPKCzYN3AnqouWjDABoAZAHnxKhbLW4klVtvcTkwjmz7KyYp2YWDBIIIp/sEk/SXQ==" saltValue="ZZz00iWF495MXsL7bs/MGQ==" spinCount="100000" sheet="1" objects="1" scenarios="1" sort="0" autoFilter="0"/>
  <autoFilter ref="A6:FE6" xr:uid="{5EF6D38D-C179-4621-AECA-D5591E60E8B8}"/>
  <mergeCells count="17">
    <mergeCell ref="U4:U6"/>
    <mergeCell ref="V4:V6"/>
    <mergeCell ref="A390:I390"/>
    <mergeCell ref="P4:P6"/>
    <mergeCell ref="Q4:Q6"/>
    <mergeCell ref="R4:R6"/>
    <mergeCell ref="S4:S6"/>
    <mergeCell ref="T4:T6"/>
    <mergeCell ref="A3:O3"/>
    <mergeCell ref="A4:A6"/>
    <mergeCell ref="B4:I5"/>
    <mergeCell ref="J4:J6"/>
    <mergeCell ref="K4:K6"/>
    <mergeCell ref="L4:L6"/>
    <mergeCell ref="M4:M6"/>
    <mergeCell ref="N4:N6"/>
    <mergeCell ref="O4:O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рус.яз.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Начальник ОШО</dc:creator>
  <cp:lastModifiedBy>User</cp:lastModifiedBy>
  <dcterms:created xsi:type="dcterms:W3CDTF">2020-11-20T11:23:05Z</dcterms:created>
  <dcterms:modified xsi:type="dcterms:W3CDTF">2020-11-20T18:18:58Z</dcterms:modified>
</cp:coreProperties>
</file>