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filterPrivacy="1" defaultThemeVersion="124226"/>
  <xr:revisionPtr revIDLastSave="0" documentId="13_ncr:1_{3554F413-F935-4F74-9720-DB271299BC65}" xr6:coauthVersionLast="40" xr6:coauthVersionMax="40" xr10:uidLastSave="{00000000-0000-0000-0000-000000000000}"/>
  <bookViews>
    <workbookView xWindow="0" yWindow="60" windowWidth="19440" windowHeight="7560" xr2:uid="{00000000-000D-0000-FFFF-FFFF00000000}"/>
  </bookViews>
  <sheets>
    <sheet name="астрономия" sheetId="7" r:id="rId1"/>
  </sheets>
  <definedNames>
    <definedName name="_xlnm._FilterDatabase" localSheetId="0" hidden="1">астрономия!$A$5:$AI$5</definedName>
    <definedName name="_xlnm.Print_Titles" localSheetId="0">астрономия!$3:$5</definedName>
  </definedNames>
  <calcPr calcId="191029"/>
</workbook>
</file>

<file path=xl/calcChain.xml><?xml version="1.0" encoding="utf-8"?>
<calcChain xmlns="http://schemas.openxmlformats.org/spreadsheetml/2006/main">
  <c r="H346" i="7" l="1"/>
  <c r="J346" i="7" s="1"/>
  <c r="H347" i="7"/>
  <c r="H348" i="7"/>
  <c r="J348" i="7" s="1"/>
  <c r="H349" i="7"/>
  <c r="J349" i="7" s="1"/>
  <c r="H350" i="7"/>
  <c r="J350" i="7" s="1"/>
  <c r="H351" i="7"/>
  <c r="H352" i="7"/>
  <c r="J352" i="7" s="1"/>
  <c r="H353" i="7"/>
  <c r="J353" i="7" s="1"/>
  <c r="H354" i="7"/>
  <c r="J354" i="7" s="1"/>
  <c r="H355" i="7"/>
  <c r="J355" i="7" s="1"/>
  <c r="H356" i="7"/>
  <c r="J356" i="7" s="1"/>
  <c r="H357" i="7"/>
  <c r="H358" i="7"/>
  <c r="J358" i="7" s="1"/>
  <c r="H359" i="7"/>
  <c r="J359" i="7" s="1"/>
  <c r="H360" i="7"/>
  <c r="J360" i="7" s="1"/>
  <c r="H361" i="7"/>
  <c r="J361" i="7" s="1"/>
  <c r="H362" i="7"/>
  <c r="J362" i="7" s="1"/>
  <c r="H363" i="7"/>
  <c r="J363" i="7" s="1"/>
  <c r="H364" i="7"/>
  <c r="J364" i="7" s="1"/>
  <c r="H366" i="7"/>
  <c r="J366" i="7" s="1"/>
  <c r="H367" i="7"/>
  <c r="J367" i="7" s="1"/>
  <c r="H369" i="7"/>
  <c r="J369" i="7" s="1"/>
  <c r="H372" i="7"/>
  <c r="J372" i="7" s="1"/>
  <c r="H374" i="7"/>
  <c r="J374" i="7" s="1"/>
  <c r="H375" i="7"/>
  <c r="J375" i="7" s="1"/>
  <c r="H376" i="7"/>
  <c r="J376" i="7" s="1"/>
  <c r="H377" i="7"/>
  <c r="J377" i="7" s="1"/>
  <c r="H379" i="7"/>
  <c r="J379" i="7" s="1"/>
  <c r="H380" i="7"/>
  <c r="J380" i="7" s="1"/>
  <c r="H382" i="7"/>
  <c r="J382" i="7" s="1"/>
  <c r="H383" i="7"/>
  <c r="J383" i="7" s="1"/>
  <c r="H384" i="7"/>
  <c r="H385" i="7"/>
  <c r="J385" i="7" s="1"/>
  <c r="H387" i="7"/>
  <c r="J387" i="7" s="1"/>
  <c r="H388" i="7"/>
  <c r="J388" i="7" s="1"/>
  <c r="H389" i="7"/>
  <c r="J389" i="7" s="1"/>
  <c r="H391" i="7"/>
  <c r="J391" i="7" s="1"/>
  <c r="H392" i="7"/>
  <c r="J392" i="7" s="1"/>
  <c r="H396" i="7"/>
  <c r="J396" i="7" s="1"/>
  <c r="H397" i="7"/>
  <c r="J397" i="7" s="1"/>
  <c r="H400" i="7"/>
  <c r="J400" i="7" s="1"/>
  <c r="H404" i="7"/>
  <c r="J404" i="7" s="1"/>
  <c r="H368" i="7"/>
  <c r="H370" i="7"/>
  <c r="H371" i="7"/>
  <c r="H373" i="7"/>
  <c r="H378" i="7"/>
  <c r="H381" i="7"/>
  <c r="H386" i="7"/>
  <c r="H390" i="7"/>
  <c r="H393" i="7"/>
  <c r="H394" i="7"/>
  <c r="H395" i="7"/>
  <c r="H398" i="7"/>
  <c r="H399" i="7"/>
  <c r="H401" i="7"/>
  <c r="H402" i="7"/>
  <c r="H403" i="7"/>
  <c r="H405" i="7"/>
  <c r="H334" i="7"/>
  <c r="J334" i="7" s="1"/>
  <c r="H316" i="7"/>
  <c r="J316" i="7" s="1"/>
  <c r="H313" i="7"/>
  <c r="J313" i="7" s="1"/>
  <c r="H309" i="7"/>
  <c r="J309" i="7" s="1"/>
  <c r="H307" i="7"/>
  <c r="J307" i="7" s="1"/>
  <c r="H294" i="7"/>
  <c r="J294" i="7" s="1"/>
  <c r="H293" i="7"/>
  <c r="J293" i="7" s="1"/>
  <c r="H292" i="7"/>
  <c r="J292" i="7" s="1"/>
  <c r="H344" i="7"/>
  <c r="J344" i="7" s="1"/>
  <c r="H343" i="7"/>
  <c r="J343" i="7" s="1"/>
  <c r="H342" i="7"/>
  <c r="J342" i="7" s="1"/>
  <c r="H341" i="7"/>
  <c r="J341" i="7" s="1"/>
  <c r="H340" i="7"/>
  <c r="J340" i="7" s="1"/>
  <c r="H339" i="7"/>
  <c r="J339" i="7" s="1"/>
  <c r="H338" i="7"/>
  <c r="J338" i="7" s="1"/>
  <c r="H337" i="7"/>
  <c r="J337" i="7" s="1"/>
  <c r="H336" i="7"/>
  <c r="J336" i="7" s="1"/>
  <c r="H335" i="7"/>
  <c r="J335" i="7" s="1"/>
  <c r="H333" i="7"/>
  <c r="J333" i="7" s="1"/>
  <c r="H332" i="7"/>
  <c r="J332" i="7" s="1"/>
  <c r="H331" i="7"/>
  <c r="J331" i="7" s="1"/>
  <c r="H330" i="7"/>
  <c r="J330" i="7" s="1"/>
  <c r="H329" i="7"/>
  <c r="J329" i="7" s="1"/>
  <c r="H328" i="7"/>
  <c r="J328" i="7" s="1"/>
  <c r="H327" i="7"/>
  <c r="J327" i="7" s="1"/>
  <c r="H326" i="7"/>
  <c r="J326" i="7" s="1"/>
  <c r="H325" i="7"/>
  <c r="J325" i="7" s="1"/>
  <c r="H324" i="7"/>
  <c r="J324" i="7" s="1"/>
  <c r="H323" i="7"/>
  <c r="J323" i="7" s="1"/>
  <c r="H322" i="7"/>
  <c r="J322" i="7" s="1"/>
  <c r="H321" i="7"/>
  <c r="J321" i="7" s="1"/>
  <c r="H320" i="7"/>
  <c r="J320" i="7" s="1"/>
  <c r="H319" i="7"/>
  <c r="J319" i="7" s="1"/>
  <c r="H318" i="7"/>
  <c r="J318" i="7" s="1"/>
  <c r="H317" i="7"/>
  <c r="J317" i="7" s="1"/>
  <c r="H315" i="7"/>
  <c r="J315" i="7" s="1"/>
  <c r="H314" i="7"/>
  <c r="J314" i="7" s="1"/>
  <c r="H312" i="7"/>
  <c r="J312" i="7" s="1"/>
  <c r="H311" i="7"/>
  <c r="J311" i="7" s="1"/>
  <c r="H310" i="7"/>
  <c r="J310" i="7" s="1"/>
  <c r="H308" i="7"/>
  <c r="J308" i="7" s="1"/>
  <c r="H306" i="7"/>
  <c r="J306" i="7" s="1"/>
  <c r="H305" i="7"/>
  <c r="J305" i="7" s="1"/>
  <c r="H304" i="7"/>
  <c r="J304" i="7" s="1"/>
  <c r="H303" i="7"/>
  <c r="J303" i="7" s="1"/>
  <c r="H302" i="7"/>
  <c r="J302" i="7" s="1"/>
  <c r="H301" i="7"/>
  <c r="J301" i="7" s="1"/>
  <c r="H300" i="7"/>
  <c r="J300" i="7" s="1"/>
  <c r="H299" i="7"/>
  <c r="J299" i="7" s="1"/>
  <c r="H298" i="7"/>
  <c r="J298" i="7" s="1"/>
  <c r="H297" i="7"/>
  <c r="J297" i="7" s="1"/>
  <c r="H296" i="7"/>
  <c r="J296" i="7" s="1"/>
  <c r="H295" i="7"/>
  <c r="J295" i="7" s="1"/>
  <c r="H291" i="7"/>
  <c r="J291" i="7" s="1"/>
  <c r="H426" i="7"/>
  <c r="J426" i="7" s="1"/>
  <c r="H412" i="7"/>
  <c r="J412" i="7" s="1"/>
  <c r="J384" i="7"/>
  <c r="H433" i="7"/>
  <c r="J433" i="7" s="1"/>
  <c r="H456" i="7"/>
  <c r="J456" i="7" s="1"/>
  <c r="H443" i="7"/>
  <c r="J443" i="7" s="1"/>
  <c r="H440" i="7"/>
  <c r="J440" i="7" s="1"/>
  <c r="H428" i="7"/>
  <c r="J428" i="7" s="1"/>
  <c r="H425" i="7"/>
  <c r="J425" i="7" s="1"/>
  <c r="H415" i="7"/>
  <c r="J415" i="7" s="1"/>
  <c r="H414" i="7"/>
  <c r="J414" i="7" s="1"/>
  <c r="H421" i="7"/>
  <c r="J421" i="7" s="1"/>
  <c r="H409" i="7"/>
  <c r="J409" i="7" s="1"/>
  <c r="H408" i="7"/>
  <c r="J408" i="7" s="1"/>
  <c r="H407" i="7"/>
  <c r="J407" i="7" s="1"/>
  <c r="H406" i="7"/>
  <c r="J406" i="7" s="1"/>
  <c r="J351" i="7"/>
  <c r="H345" i="7"/>
  <c r="J345" i="7" s="1"/>
  <c r="H439" i="7"/>
  <c r="J439" i="7" s="1"/>
  <c r="H423" i="7"/>
  <c r="J423" i="7" s="1"/>
  <c r="H422" i="7"/>
  <c r="J422" i="7" s="1"/>
  <c r="H442" i="7"/>
  <c r="J442" i="7" s="1"/>
  <c r="H430" i="7"/>
  <c r="J430" i="7" s="1"/>
  <c r="H411" i="7"/>
  <c r="J411" i="7" s="1"/>
  <c r="H446" i="7"/>
  <c r="J446" i="7" s="1"/>
  <c r="H679" i="7" l="1"/>
  <c r="J679" i="7" s="1"/>
  <c r="H674" i="7"/>
  <c r="J674" i="7" s="1"/>
  <c r="H672" i="7"/>
  <c r="J672" i="7" s="1"/>
  <c r="H670" i="7"/>
  <c r="J670" i="7" s="1"/>
  <c r="H669" i="7"/>
  <c r="J669" i="7" s="1"/>
  <c r="H663" i="7"/>
  <c r="J663" i="7" s="1"/>
  <c r="H662" i="7"/>
  <c r="J662" i="7" s="1"/>
  <c r="H661" i="7"/>
  <c r="J661" i="7" s="1"/>
  <c r="H660" i="7"/>
  <c r="J660" i="7" s="1"/>
  <c r="H658" i="7"/>
  <c r="J658" i="7" s="1"/>
  <c r="H657" i="7"/>
  <c r="J657" i="7" s="1"/>
  <c r="H656" i="7"/>
  <c r="J656" i="7" s="1"/>
  <c r="H655" i="7"/>
  <c r="J655" i="7" s="1"/>
  <c r="H652" i="7"/>
  <c r="J652" i="7" s="1"/>
  <c r="H647" i="7"/>
  <c r="J647" i="7" s="1"/>
  <c r="H646" i="7"/>
  <c r="J646" i="7" s="1"/>
  <c r="H639" i="7"/>
  <c r="J639" i="7" s="1"/>
  <c r="H621" i="7"/>
  <c r="J621" i="7" s="1"/>
  <c r="H136" i="7" l="1"/>
  <c r="J136" i="7" s="1"/>
  <c r="H129" i="7"/>
  <c r="J129" i="7" s="1"/>
  <c r="H118" i="7"/>
  <c r="J118" i="7" s="1"/>
  <c r="H107" i="7"/>
  <c r="J107" i="7" s="1"/>
  <c r="H93" i="7"/>
  <c r="J93" i="7" s="1"/>
  <c r="H97" i="7"/>
  <c r="J97" i="7" s="1"/>
  <c r="H53" i="7"/>
  <c r="J53" i="7" s="1"/>
  <c r="H23" i="7"/>
  <c r="J23" i="7" s="1"/>
  <c r="H677" i="7" l="1"/>
  <c r="J677" i="7" s="1"/>
  <c r="H632" i="7"/>
  <c r="J632" i="7" s="1"/>
  <c r="H623" i="7"/>
  <c r="J623" i="7" s="1"/>
  <c r="H611" i="7"/>
  <c r="J611" i="7" s="1"/>
  <c r="H608" i="7"/>
  <c r="J608" i="7" s="1"/>
  <c r="H575" i="7"/>
  <c r="J575" i="7" s="1"/>
  <c r="H206" i="7"/>
  <c r="J206" i="7" s="1"/>
  <c r="H169" i="7"/>
  <c r="J169" i="7" s="1"/>
  <c r="H142" i="7"/>
  <c r="J142" i="7" s="1"/>
  <c r="H616" i="7" l="1"/>
  <c r="J616" i="7" s="1"/>
  <c r="H607" i="7"/>
  <c r="J607" i="7" s="1"/>
  <c r="H597" i="7"/>
  <c r="J597" i="7" s="1"/>
  <c r="H541" i="7"/>
  <c r="J541" i="7" s="1"/>
  <c r="H211" i="7"/>
  <c r="J211" i="7" s="1"/>
  <c r="H62" i="7"/>
  <c r="J62" i="7" s="1"/>
  <c r="H11" i="7"/>
  <c r="J11" i="7" s="1"/>
  <c r="H290" i="7" l="1"/>
  <c r="J290" i="7" s="1"/>
  <c r="H289" i="7"/>
  <c r="J289" i="7" s="1"/>
  <c r="H287" i="7"/>
  <c r="J287" i="7" s="1"/>
  <c r="H280" i="7"/>
  <c r="J280" i="7" s="1"/>
  <c r="H250" i="7"/>
  <c r="J250" i="7" s="1"/>
  <c r="H249" i="7"/>
  <c r="J249" i="7" s="1"/>
  <c r="H223" i="7"/>
  <c r="J223" i="7" s="1"/>
  <c r="H221" i="7"/>
  <c r="J221" i="7" s="1"/>
  <c r="H220" i="7"/>
  <c r="J220" i="7" s="1"/>
  <c r="H219" i="7"/>
  <c r="J219" i="7" s="1"/>
  <c r="H216" i="7"/>
  <c r="J216" i="7" s="1"/>
  <c r="H215" i="7"/>
  <c r="J215" i="7" s="1"/>
  <c r="H214" i="7"/>
  <c r="J214" i="7" s="1"/>
  <c r="H205" i="7"/>
  <c r="J205" i="7" s="1"/>
  <c r="H203" i="7"/>
  <c r="J203" i="7" s="1"/>
  <c r="H197" i="7"/>
  <c r="J197" i="7" s="1"/>
  <c r="H195" i="7"/>
  <c r="J195" i="7" s="1"/>
  <c r="H186" i="7"/>
  <c r="J186" i="7" s="1"/>
  <c r="H168" i="7"/>
  <c r="J168" i="7" s="1"/>
  <c r="H165" i="7"/>
  <c r="J165" i="7" s="1"/>
  <c r="H152" i="7"/>
  <c r="J152" i="7" s="1"/>
  <c r="H110" i="7" l="1"/>
  <c r="J110" i="7" s="1"/>
  <c r="H65" i="7"/>
  <c r="J65" i="7" s="1"/>
  <c r="H40" i="7"/>
  <c r="J40" i="7" s="1"/>
  <c r="H36" i="7"/>
  <c r="J36" i="7" s="1"/>
  <c r="H35" i="7"/>
  <c r="J35" i="7" s="1"/>
  <c r="H20" i="7"/>
  <c r="J20" i="7" s="1"/>
  <c r="H19" i="7"/>
  <c r="J19" i="7" s="1"/>
  <c r="H16" i="7"/>
  <c r="J16" i="7" s="1"/>
  <c r="H12" i="7"/>
  <c r="J12" i="7" s="1"/>
  <c r="H524" i="7" l="1"/>
  <c r="J524" i="7" s="1"/>
  <c r="H469" i="7"/>
  <c r="J469" i="7" s="1"/>
  <c r="H438" i="7" l="1"/>
  <c r="J438" i="7" s="1"/>
  <c r="H441" i="7"/>
  <c r="J441" i="7" s="1"/>
  <c r="H436" i="7"/>
  <c r="J436" i="7" s="1"/>
  <c r="H434" i="7"/>
  <c r="J434" i="7" s="1"/>
  <c r="H431" i="7"/>
  <c r="J431" i="7" s="1"/>
  <c r="H427" i="7"/>
  <c r="J427" i="7" s="1"/>
  <c r="H424" i="7"/>
  <c r="J424" i="7" s="1"/>
  <c r="J390" i="7"/>
  <c r="H281" i="7"/>
  <c r="J281" i="7" s="1"/>
  <c r="H278" i="7"/>
  <c r="J278" i="7" s="1"/>
  <c r="H274" i="7"/>
  <c r="J274" i="7" s="1"/>
  <c r="H261" i="7"/>
  <c r="J261" i="7" s="1"/>
  <c r="H258" i="7"/>
  <c r="J258" i="7" s="1"/>
  <c r="H204" i="7"/>
  <c r="J204" i="7" s="1"/>
  <c r="H194" i="7"/>
  <c r="J194" i="7" s="1"/>
  <c r="H122" i="7"/>
  <c r="J122" i="7" s="1"/>
  <c r="H123" i="7"/>
  <c r="J123" i="7" s="1"/>
  <c r="H109" i="7"/>
  <c r="J109" i="7" s="1"/>
  <c r="H103" i="7"/>
  <c r="J103" i="7" s="1"/>
  <c r="H95" i="7"/>
  <c r="J95" i="7" s="1"/>
  <c r="H64" i="7"/>
  <c r="J64" i="7" s="1"/>
  <c r="H83" i="7"/>
  <c r="J83" i="7" s="1"/>
  <c r="H80" i="7"/>
  <c r="J80" i="7" s="1"/>
  <c r="H59" i="7"/>
  <c r="J59" i="7" s="1"/>
  <c r="H57" i="7"/>
  <c r="J57" i="7" s="1"/>
  <c r="H54" i="7"/>
  <c r="J54" i="7" s="1"/>
  <c r="H51" i="7"/>
  <c r="J51" i="7" s="1"/>
  <c r="H45" i="7"/>
  <c r="J45" i="7" s="1"/>
  <c r="H41" i="7"/>
  <c r="J41" i="7" s="1"/>
  <c r="H38" i="7"/>
  <c r="J38" i="7" s="1"/>
  <c r="H27" i="7"/>
  <c r="J27" i="7" s="1"/>
  <c r="H26" i="7"/>
  <c r="J26" i="7" s="1"/>
  <c r="H24" i="7"/>
  <c r="J24" i="7" s="1"/>
  <c r="H13" i="7"/>
  <c r="J13" i="7" s="1"/>
  <c r="H7" i="7"/>
  <c r="J7" i="7" s="1"/>
  <c r="H566" i="7" l="1"/>
  <c r="J566" i="7" s="1"/>
  <c r="H570" i="7"/>
  <c r="J570" i="7" s="1"/>
  <c r="H181" i="7"/>
  <c r="J181" i="7" s="1"/>
  <c r="H133" i="7"/>
  <c r="J133" i="7" s="1"/>
  <c r="H127" i="7"/>
  <c r="J127" i="7" s="1"/>
  <c r="H213" i="7"/>
  <c r="J213" i="7" s="1"/>
  <c r="H643" i="7" l="1"/>
  <c r="J643" i="7" s="1"/>
  <c r="H640" i="7"/>
  <c r="J640" i="7" s="1"/>
  <c r="H595" i="7"/>
  <c r="J595" i="7" s="1"/>
  <c r="H476" i="7"/>
  <c r="J476" i="7" s="1"/>
  <c r="H449" i="7"/>
  <c r="J449" i="7" s="1"/>
  <c r="H459" i="7"/>
  <c r="J459" i="7" s="1"/>
  <c r="H454" i="7"/>
  <c r="J454" i="7" s="1"/>
  <c r="H455" i="7"/>
  <c r="J455" i="7" s="1"/>
  <c r="H448" i="7"/>
  <c r="J448" i="7" s="1"/>
  <c r="H451" i="7"/>
  <c r="J451" i="7" s="1"/>
  <c r="H452" i="7"/>
  <c r="J452" i="7" s="1"/>
  <c r="H458" i="7"/>
  <c r="J458" i="7" s="1"/>
  <c r="H457" i="7"/>
  <c r="J457" i="7" s="1"/>
  <c r="H453" i="7"/>
  <c r="J453" i="7" s="1"/>
  <c r="H447" i="7"/>
  <c r="J447" i="7" s="1"/>
  <c r="H450" i="7"/>
  <c r="J450" i="7" s="1"/>
  <c r="H445" i="7"/>
  <c r="J445" i="7" s="1"/>
  <c r="H444" i="7"/>
  <c r="J444" i="7" s="1"/>
  <c r="H437" i="7"/>
  <c r="J437" i="7" s="1"/>
  <c r="H432" i="7"/>
  <c r="J432" i="7" s="1"/>
  <c r="J373" i="7"/>
  <c r="H288" i="7"/>
  <c r="J288" i="7" s="1"/>
  <c r="H128" i="7"/>
  <c r="J128" i="7" s="1"/>
  <c r="H106" i="7"/>
  <c r="J106" i="7" s="1"/>
  <c r="H87" i="7"/>
  <c r="J87" i="7" s="1"/>
  <c r="H67" i="7"/>
  <c r="J67" i="7" s="1"/>
  <c r="H78" i="7"/>
  <c r="J78" i="7" s="1"/>
  <c r="H82" i="7"/>
  <c r="J82" i="7" s="1"/>
  <c r="H72" i="7"/>
  <c r="J72" i="7" s="1"/>
  <c r="H77" i="7"/>
  <c r="J77" i="7" s="1"/>
  <c r="H44" i="7"/>
  <c r="J44" i="7" s="1"/>
  <c r="H47" i="7"/>
  <c r="J47" i="7" s="1"/>
  <c r="H52" i="7"/>
  <c r="J52" i="7" s="1"/>
  <c r="H39" i="7"/>
  <c r="J39" i="7" s="1"/>
  <c r="H37" i="7"/>
  <c r="J37" i="7" s="1"/>
  <c r="H32" i="7"/>
  <c r="J32" i="7" s="1"/>
  <c r="H31" i="7"/>
  <c r="J31" i="7" s="1"/>
  <c r="H18" i="7"/>
  <c r="J18" i="7" s="1"/>
  <c r="H14" i="7"/>
  <c r="J14" i="7" s="1"/>
  <c r="H10" i="7"/>
  <c r="J10" i="7" s="1"/>
  <c r="H8" i="7"/>
  <c r="J8" i="7" s="1"/>
  <c r="H6" i="7"/>
  <c r="J6" i="7" s="1"/>
  <c r="H138" i="7" l="1"/>
  <c r="J138" i="7" s="1"/>
  <c r="H137" i="7"/>
  <c r="J137" i="7" s="1"/>
  <c r="H131" i="7"/>
  <c r="J131" i="7" s="1"/>
  <c r="H126" i="7"/>
  <c r="J126" i="7" s="1"/>
  <c r="H117" i="7"/>
  <c r="J117" i="7" s="1"/>
  <c r="H113" i="7"/>
  <c r="J113" i="7" s="1"/>
  <c r="H99" i="7"/>
  <c r="J99" i="7" s="1"/>
  <c r="H98" i="7"/>
  <c r="J98" i="7" s="1"/>
  <c r="H68" i="7"/>
  <c r="J68" i="7" s="1"/>
  <c r="H79" i="7"/>
  <c r="J79" i="7" s="1"/>
  <c r="H56" i="7"/>
  <c r="J56" i="7" s="1"/>
  <c r="H22" i="7"/>
  <c r="J22" i="7" s="1"/>
  <c r="H30" i="7"/>
  <c r="J30" i="7" s="1"/>
  <c r="H568" i="7" l="1"/>
  <c r="J568" i="7" s="1"/>
  <c r="H464" i="7"/>
  <c r="J464" i="7" s="1"/>
  <c r="H260" i="7"/>
  <c r="J260" i="7" s="1"/>
  <c r="H256" i="7"/>
  <c r="J256" i="7" s="1"/>
  <c r="H233" i="7"/>
  <c r="J233" i="7" s="1"/>
  <c r="H50" i="7"/>
  <c r="J50" i="7" s="1"/>
  <c r="H571" i="7" l="1"/>
  <c r="J571" i="7" s="1"/>
  <c r="H565" i="7"/>
  <c r="J565" i="7" s="1"/>
  <c r="H563" i="7"/>
  <c r="J563" i="7" s="1"/>
  <c r="H562" i="7"/>
  <c r="J562" i="7" s="1"/>
  <c r="H561" i="7"/>
  <c r="J561" i="7" s="1"/>
  <c r="H543" i="7"/>
  <c r="J543" i="7" s="1"/>
  <c r="H435" i="7"/>
  <c r="J435" i="7" s="1"/>
  <c r="J405" i="7"/>
  <c r="J403" i="7"/>
  <c r="J402" i="7"/>
  <c r="J401" i="7"/>
  <c r="J399" i="7"/>
  <c r="J398" i="7"/>
  <c r="J395" i="7"/>
  <c r="J394" i="7"/>
  <c r="J386" i="7"/>
  <c r="J378" i="7"/>
  <c r="H262" i="7"/>
  <c r="J262" i="7" s="1"/>
  <c r="H642" i="7" l="1"/>
  <c r="J642" i="7" s="1"/>
  <c r="H637" i="7"/>
  <c r="J637" i="7" s="1"/>
  <c r="H636" i="7"/>
  <c r="J636" i="7" s="1"/>
  <c r="H251" i="7" l="1"/>
  <c r="J251" i="7" s="1"/>
  <c r="H244" i="7"/>
  <c r="J244" i="7" s="1"/>
  <c r="H161" i="7"/>
  <c r="J161" i="7" s="1"/>
  <c r="H159" i="7"/>
  <c r="J159" i="7" s="1"/>
  <c r="H124" i="7" l="1"/>
  <c r="J124" i="7" s="1"/>
  <c r="H81" i="7"/>
  <c r="J81" i="7" s="1"/>
  <c r="H49" i="7"/>
  <c r="J49" i="7" s="1"/>
  <c r="H614" i="7" l="1"/>
  <c r="J614" i="7" s="1"/>
  <c r="H612" i="7"/>
  <c r="J612" i="7" s="1"/>
  <c r="H582" i="7"/>
  <c r="J582" i="7" s="1"/>
  <c r="H580" i="7"/>
  <c r="J580" i="7" s="1"/>
  <c r="H545" i="7"/>
  <c r="J545" i="7" s="1"/>
  <c r="H477" i="7"/>
  <c r="J477" i="7" s="1"/>
  <c r="H218" i="7"/>
  <c r="J218" i="7" s="1"/>
  <c r="H593" i="7" l="1"/>
  <c r="J593" i="7" s="1"/>
  <c r="H467" i="7"/>
  <c r="J467" i="7" s="1"/>
  <c r="H42" i="7"/>
  <c r="J42" i="7" s="1"/>
  <c r="H610" i="7" l="1"/>
  <c r="J610" i="7" s="1"/>
  <c r="H606" i="7"/>
  <c r="J606" i="7" s="1"/>
  <c r="H600" i="7"/>
  <c r="J600" i="7" s="1"/>
  <c r="H591" i="7"/>
  <c r="J591" i="7" s="1"/>
  <c r="H559" i="7" l="1"/>
  <c r="J559" i="7" s="1"/>
  <c r="H558" i="7"/>
  <c r="J558" i="7" s="1"/>
  <c r="H551" i="7"/>
  <c r="J551" i="7" s="1"/>
  <c r="H517" i="7"/>
  <c r="J517" i="7" s="1"/>
  <c r="H515" i="7"/>
  <c r="J515" i="7" s="1"/>
  <c r="H498" i="7"/>
  <c r="J498" i="7" s="1"/>
  <c r="H463" i="7"/>
  <c r="J463" i="7" s="1"/>
  <c r="J381" i="7"/>
  <c r="J368" i="7"/>
  <c r="J357" i="7"/>
  <c r="J347" i="7"/>
  <c r="H199" i="7"/>
  <c r="J199" i="7" s="1"/>
  <c r="H198" i="7"/>
  <c r="J198" i="7" s="1"/>
  <c r="H196" i="7"/>
  <c r="J196" i="7" s="1"/>
  <c r="H193" i="7"/>
  <c r="J193" i="7" s="1"/>
  <c r="H192" i="7"/>
  <c r="J192" i="7" s="1"/>
  <c r="H188" i="7"/>
  <c r="J188" i="7" s="1"/>
  <c r="H185" i="7"/>
  <c r="J185" i="7" s="1"/>
  <c r="H184" i="7"/>
  <c r="J184" i="7" s="1"/>
  <c r="H183" i="7"/>
  <c r="J183" i="7" s="1"/>
  <c r="H170" i="7"/>
  <c r="J170" i="7" s="1"/>
  <c r="H164" i="7"/>
  <c r="J164" i="7" s="1"/>
  <c r="H162" i="7"/>
  <c r="J162" i="7" s="1"/>
  <c r="H160" i="7"/>
  <c r="J160" i="7" s="1"/>
  <c r="H143" i="7"/>
  <c r="J143" i="7" s="1"/>
  <c r="H132" i="7"/>
  <c r="J132" i="7" s="1"/>
  <c r="H119" i="7"/>
  <c r="J119" i="7" s="1"/>
  <c r="H115" i="7"/>
  <c r="J115" i="7" s="1"/>
  <c r="H111" i="7"/>
  <c r="J111" i="7" s="1"/>
  <c r="H102" i="7"/>
  <c r="J102" i="7" s="1"/>
  <c r="H101" i="7"/>
  <c r="J101" i="7" s="1"/>
  <c r="H89" i="7"/>
  <c r="J89" i="7" s="1"/>
  <c r="H86" i="7"/>
  <c r="J86" i="7" s="1"/>
  <c r="H85" i="7"/>
  <c r="J85" i="7" s="1"/>
  <c r="H71" i="7"/>
  <c r="J71" i="7" s="1"/>
  <c r="H634" i="7" l="1"/>
  <c r="J634" i="7" s="1"/>
  <c r="H628" i="7"/>
  <c r="J628" i="7" s="1"/>
  <c r="H626" i="7"/>
  <c r="J626" i="7" s="1"/>
  <c r="H609" i="7"/>
  <c r="J609" i="7" s="1"/>
  <c r="H572" i="7"/>
  <c r="J572" i="7" s="1"/>
  <c r="H530" i="7"/>
  <c r="J530" i="7" s="1"/>
  <c r="H526" i="7"/>
  <c r="J526" i="7" s="1"/>
  <c r="H525" i="7"/>
  <c r="J525" i="7" s="1"/>
  <c r="H540" i="7" l="1"/>
  <c r="J540" i="7" s="1"/>
  <c r="H534" i="7"/>
  <c r="J534" i="7" s="1"/>
  <c r="H649" i="7" l="1"/>
  <c r="J649" i="7" s="1"/>
  <c r="H638" i="7"/>
  <c r="J638" i="7" s="1"/>
  <c r="H625" i="7"/>
  <c r="J625" i="7" s="1"/>
  <c r="H622" i="7"/>
  <c r="J622" i="7" s="1"/>
  <c r="H594" i="7"/>
  <c r="J594" i="7" s="1"/>
  <c r="H590" i="7"/>
  <c r="J590" i="7" s="1"/>
  <c r="H569" i="7"/>
  <c r="J569" i="7" s="1"/>
  <c r="H429" i="7"/>
  <c r="J429" i="7" s="1"/>
  <c r="H671" i="7" l="1"/>
  <c r="J671" i="7" s="1"/>
  <c r="H673" i="7"/>
  <c r="J673" i="7" s="1"/>
  <c r="H678" i="7"/>
  <c r="J678" i="7" s="1"/>
  <c r="H676" i="7"/>
  <c r="J676" i="7" s="1"/>
  <c r="H675" i="7"/>
  <c r="J675" i="7" s="1"/>
  <c r="H665" i="7"/>
  <c r="J665" i="7" s="1"/>
  <c r="H648" i="7"/>
  <c r="J648" i="7" s="1"/>
  <c r="H641" i="7"/>
  <c r="J641" i="7" s="1"/>
  <c r="H635" i="7"/>
  <c r="J635" i="7" s="1"/>
  <c r="H633" i="7"/>
  <c r="J633" i="7" s="1"/>
  <c r="H603" i="7"/>
  <c r="J603" i="7" s="1"/>
  <c r="H585" i="7"/>
  <c r="J585" i="7" s="1"/>
  <c r="H579" i="7"/>
  <c r="J579" i="7" s="1"/>
  <c r="H576" i="7"/>
  <c r="J576" i="7" s="1"/>
  <c r="H552" i="7"/>
  <c r="J552" i="7" s="1"/>
  <c r="H462" i="7"/>
  <c r="J462" i="7" s="1"/>
  <c r="H460" i="7"/>
  <c r="J460" i="7" s="1"/>
  <c r="H227" i="7"/>
  <c r="J227" i="7" s="1"/>
  <c r="H225" i="7"/>
  <c r="J225" i="7" s="1"/>
  <c r="H226" i="7"/>
  <c r="J226" i="7" s="1"/>
  <c r="H629" i="7" l="1"/>
  <c r="J629" i="7" s="1"/>
  <c r="H596" i="7"/>
  <c r="J596" i="7" s="1"/>
  <c r="H589" i="7"/>
  <c r="J589" i="7" s="1"/>
  <c r="H491" i="7"/>
  <c r="J491" i="7" s="1"/>
  <c r="H668" i="7"/>
  <c r="J668" i="7" s="1"/>
  <c r="H667" i="7"/>
  <c r="J667" i="7" s="1"/>
  <c r="H666" i="7"/>
  <c r="J666" i="7" s="1"/>
  <c r="H659" i="7"/>
  <c r="J659" i="7" s="1"/>
  <c r="H653" i="7"/>
  <c r="J653" i="7" s="1"/>
  <c r="H178" i="7" l="1"/>
  <c r="J178" i="7" s="1"/>
  <c r="H191" i="7"/>
  <c r="J191" i="7" s="1"/>
  <c r="H125" i="7"/>
  <c r="J125" i="7" s="1"/>
  <c r="H104" i="7"/>
  <c r="J104" i="7" s="1"/>
  <c r="H73" i="7"/>
  <c r="J73" i="7" s="1"/>
  <c r="H60" i="7"/>
  <c r="J60" i="7" s="1"/>
  <c r="H651" i="7" l="1"/>
  <c r="J651" i="7" s="1"/>
  <c r="H654" i="7"/>
  <c r="J654" i="7" s="1"/>
  <c r="H620" i="7"/>
  <c r="J620" i="7" s="1"/>
  <c r="H546" i="7"/>
  <c r="J546" i="7" s="1"/>
  <c r="H539" i="7"/>
  <c r="J539" i="7" s="1"/>
  <c r="H547" i="7"/>
  <c r="J547" i="7" s="1"/>
  <c r="H549" i="7"/>
  <c r="J549" i="7" s="1"/>
  <c r="H548" i="7"/>
  <c r="J548" i="7" s="1"/>
  <c r="H522" i="7"/>
  <c r="J522" i="7" s="1"/>
  <c r="H512" i="7"/>
  <c r="J512" i="7" s="1"/>
  <c r="H514" i="7"/>
  <c r="J514" i="7" s="1"/>
  <c r="H511" i="7"/>
  <c r="J511" i="7" s="1"/>
  <c r="H513" i="7"/>
  <c r="J513" i="7" s="1"/>
  <c r="H508" i="7"/>
  <c r="J508" i="7" s="1"/>
  <c r="H502" i="7"/>
  <c r="J502" i="7" s="1"/>
  <c r="H503" i="7"/>
  <c r="J503" i="7" s="1"/>
  <c r="H523" i="7"/>
  <c r="J523" i="7" s="1"/>
  <c r="H499" i="7"/>
  <c r="J499" i="7" s="1"/>
  <c r="H263" i="7"/>
  <c r="J263" i="7" s="1"/>
  <c r="H239" i="7"/>
  <c r="J239" i="7" s="1"/>
  <c r="H230" i="7"/>
  <c r="J230" i="7" s="1"/>
  <c r="H228" i="7"/>
  <c r="J228" i="7" s="1"/>
  <c r="H166" i="7"/>
  <c r="J166" i="7" s="1"/>
  <c r="H158" i="7"/>
  <c r="J158" i="7" s="1"/>
  <c r="H154" i="7"/>
  <c r="J154" i="7" s="1"/>
  <c r="H155" i="7"/>
  <c r="J155" i="7" s="1"/>
  <c r="H148" i="7"/>
  <c r="J148" i="7" s="1"/>
  <c r="H144" i="7"/>
  <c r="J144" i="7" s="1"/>
  <c r="H275" i="7" l="1"/>
  <c r="J275" i="7" s="1"/>
  <c r="H567" i="7" l="1"/>
  <c r="J567" i="7" s="1"/>
  <c r="H560" i="7"/>
  <c r="J560" i="7" s="1"/>
  <c r="H271" i="7"/>
  <c r="J271" i="7" s="1"/>
  <c r="H254" i="7"/>
  <c r="J254" i="7" s="1"/>
  <c r="H253" i="7"/>
  <c r="J253" i="7" s="1"/>
  <c r="H240" i="7"/>
  <c r="J240" i="7" s="1"/>
  <c r="H235" i="7"/>
  <c r="J235" i="7" s="1"/>
  <c r="H150" i="7"/>
  <c r="J150" i="7" s="1"/>
  <c r="H650" i="7" l="1"/>
  <c r="J650" i="7" s="1"/>
  <c r="H645" i="7"/>
  <c r="J645" i="7" s="1"/>
  <c r="H556" i="7"/>
  <c r="J556" i="7" s="1"/>
  <c r="H553" i="7"/>
  <c r="J553" i="7" s="1"/>
  <c r="H542" i="7"/>
  <c r="J542" i="7" s="1"/>
  <c r="H518" i="7"/>
  <c r="J518" i="7" s="1"/>
  <c r="H285" i="7"/>
  <c r="J285" i="7" s="1"/>
  <c r="H283" i="7"/>
  <c r="J283" i="7" s="1"/>
  <c r="H279" i="7"/>
  <c r="J279" i="7" s="1"/>
  <c r="H273" i="7"/>
  <c r="J273" i="7" s="1"/>
  <c r="H265" i="7"/>
  <c r="J265" i="7" s="1"/>
  <c r="H180" i="7"/>
  <c r="J180" i="7" s="1"/>
  <c r="H187" i="7"/>
  <c r="J187" i="7" s="1"/>
  <c r="H175" i="7"/>
  <c r="J175" i="7" s="1"/>
  <c r="H134" i="7"/>
  <c r="J134" i="7" s="1"/>
  <c r="H112" i="7"/>
  <c r="J112" i="7" s="1"/>
  <c r="H91" i="7"/>
  <c r="J91" i="7" s="1"/>
  <c r="H76" i="7"/>
  <c r="J76" i="7" s="1"/>
  <c r="H619" i="7" l="1"/>
  <c r="J619" i="7" s="1"/>
  <c r="H588" i="7"/>
  <c r="J588" i="7" s="1"/>
  <c r="H413" i="7"/>
  <c r="J413" i="7" s="1"/>
  <c r="H410" i="7"/>
  <c r="J410" i="7" s="1"/>
  <c r="H145" i="7"/>
  <c r="J145" i="7" s="1"/>
  <c r="H601" i="7" l="1"/>
  <c r="J601" i="7" s="1"/>
  <c r="H599" i="7"/>
  <c r="J599" i="7" s="1"/>
  <c r="H598" i="7"/>
  <c r="J598" i="7" s="1"/>
  <c r="H587" i="7"/>
  <c r="J587" i="7" s="1"/>
  <c r="H586" i="7"/>
  <c r="J586" i="7" s="1"/>
  <c r="H584" i="7"/>
  <c r="J584" i="7" s="1"/>
  <c r="H583" i="7"/>
  <c r="J583" i="7" s="1"/>
  <c r="H581" i="7"/>
  <c r="J581" i="7" s="1"/>
  <c r="H578" i="7"/>
  <c r="J578" i="7" s="1"/>
  <c r="H577" i="7"/>
  <c r="J577" i="7" s="1"/>
  <c r="H574" i="7"/>
  <c r="J574" i="7" s="1"/>
  <c r="H507" i="7"/>
  <c r="J507" i="7" s="1"/>
  <c r="H510" i="7"/>
  <c r="J510" i="7" s="1"/>
  <c r="H509" i="7"/>
  <c r="J509" i="7" s="1"/>
  <c r="H500" i="7"/>
  <c r="J500" i="7" s="1"/>
  <c r="H493" i="7"/>
  <c r="J493" i="7" s="1"/>
  <c r="H494" i="7"/>
  <c r="J494" i="7" s="1"/>
  <c r="H496" i="7"/>
  <c r="J496" i="7" s="1"/>
  <c r="H489" i="7"/>
  <c r="J489" i="7" s="1"/>
  <c r="H490" i="7"/>
  <c r="J490" i="7" s="1"/>
  <c r="H479" i="7"/>
  <c r="J479" i="7" s="1"/>
  <c r="H478" i="7"/>
  <c r="J478" i="7" s="1"/>
  <c r="H475" i="7"/>
  <c r="J475" i="7" s="1"/>
  <c r="H474" i="7"/>
  <c r="J474" i="7" s="1"/>
  <c r="H468" i="7"/>
  <c r="J468" i="7" s="1"/>
  <c r="H470" i="7"/>
  <c r="J470" i="7" s="1"/>
  <c r="H472" i="7"/>
  <c r="J472" i="7" s="1"/>
  <c r="H466" i="7"/>
  <c r="J466" i="7" s="1"/>
  <c r="H465" i="7"/>
  <c r="J465" i="7" s="1"/>
  <c r="H461" i="7"/>
  <c r="J461" i="7" s="1"/>
  <c r="H208" i="7"/>
  <c r="J208" i="7" s="1"/>
  <c r="H179" i="7"/>
  <c r="J179" i="7" s="1"/>
  <c r="H182" i="7"/>
  <c r="J182" i="7" s="1"/>
  <c r="H176" i="7"/>
  <c r="J176" i="7" s="1"/>
  <c r="H174" i="7"/>
  <c r="J174" i="7" s="1"/>
  <c r="H157" i="7"/>
  <c r="J157" i="7" s="1"/>
  <c r="H94" i="7"/>
  <c r="J94" i="7" s="1"/>
  <c r="H88" i="7"/>
  <c r="J88" i="7" s="1"/>
  <c r="H84" i="7"/>
  <c r="J84" i="7" s="1"/>
  <c r="H74" i="7"/>
  <c r="J74" i="7" s="1"/>
  <c r="H61" i="7"/>
  <c r="J61" i="7" s="1"/>
  <c r="H33" i="7"/>
  <c r="J33" i="7" s="1"/>
  <c r="H34" i="7"/>
  <c r="J34" i="7" s="1"/>
  <c r="H29" i="7"/>
  <c r="J29" i="7" s="1"/>
  <c r="H21" i="7"/>
  <c r="J21" i="7" s="1"/>
  <c r="H25" i="7"/>
  <c r="J25" i="7" s="1"/>
  <c r="H28" i="7"/>
  <c r="J28" i="7" s="1"/>
  <c r="H15" i="7"/>
  <c r="J15" i="7" s="1"/>
  <c r="H17" i="7"/>
  <c r="J17" i="7" s="1"/>
  <c r="H9" i="7"/>
  <c r="J9" i="7" s="1"/>
  <c r="H141" i="7" l="1"/>
  <c r="J141" i="7" s="1"/>
  <c r="H140" i="7"/>
  <c r="J140" i="7" s="1"/>
  <c r="H139" i="7"/>
  <c r="J139" i="7" s="1"/>
  <c r="H135" i="7"/>
  <c r="J135" i="7" s="1"/>
  <c r="H130" i="7"/>
  <c r="J130" i="7" s="1"/>
  <c r="H121" i="7"/>
  <c r="J121" i="7" s="1"/>
  <c r="H120" i="7"/>
  <c r="J120" i="7" s="1"/>
  <c r="H116" i="7"/>
  <c r="J116" i="7" s="1"/>
  <c r="H114" i="7"/>
  <c r="J114" i="7" s="1"/>
  <c r="H108" i="7"/>
  <c r="J108" i="7" s="1"/>
  <c r="H105" i="7"/>
  <c r="J105" i="7" s="1"/>
  <c r="H100" i="7"/>
  <c r="J100" i="7" s="1"/>
  <c r="H96" i="7"/>
  <c r="J96" i="7" s="1"/>
  <c r="H92" i="7"/>
  <c r="J92" i="7" s="1"/>
  <c r="H90" i="7"/>
  <c r="J90" i="7" s="1"/>
  <c r="H75" i="7"/>
  <c r="J75" i="7" s="1"/>
  <c r="H70" i="7"/>
  <c r="J70" i="7" s="1"/>
  <c r="H69" i="7"/>
  <c r="J69" i="7" s="1"/>
  <c r="H66" i="7"/>
  <c r="J66" i="7" s="1"/>
  <c r="H63" i="7"/>
  <c r="J63" i="7" s="1"/>
  <c r="H58" i="7"/>
  <c r="J58" i="7" s="1"/>
  <c r="H55" i="7"/>
  <c r="J55" i="7" s="1"/>
  <c r="H48" i="7"/>
  <c r="J48" i="7" s="1"/>
  <c r="H46" i="7"/>
  <c r="J46" i="7" s="1"/>
  <c r="H43" i="7"/>
  <c r="J43" i="7" s="1"/>
  <c r="H644" i="7" l="1"/>
  <c r="J644" i="7" s="1"/>
  <c r="H557" i="7"/>
  <c r="J557" i="7" s="1"/>
  <c r="H533" i="7"/>
  <c r="J533" i="7" s="1"/>
  <c r="H506" i="7"/>
  <c r="J506" i="7" s="1"/>
  <c r="H504" i="7"/>
  <c r="J504" i="7" s="1"/>
  <c r="H564" i="7" l="1"/>
  <c r="J564" i="7" s="1"/>
  <c r="J393" i="7"/>
  <c r="J371" i="7"/>
  <c r="J370" i="7"/>
  <c r="H255" i="7"/>
  <c r="J255" i="7" s="1"/>
  <c r="H252" i="7"/>
  <c r="J252" i="7" s="1"/>
  <c r="H207" i="7" l="1"/>
  <c r="J207" i="7" s="1"/>
  <c r="H627" i="7" l="1"/>
  <c r="J627" i="7" s="1"/>
  <c r="H592" i="7"/>
  <c r="J592" i="7" s="1"/>
  <c r="H602" i="7"/>
  <c r="J602" i="7" s="1"/>
  <c r="H617" i="7"/>
  <c r="J617" i="7" s="1"/>
  <c r="H618" i="7"/>
  <c r="J618" i="7" s="1"/>
  <c r="H615" i="7"/>
  <c r="J615" i="7" s="1"/>
  <c r="H613" i="7"/>
  <c r="J613" i="7" s="1"/>
  <c r="H664" i="7"/>
  <c r="J664" i="7" s="1"/>
  <c r="H631" i="7"/>
  <c r="J631" i="7" s="1"/>
  <c r="H624" i="7"/>
  <c r="J624" i="7" s="1"/>
  <c r="H630" i="7"/>
  <c r="J630" i="7" s="1"/>
  <c r="H573" i="7"/>
  <c r="J573" i="7" s="1"/>
  <c r="H520" i="7"/>
  <c r="J520" i="7" s="1"/>
  <c r="H497" i="7"/>
  <c r="J497" i="7" s="1"/>
  <c r="H495" i="7"/>
  <c r="J495" i="7" s="1"/>
  <c r="H550" i="7"/>
  <c r="J550" i="7" s="1"/>
  <c r="H501" i="7"/>
  <c r="J501" i="7" s="1"/>
  <c r="H471" i="7"/>
  <c r="J471" i="7" s="1"/>
  <c r="H492" i="7"/>
  <c r="J492" i="7" s="1"/>
  <c r="H473" i="7"/>
  <c r="J473" i="7" s="1"/>
  <c r="H516" i="7"/>
  <c r="J516" i="7" s="1"/>
  <c r="H505" i="7"/>
  <c r="J505" i="7" s="1"/>
  <c r="H544" i="7"/>
  <c r="J544" i="7" s="1"/>
  <c r="H521" i="7"/>
  <c r="J521" i="7" s="1"/>
  <c r="H527" i="7"/>
  <c r="J527" i="7" s="1"/>
  <c r="H535" i="7"/>
  <c r="J535" i="7" s="1"/>
  <c r="H529" i="7"/>
  <c r="J529" i="7" s="1"/>
  <c r="H537" i="7"/>
  <c r="J537" i="7" s="1"/>
  <c r="H519" i="7"/>
  <c r="J519" i="7" s="1"/>
  <c r="H536" i="7"/>
  <c r="J536" i="7" s="1"/>
  <c r="H554" i="7"/>
  <c r="J554" i="7" s="1"/>
  <c r="H555" i="7"/>
  <c r="J555" i="7" s="1"/>
  <c r="H538" i="7"/>
  <c r="J538" i="7" s="1"/>
  <c r="H528" i="7"/>
  <c r="J528" i="7" s="1"/>
  <c r="H532" i="7"/>
  <c r="J532" i="7" s="1"/>
  <c r="H531" i="7"/>
  <c r="J531" i="7" s="1"/>
  <c r="H231" i="7"/>
  <c r="J231" i="7" s="1"/>
  <c r="H232" i="7"/>
  <c r="J232" i="7" s="1"/>
  <c r="H234" i="7"/>
  <c r="J234" i="7" s="1"/>
  <c r="H238" i="7"/>
  <c r="J238" i="7" s="1"/>
  <c r="H236" i="7"/>
  <c r="J236" i="7" s="1"/>
  <c r="H237" i="7"/>
  <c r="J237" i="7" s="1"/>
  <c r="H242" i="7"/>
  <c r="J242" i="7" s="1"/>
  <c r="H241" i="7"/>
  <c r="J241" i="7" s="1"/>
  <c r="H245" i="7"/>
  <c r="J245" i="7" s="1"/>
  <c r="H247" i="7"/>
  <c r="J247" i="7" s="1"/>
  <c r="H246" i="7"/>
  <c r="J246" i="7" s="1"/>
  <c r="H248" i="7"/>
  <c r="J248" i="7" s="1"/>
  <c r="H243" i="7"/>
  <c r="J243" i="7" s="1"/>
  <c r="H264" i="7"/>
  <c r="J264" i="7" s="1"/>
  <c r="H270" i="7"/>
  <c r="J270" i="7" s="1"/>
  <c r="H272" i="7"/>
  <c r="J272" i="7" s="1"/>
  <c r="H257" i="7"/>
  <c r="J257" i="7" s="1"/>
  <c r="H266" i="7"/>
  <c r="J266" i="7" s="1"/>
  <c r="H269" i="7"/>
  <c r="J269" i="7" s="1"/>
  <c r="H276" i="7"/>
  <c r="J276" i="7" s="1"/>
  <c r="H277" i="7"/>
  <c r="J277" i="7" s="1"/>
  <c r="H268" i="7"/>
  <c r="J268" i="7" s="1"/>
  <c r="H267" i="7"/>
  <c r="J267" i="7" s="1"/>
  <c r="H282" i="7"/>
  <c r="J282" i="7" s="1"/>
  <c r="H284" i="7"/>
  <c r="J284" i="7" s="1"/>
  <c r="H286" i="7"/>
  <c r="J286" i="7" s="1"/>
  <c r="H259" i="7"/>
  <c r="J259" i="7" s="1"/>
  <c r="H229" i="7"/>
  <c r="J229" i="7" s="1"/>
  <c r="H147" i="7"/>
  <c r="J147" i="7" s="1"/>
  <c r="H151" i="7"/>
  <c r="J151" i="7" s="1"/>
  <c r="H146" i="7"/>
  <c r="J146" i="7" s="1"/>
  <c r="H189" i="7"/>
  <c r="J189" i="7" s="1"/>
  <c r="H153" i="7"/>
  <c r="J153" i="7" s="1"/>
  <c r="H156" i="7"/>
  <c r="J156" i="7" s="1"/>
  <c r="H190" i="7"/>
  <c r="J190" i="7" s="1"/>
  <c r="H171" i="7"/>
  <c r="J171" i="7" s="1"/>
  <c r="H224" i="7"/>
  <c r="J224" i="7" s="1"/>
  <c r="H177" i="7"/>
  <c r="J177" i="7" s="1"/>
  <c r="H210" i="7"/>
  <c r="J210" i="7" s="1"/>
  <c r="H173" i="7"/>
  <c r="J173" i="7" s="1"/>
  <c r="H172" i="7"/>
  <c r="J172" i="7" s="1"/>
  <c r="H163" i="7"/>
  <c r="J163" i="7" s="1"/>
  <c r="H167" i="7"/>
  <c r="J167" i="7" s="1"/>
  <c r="H200" i="7"/>
  <c r="J200" i="7" s="1"/>
  <c r="H201" i="7"/>
  <c r="J201" i="7" s="1"/>
  <c r="H217" i="7"/>
  <c r="J217" i="7" s="1"/>
  <c r="H212" i="7"/>
  <c r="J212" i="7" s="1"/>
  <c r="H202" i="7"/>
  <c r="J202" i="7" s="1"/>
  <c r="H222" i="7"/>
  <c r="J222" i="7" s="1"/>
  <c r="H209" i="7"/>
  <c r="J209" i="7" s="1"/>
  <c r="H149" i="7"/>
  <c r="J149" i="7" s="1"/>
</calcChain>
</file>

<file path=xl/sharedStrings.xml><?xml version="1.0" encoding="utf-8"?>
<sst xmlns="http://schemas.openxmlformats.org/spreadsheetml/2006/main" count="6630" uniqueCount="1362">
  <si>
    <t>ПРОТОКОЛ</t>
  </si>
  <si>
    <t>шифр</t>
  </si>
  <si>
    <t xml:space="preserve">общее количество баллов </t>
  </si>
  <si>
    <t>место</t>
  </si>
  <si>
    <t>класс</t>
  </si>
  <si>
    <t xml:space="preserve">              Школа</t>
  </si>
  <si>
    <t>литера класса</t>
  </si>
  <si>
    <t>Фамилия участника</t>
  </si>
  <si>
    <t>Имя участника</t>
  </si>
  <si>
    <t>Отчество участника</t>
  </si>
  <si>
    <t xml:space="preserve">Фамилия педагога                                  </t>
  </si>
  <si>
    <t xml:space="preserve">Имя педагога                                  </t>
  </si>
  <si>
    <t xml:space="preserve">Отчество педагога                               </t>
  </si>
  <si>
    <t>% от максимума</t>
  </si>
  <si>
    <t>статус: победитель, призер, участник</t>
  </si>
  <si>
    <t>количество баллов за задание*</t>
  </si>
  <si>
    <t>А-05-01</t>
  </si>
  <si>
    <t>А-05-02</t>
  </si>
  <si>
    <t>А-05-03</t>
  </si>
  <si>
    <t>А-05-04</t>
  </si>
  <si>
    <t>А-05-05</t>
  </si>
  <si>
    <t>А-05-06</t>
  </si>
  <si>
    <t>А-05-07</t>
  </si>
  <si>
    <t>А-05-08</t>
  </si>
  <si>
    <t>А-05-09</t>
  </si>
  <si>
    <t>А-05-10</t>
  </si>
  <si>
    <t>А-05-11</t>
  </si>
  <si>
    <t>А-05-12</t>
  </si>
  <si>
    <t>А-05-13</t>
  </si>
  <si>
    <t>А-05-14</t>
  </si>
  <si>
    <t>А-05-15</t>
  </si>
  <si>
    <t>А-05-16</t>
  </si>
  <si>
    <t>А-05-17</t>
  </si>
  <si>
    <t>А-05-18</t>
  </si>
  <si>
    <t>А-05-19</t>
  </si>
  <si>
    <t>А-05-20</t>
  </si>
  <si>
    <t>А-05-21</t>
  </si>
  <si>
    <t>А-05-22</t>
  </si>
  <si>
    <t>А-05-23</t>
  </si>
  <si>
    <t>А-05-24</t>
  </si>
  <si>
    <t>А-06-01</t>
  </si>
  <si>
    <t>А-06-02</t>
  </si>
  <si>
    <t>А-06-03</t>
  </si>
  <si>
    <t>А-06-04</t>
  </si>
  <si>
    <t>А-06-05</t>
  </si>
  <si>
    <t>А-06-06</t>
  </si>
  <si>
    <t>А-06-07</t>
  </si>
  <si>
    <t>А-06-08</t>
  </si>
  <si>
    <t>А-06-09</t>
  </si>
  <si>
    <t>А-06-10</t>
  </si>
  <si>
    <t>А-06-11</t>
  </si>
  <si>
    <t>А-06-12</t>
  </si>
  <si>
    <t>А-06-13</t>
  </si>
  <si>
    <t>А-06-14</t>
  </si>
  <si>
    <t>А-06-15</t>
  </si>
  <si>
    <t>А-06-16</t>
  </si>
  <si>
    <t>А-06-17</t>
  </si>
  <si>
    <t>А-06-18</t>
  </si>
  <si>
    <t>А-06-19</t>
  </si>
  <si>
    <t>А-06-20</t>
  </si>
  <si>
    <t>А-06-21</t>
  </si>
  <si>
    <t>А-06-22</t>
  </si>
  <si>
    <t>А-06-23</t>
  </si>
  <si>
    <t>А-06-24</t>
  </si>
  <si>
    <t>А-06-25</t>
  </si>
  <si>
    <t>А-06-26</t>
  </si>
  <si>
    <t>А-06-27</t>
  </si>
  <si>
    <t>А-06-28</t>
  </si>
  <si>
    <t>А-10-01</t>
  </si>
  <si>
    <t>А-10-02</t>
  </si>
  <si>
    <t>А-10-03</t>
  </si>
  <si>
    <t>А-10-04</t>
  </si>
  <si>
    <t>А-10-05</t>
  </si>
  <si>
    <t>А-10-06</t>
  </si>
  <si>
    <t>А-10-07</t>
  </si>
  <si>
    <t>А-10-08</t>
  </si>
  <si>
    <t>А-10-09</t>
  </si>
  <si>
    <t>А-10-10</t>
  </si>
  <si>
    <t>А-10-11</t>
  </si>
  <si>
    <t>А-10-12</t>
  </si>
  <si>
    <t>А-10-13</t>
  </si>
  <si>
    <t>А-10-14</t>
  </si>
  <si>
    <t>А-10-15</t>
  </si>
  <si>
    <t>А-10-16</t>
  </si>
  <si>
    <t>А-10-17</t>
  </si>
  <si>
    <t>А-10-18</t>
  </si>
  <si>
    <t>А-10-19</t>
  </si>
  <si>
    <t>А-10-20</t>
  </si>
  <si>
    <t>А-10-21</t>
  </si>
  <si>
    <t>А-10-22</t>
  </si>
  <si>
    <t>А-10-23</t>
  </si>
  <si>
    <t>А-10-24</t>
  </si>
  <si>
    <t>А-10-25</t>
  </si>
  <si>
    <t>А-11-01</t>
  </si>
  <si>
    <t>А-11-02</t>
  </si>
  <si>
    <t>А-11-03</t>
  </si>
  <si>
    <t>А-11-04</t>
  </si>
  <si>
    <t>А-11-05</t>
  </si>
  <si>
    <t>А-11-06</t>
  </si>
  <si>
    <t>А-11-07</t>
  </si>
  <si>
    <t>А-11-08</t>
  </si>
  <si>
    <t>А-11-09</t>
  </si>
  <si>
    <t>А-11-10</t>
  </si>
  <si>
    <t>А-11-11</t>
  </si>
  <si>
    <t>Велиева</t>
  </si>
  <si>
    <t>Мадина</t>
  </si>
  <si>
    <t>Айдыновна</t>
  </si>
  <si>
    <t>Гончар</t>
  </si>
  <si>
    <t>Анастасия</t>
  </si>
  <si>
    <t>Сергеевна</t>
  </si>
  <si>
    <t>Горюшова</t>
  </si>
  <si>
    <t>Антонина</t>
  </si>
  <si>
    <t>Дмитриевна</t>
  </si>
  <si>
    <t>Федосеев</t>
  </si>
  <si>
    <t>Глеб</t>
  </si>
  <si>
    <t>Игоревич</t>
  </si>
  <si>
    <t>Сафронов</t>
  </si>
  <si>
    <t>Денис</t>
  </si>
  <si>
    <t>Сергеевич</t>
  </si>
  <si>
    <t>Дубовик</t>
  </si>
  <si>
    <t>Илья</t>
  </si>
  <si>
    <t>Андреевич</t>
  </si>
  <si>
    <t>Татарченков</t>
  </si>
  <si>
    <t>Артём</t>
  </si>
  <si>
    <t>Вячеславович</t>
  </si>
  <si>
    <t>Очеретько</t>
  </si>
  <si>
    <t>Русланович</t>
  </si>
  <si>
    <t>Косолапов</t>
  </si>
  <si>
    <t>Дмитрий</t>
  </si>
  <si>
    <t>Евгеньевич</t>
  </si>
  <si>
    <t>Макаров</t>
  </si>
  <si>
    <t>Виталий</t>
  </si>
  <si>
    <t>Павлович</t>
  </si>
  <si>
    <t>Сергеев</t>
  </si>
  <si>
    <t>Егор</t>
  </si>
  <si>
    <t>Дмитриевич</t>
  </si>
  <si>
    <t>Усеня</t>
  </si>
  <si>
    <t>Чапкий</t>
  </si>
  <si>
    <t>Александрович</t>
  </si>
  <si>
    <t>Палагутин</t>
  </si>
  <si>
    <t>Андрей</t>
  </si>
  <si>
    <t>Либин</t>
  </si>
  <si>
    <t>Иван</t>
  </si>
  <si>
    <t>Борисов</t>
  </si>
  <si>
    <t>Альтман</t>
  </si>
  <si>
    <t>Алексей</t>
  </si>
  <si>
    <t>Станиславович</t>
  </si>
  <si>
    <t>Гринь</t>
  </si>
  <si>
    <t>Батасов</t>
  </si>
  <si>
    <t>Валерий</t>
  </si>
  <si>
    <t>Исаков</t>
  </si>
  <si>
    <t>Платон</t>
  </si>
  <si>
    <t>Пешко</t>
  </si>
  <si>
    <t>Максим</t>
  </si>
  <si>
    <t>Эдуардович</t>
  </si>
  <si>
    <t>Авдеенкова</t>
  </si>
  <si>
    <t>Надежда</t>
  </si>
  <si>
    <t>Низельник</t>
  </si>
  <si>
    <t>Ильич</t>
  </si>
  <si>
    <t>Воробей</t>
  </si>
  <si>
    <t>Вадимович</t>
  </si>
  <si>
    <t>Корольков</t>
  </si>
  <si>
    <t>Мальсагов</t>
  </si>
  <si>
    <t>Рамзан</t>
  </si>
  <si>
    <t>Рамзанович</t>
  </si>
  <si>
    <t>Тулинов</t>
  </si>
  <si>
    <t>Константин</t>
  </si>
  <si>
    <t>Владимиров</t>
  </si>
  <si>
    <t>Борисович</t>
  </si>
  <si>
    <t>Голяшов</t>
  </si>
  <si>
    <t>Антон</t>
  </si>
  <si>
    <t>Сальников</t>
  </si>
  <si>
    <t>Константинович</t>
  </si>
  <si>
    <t>Петраков</t>
  </si>
  <si>
    <t>Пётр</t>
  </si>
  <si>
    <t>Влахович</t>
  </si>
  <si>
    <t>Степан</t>
  </si>
  <si>
    <t>Стефанович</t>
  </si>
  <si>
    <t>Овчинникова</t>
  </si>
  <si>
    <t>Арина</t>
  </si>
  <si>
    <t>Витальевна</t>
  </si>
  <si>
    <t>Пищев</t>
  </si>
  <si>
    <t>Матвей</t>
  </si>
  <si>
    <t>Быков</t>
  </si>
  <si>
    <t>Александр</t>
  </si>
  <si>
    <t>Олегович</t>
  </si>
  <si>
    <t>Светский</t>
  </si>
  <si>
    <t>Фёдор</t>
  </si>
  <si>
    <t>Ковалёва</t>
  </si>
  <si>
    <t>Варвара</t>
  </si>
  <si>
    <t>Юрьевна</t>
  </si>
  <si>
    <t>Погорелов</t>
  </si>
  <si>
    <t>Максимович</t>
  </si>
  <si>
    <t>Крот</t>
  </si>
  <si>
    <t>Анна</t>
  </si>
  <si>
    <t>Андреевна</t>
  </si>
  <si>
    <t>А</t>
  </si>
  <si>
    <t>Касперович</t>
  </si>
  <si>
    <t>Софья</t>
  </si>
  <si>
    <t>Вячеславовна</t>
  </si>
  <si>
    <t>Прядко</t>
  </si>
  <si>
    <t>Николаевич</t>
  </si>
  <si>
    <t>Арутюнян</t>
  </si>
  <si>
    <t>Марта</t>
  </si>
  <si>
    <t>Армановна</t>
  </si>
  <si>
    <t>Акольшин</t>
  </si>
  <si>
    <t>Ремизова</t>
  </si>
  <si>
    <t>Вероника</t>
  </si>
  <si>
    <t>Михайловна</t>
  </si>
  <si>
    <t>Шабардин</t>
  </si>
  <si>
    <t>Зандер</t>
  </si>
  <si>
    <t>Николай</t>
  </si>
  <si>
    <t>Ткачев</t>
  </si>
  <si>
    <t>Лев</t>
  </si>
  <si>
    <t>Егоров</t>
  </si>
  <si>
    <t>Савелий</t>
  </si>
  <si>
    <t>Денисович</t>
  </si>
  <si>
    <t>Яковчикова</t>
  </si>
  <si>
    <t>Ева</t>
  </si>
  <si>
    <t>Леонидовна</t>
  </si>
  <si>
    <t>Донской</t>
  </si>
  <si>
    <t>Корабельников</t>
  </si>
  <si>
    <t>Носуля</t>
  </si>
  <si>
    <t>Никита</t>
  </si>
  <si>
    <t>Багликова</t>
  </si>
  <si>
    <t>Таисия</t>
  </si>
  <si>
    <t>Ильин</t>
  </si>
  <si>
    <t>Алексеевич</t>
  </si>
  <si>
    <t>Сохань</t>
  </si>
  <si>
    <t>Алиса</t>
  </si>
  <si>
    <t>Алексеевна</t>
  </si>
  <si>
    <t>Корнеев</t>
  </si>
  <si>
    <t>Мартин</t>
  </si>
  <si>
    <t>Прохоренко</t>
  </si>
  <si>
    <t>Кот</t>
  </si>
  <si>
    <t>Мизайлович</t>
  </si>
  <si>
    <t>Бухвалов</t>
  </si>
  <si>
    <t>Вадим</t>
  </si>
  <si>
    <t>В</t>
  </si>
  <si>
    <t>Фролова</t>
  </si>
  <si>
    <t>Елизавета</t>
  </si>
  <si>
    <t>Филипповна</t>
  </si>
  <si>
    <t>Видякин</t>
  </si>
  <si>
    <t>Загораева</t>
  </si>
  <si>
    <t>Милана</t>
  </si>
  <si>
    <t>Артёмовна</t>
  </si>
  <si>
    <t>Кириллова</t>
  </si>
  <si>
    <t>Шанин</t>
  </si>
  <si>
    <t>Владислав</t>
  </si>
  <si>
    <t>Леошко</t>
  </si>
  <si>
    <t>Голубева</t>
  </si>
  <si>
    <t>Романовна</t>
  </si>
  <si>
    <t>Илюхина</t>
  </si>
  <si>
    <t>Ариана</t>
  </si>
  <si>
    <t>Александровна</t>
  </si>
  <si>
    <t>Пухов</t>
  </si>
  <si>
    <t>Путинцев</t>
  </si>
  <si>
    <t>Тарасович</t>
  </si>
  <si>
    <t>Панченко</t>
  </si>
  <si>
    <t>Ушаков</t>
  </si>
  <si>
    <t>Скворцова</t>
  </si>
  <si>
    <t>Светлана</t>
  </si>
  <si>
    <t>Евгеньевна</t>
  </si>
  <si>
    <t>Яхимович</t>
  </si>
  <si>
    <t>Гоголева</t>
  </si>
  <si>
    <t>Татьяна</t>
  </si>
  <si>
    <t>Денисовна</t>
  </si>
  <si>
    <t>Злата</t>
  </si>
  <si>
    <t>Пимахова</t>
  </si>
  <si>
    <t>Орлова</t>
  </si>
  <si>
    <t>Ксения</t>
  </si>
  <si>
    <t>Чурсинова</t>
  </si>
  <si>
    <t>Бирюков</t>
  </si>
  <si>
    <t>Картал</t>
  </si>
  <si>
    <t>Николь</t>
  </si>
  <si>
    <t>Харуновна</t>
  </si>
  <si>
    <t>Обухов</t>
  </si>
  <si>
    <t>Захар</t>
  </si>
  <si>
    <t>Мельников</t>
  </si>
  <si>
    <t>Михаил</t>
  </si>
  <si>
    <t>Сойтюрк</t>
  </si>
  <si>
    <t>Дениз</t>
  </si>
  <si>
    <t>Селимович</t>
  </si>
  <si>
    <t>Кучинова</t>
  </si>
  <si>
    <t>Серафима</t>
  </si>
  <si>
    <t>Марцайтис</t>
  </si>
  <si>
    <t>Мария</t>
  </si>
  <si>
    <t>Видманто</t>
  </si>
  <si>
    <t>Осипенко</t>
  </si>
  <si>
    <t>Полина</t>
  </si>
  <si>
    <t>Бажев</t>
  </si>
  <si>
    <t>Давид</t>
  </si>
  <si>
    <t>Бесланович</t>
  </si>
  <si>
    <t>Б</t>
  </si>
  <si>
    <t>М</t>
  </si>
  <si>
    <t>Боженко</t>
  </si>
  <si>
    <t>Витольдовна</t>
  </si>
  <si>
    <t>Назарова</t>
  </si>
  <si>
    <t>Ирина</t>
  </si>
  <si>
    <t>Викторовна</t>
  </si>
  <si>
    <t>МАОУ гимназия № 1</t>
  </si>
  <si>
    <t>победитель</t>
  </si>
  <si>
    <t>призер</t>
  </si>
  <si>
    <t>участник</t>
  </si>
  <si>
    <t>А-08-03</t>
  </si>
  <si>
    <t>Тополенко</t>
  </si>
  <si>
    <t>Вячеслав</t>
  </si>
  <si>
    <t>И</t>
  </si>
  <si>
    <t>Аршинов</t>
  </si>
  <si>
    <t>Ратмир</t>
  </si>
  <si>
    <t>Алишерович</t>
  </si>
  <si>
    <t>З</t>
  </si>
  <si>
    <t>А-08-02</t>
  </si>
  <si>
    <t xml:space="preserve">Шахрай </t>
  </si>
  <si>
    <t>МАОУ СОШ № 57</t>
  </si>
  <si>
    <t>Крылова</t>
  </si>
  <si>
    <t>Алина</t>
  </si>
  <si>
    <t>А-08-01</t>
  </si>
  <si>
    <t>Федько</t>
  </si>
  <si>
    <t>Агата</t>
  </si>
  <si>
    <t>Г</t>
  </si>
  <si>
    <t>Кузина</t>
  </si>
  <si>
    <t>Вадимовна</t>
  </si>
  <si>
    <t>Байгашов</t>
  </si>
  <si>
    <t xml:space="preserve">Алексей </t>
  </si>
  <si>
    <t>самообразование</t>
  </si>
  <si>
    <t>Факирян</t>
  </si>
  <si>
    <t>Андраник</t>
  </si>
  <si>
    <t>Варданович</t>
  </si>
  <si>
    <t>ГАУ КО ОО ШИЛИ</t>
  </si>
  <si>
    <t>Паршиков</t>
  </si>
  <si>
    <t xml:space="preserve">Гавриков </t>
  </si>
  <si>
    <t>Артем</t>
  </si>
  <si>
    <t>Шестакова</t>
  </si>
  <si>
    <t>Евгения</t>
  </si>
  <si>
    <t>Константиновна</t>
  </si>
  <si>
    <t>Д</t>
  </si>
  <si>
    <t>Мухитов</t>
  </si>
  <si>
    <t>Марат</t>
  </si>
  <si>
    <t>Чулпанович</t>
  </si>
  <si>
    <t>Михальцевич</t>
  </si>
  <si>
    <t>Галина</t>
  </si>
  <si>
    <t>Валентиновна</t>
  </si>
  <si>
    <t>А-4-09</t>
  </si>
  <si>
    <t>Звягинцева</t>
  </si>
  <si>
    <t>Владимировна</t>
  </si>
  <si>
    <t>МАОУ гимназия № 22</t>
  </si>
  <si>
    <t>Борисенко</t>
  </si>
  <si>
    <t>А-4-04</t>
  </si>
  <si>
    <t>Лопутнев</t>
  </si>
  <si>
    <t>Веретельник</t>
  </si>
  <si>
    <t>Ивановна</t>
  </si>
  <si>
    <t>А-4-10</t>
  </si>
  <si>
    <t>Машук</t>
  </si>
  <si>
    <t>А-4-14</t>
  </si>
  <si>
    <t>Истратий</t>
  </si>
  <si>
    <t>Леонид</t>
  </si>
  <si>
    <t>Минаева</t>
  </si>
  <si>
    <t>А-4-05</t>
  </si>
  <si>
    <t>Носов</t>
  </si>
  <si>
    <t>Юрьевич</t>
  </si>
  <si>
    <t>А-4-01</t>
  </si>
  <si>
    <t>Айдамирова</t>
  </si>
  <si>
    <t>Магомедовна</t>
  </si>
  <si>
    <t>А-4-07</t>
  </si>
  <si>
    <t>Воронин</t>
  </si>
  <si>
    <t>Геннадьевич</t>
  </si>
  <si>
    <t>А-4-02</t>
  </si>
  <si>
    <t>Еремеев</t>
  </si>
  <si>
    <t>Георгий</t>
  </si>
  <si>
    <t>Иванович</t>
  </si>
  <si>
    <t>А-4-12</t>
  </si>
  <si>
    <t>Журавлева</t>
  </si>
  <si>
    <t>Александра</t>
  </si>
  <si>
    <t>А-4-15</t>
  </si>
  <si>
    <t>Пономаренко</t>
  </si>
  <si>
    <t>А-4-03</t>
  </si>
  <si>
    <t xml:space="preserve">Иванникова </t>
  </si>
  <si>
    <t>А-4-22</t>
  </si>
  <si>
    <t>Корниенко</t>
  </si>
  <si>
    <t>Демьян</t>
  </si>
  <si>
    <t>Артемович</t>
  </si>
  <si>
    <t>Ломанова</t>
  </si>
  <si>
    <t>Елена</t>
  </si>
  <si>
    <t>Анатольевна</t>
  </si>
  <si>
    <t>А-4-19</t>
  </si>
  <si>
    <t>Орлов</t>
  </si>
  <si>
    <t>Кычина</t>
  </si>
  <si>
    <t>А-4-25</t>
  </si>
  <si>
    <t>Тараканов</t>
  </si>
  <si>
    <t>Ярославович</t>
  </si>
  <si>
    <t>А-4-08</t>
  </si>
  <si>
    <t>Грищенко</t>
  </si>
  <si>
    <t>Романович</t>
  </si>
  <si>
    <t>А-4-21</t>
  </si>
  <si>
    <t>Добрецова</t>
  </si>
  <si>
    <t>А-4-16</t>
  </si>
  <si>
    <t>Аверьянов</t>
  </si>
  <si>
    <t>А-4-11</t>
  </si>
  <si>
    <t>Гасанова</t>
  </si>
  <si>
    <t>А-4-23</t>
  </si>
  <si>
    <t>Протасова</t>
  </si>
  <si>
    <t>А-4-24</t>
  </si>
  <si>
    <t>Раина</t>
  </si>
  <si>
    <t>Ася</t>
  </si>
  <si>
    <t>А-4-13</t>
  </si>
  <si>
    <t>Зуб</t>
  </si>
  <si>
    <t>Маргарита</t>
  </si>
  <si>
    <t>Игоревна</t>
  </si>
  <si>
    <t>А-4-06</t>
  </si>
  <si>
    <t xml:space="preserve">Вересов </t>
  </si>
  <si>
    <t>Анатольевич</t>
  </si>
  <si>
    <t>А-4-17</t>
  </si>
  <si>
    <t>Богданов</t>
  </si>
  <si>
    <t>А-4-18</t>
  </si>
  <si>
    <t>Инкин</t>
  </si>
  <si>
    <t>А-4-20</t>
  </si>
  <si>
    <t>Стариков</t>
  </si>
  <si>
    <t>Артёмович</t>
  </si>
  <si>
    <t>Стоянов</t>
  </si>
  <si>
    <t xml:space="preserve">Владимир </t>
  </si>
  <si>
    <t>Антонович</t>
  </si>
  <si>
    <t>МАОУ гимназия № 32</t>
  </si>
  <si>
    <t>Рыженко</t>
  </si>
  <si>
    <t>Ольга</t>
  </si>
  <si>
    <t>Юрковский</t>
  </si>
  <si>
    <t xml:space="preserve">Артём </t>
  </si>
  <si>
    <t>Викторович</t>
  </si>
  <si>
    <t>Жунин</t>
  </si>
  <si>
    <t>Михайлович</t>
  </si>
  <si>
    <t>Игнатенко</t>
  </si>
  <si>
    <t>Лариса</t>
  </si>
  <si>
    <t>Падалко</t>
  </si>
  <si>
    <t>Дарья</t>
  </si>
  <si>
    <t>Всеволодовна</t>
  </si>
  <si>
    <t>Койкова</t>
  </si>
  <si>
    <t>Кирилловна</t>
  </si>
  <si>
    <t>Баклан</t>
  </si>
  <si>
    <t>Тихачёв</t>
  </si>
  <si>
    <t>Кафтан</t>
  </si>
  <si>
    <t xml:space="preserve">Андрей </t>
  </si>
  <si>
    <t>Григорян</t>
  </si>
  <si>
    <t>Сюзанна</t>
  </si>
  <si>
    <t>Ашотовна</t>
  </si>
  <si>
    <t>Токарева</t>
  </si>
  <si>
    <t>Николаевна</t>
  </si>
  <si>
    <t>Польская</t>
  </si>
  <si>
    <t>Алисия</t>
  </si>
  <si>
    <t>Алоизовна</t>
  </si>
  <si>
    <t>АБ-4-01</t>
  </si>
  <si>
    <t>Фонарёв</t>
  </si>
  <si>
    <t>Ждахина</t>
  </si>
  <si>
    <t>Долганов</t>
  </si>
  <si>
    <t>Тимофей</t>
  </si>
  <si>
    <t>Ныжник</t>
  </si>
  <si>
    <t>София</t>
  </si>
  <si>
    <t>АБ-05-04</t>
  </si>
  <si>
    <t>Заматаева</t>
  </si>
  <si>
    <t>Екатерина</t>
  </si>
  <si>
    <t>Е</t>
  </si>
  <si>
    <t>Бондаренко</t>
  </si>
  <si>
    <t>Петровна</t>
  </si>
  <si>
    <t>АБ-05-02</t>
  </si>
  <si>
    <t>Осадча</t>
  </si>
  <si>
    <t>А-01</t>
  </si>
  <si>
    <t xml:space="preserve">Попова  </t>
  </si>
  <si>
    <t>АБ-05-03</t>
  </si>
  <si>
    <t>Изотов</t>
  </si>
  <si>
    <t>Кирилович</t>
  </si>
  <si>
    <t>А-02</t>
  </si>
  <si>
    <t>АБ-05-01</t>
  </si>
  <si>
    <t>Буланова</t>
  </si>
  <si>
    <t>Марьяна</t>
  </si>
  <si>
    <t>Билоус</t>
  </si>
  <si>
    <t>Павловна</t>
  </si>
  <si>
    <t>Яремчук</t>
  </si>
  <si>
    <t>Толкачев</t>
  </si>
  <si>
    <t>Васильевич</t>
  </si>
  <si>
    <t>Белоус</t>
  </si>
  <si>
    <t>Сава</t>
  </si>
  <si>
    <t>Эрнестович</t>
  </si>
  <si>
    <t>Шаченко</t>
  </si>
  <si>
    <t>Ярославна</t>
  </si>
  <si>
    <t>Масянов</t>
  </si>
  <si>
    <t>Гоголев</t>
  </si>
  <si>
    <t>Яков</t>
  </si>
  <si>
    <t>Калужина</t>
  </si>
  <si>
    <t>Нигманов</t>
  </si>
  <si>
    <t>Тимур</t>
  </si>
  <si>
    <t>Ферходович</t>
  </si>
  <si>
    <t>Сергей</t>
  </si>
  <si>
    <t>Самвелович</t>
  </si>
  <si>
    <t xml:space="preserve">Жерягин </t>
  </si>
  <si>
    <t>Фадеев</t>
  </si>
  <si>
    <t>Родион</t>
  </si>
  <si>
    <t>Врачинская</t>
  </si>
  <si>
    <t>Маслов</t>
  </si>
  <si>
    <t>Долгов</t>
  </si>
  <si>
    <t>Копылов</t>
  </si>
  <si>
    <t>Владимирович</t>
  </si>
  <si>
    <t>Тимофеев</t>
  </si>
  <si>
    <t>Горбунов</t>
  </si>
  <si>
    <t>Кустовский</t>
  </si>
  <si>
    <t>Данила</t>
  </si>
  <si>
    <t>Эльвира</t>
  </si>
  <si>
    <t>Харитонов</t>
  </si>
  <si>
    <t>Жилинский</t>
  </si>
  <si>
    <t>Васильев</t>
  </si>
  <si>
    <t>Потапчук</t>
  </si>
  <si>
    <t>Ульяна</t>
  </si>
  <si>
    <t>Романенко</t>
  </si>
  <si>
    <t>Дубина</t>
  </si>
  <si>
    <t>Дидур</t>
  </si>
  <si>
    <t>Богатырёв</t>
  </si>
  <si>
    <t>Дмитриев</t>
  </si>
  <si>
    <t>Евгений</t>
  </si>
  <si>
    <t>Адамова</t>
  </si>
  <si>
    <t>А-09-01</t>
  </si>
  <si>
    <t>Рудин</t>
  </si>
  <si>
    <t>Роман</t>
  </si>
  <si>
    <t>Калинова</t>
  </si>
  <si>
    <t>Виктория</t>
  </si>
  <si>
    <t>А-09-02</t>
  </si>
  <si>
    <t>Шипулин</t>
  </si>
  <si>
    <t>Королев</t>
  </si>
  <si>
    <t>Борис</t>
  </si>
  <si>
    <t>Педан</t>
  </si>
  <si>
    <t>Мхайловна</t>
  </si>
  <si>
    <t>Аникин</t>
  </si>
  <si>
    <t>МАОУ лицей № 17</t>
  </si>
  <si>
    <t>Раубо</t>
  </si>
  <si>
    <t>Даниил</t>
  </si>
  <si>
    <t>Владиславович</t>
  </si>
  <si>
    <t>МАОУ СОШ № 7</t>
  </si>
  <si>
    <t>Киселева</t>
  </si>
  <si>
    <t>Людмила</t>
  </si>
  <si>
    <t xml:space="preserve">Кабанов </t>
  </si>
  <si>
    <t>Сайко</t>
  </si>
  <si>
    <t>Кристина</t>
  </si>
  <si>
    <t>Осадчий</t>
  </si>
  <si>
    <t>Бариновский</t>
  </si>
  <si>
    <t>Пахомов</t>
  </si>
  <si>
    <t>Кирилл</t>
  </si>
  <si>
    <t>Орел</t>
  </si>
  <si>
    <t>Валентина</t>
  </si>
  <si>
    <t>Мягкова</t>
  </si>
  <si>
    <t xml:space="preserve">Данилова </t>
  </si>
  <si>
    <t>Анисимов</t>
  </si>
  <si>
    <t>Буцаев</t>
  </si>
  <si>
    <t>Магомед</t>
  </si>
  <si>
    <t>Лечиевич</t>
  </si>
  <si>
    <t>Казбанова</t>
  </si>
  <si>
    <t>Нагучева</t>
  </si>
  <si>
    <t>Софина</t>
  </si>
  <si>
    <t>Саидовна</t>
  </si>
  <si>
    <t xml:space="preserve">Алексеев </t>
  </si>
  <si>
    <t>Данил</t>
  </si>
  <si>
    <t>Пушкина</t>
  </si>
  <si>
    <t>Боярков</t>
  </si>
  <si>
    <t>Григорий</t>
  </si>
  <si>
    <t>Мякишева</t>
  </si>
  <si>
    <t>Петрова</t>
  </si>
  <si>
    <t xml:space="preserve">Татьяна </t>
  </si>
  <si>
    <t>Драгин</t>
  </si>
  <si>
    <t>Кристиан</t>
  </si>
  <si>
    <t>Косинский</t>
  </si>
  <si>
    <t>МАОУ СОШ № 38</t>
  </si>
  <si>
    <t>Ж</t>
  </si>
  <si>
    <t>Мингазова</t>
  </si>
  <si>
    <t>Юлия</t>
  </si>
  <si>
    <t>Плющева</t>
  </si>
  <si>
    <t>Игошина</t>
  </si>
  <si>
    <t>Коваленко</t>
  </si>
  <si>
    <t>Хабаров</t>
  </si>
  <si>
    <t>Плотникова</t>
  </si>
  <si>
    <t>Эльвина</t>
  </si>
  <si>
    <t>Пешков</t>
  </si>
  <si>
    <t>Пак</t>
  </si>
  <si>
    <t>Манкевич</t>
  </si>
  <si>
    <t>Яна</t>
  </si>
  <si>
    <t xml:space="preserve">победитель </t>
  </si>
  <si>
    <t xml:space="preserve">Артюкова </t>
  </si>
  <si>
    <t>Кира</t>
  </si>
  <si>
    <t>МАОУ СОШ № 10</t>
  </si>
  <si>
    <t>м</t>
  </si>
  <si>
    <t xml:space="preserve">Кузьмина </t>
  </si>
  <si>
    <t>Лилия</t>
  </si>
  <si>
    <t>Геннадьевна</t>
  </si>
  <si>
    <t>Ибрагимов</t>
  </si>
  <si>
    <t>Захит</t>
  </si>
  <si>
    <t>Забитович</t>
  </si>
  <si>
    <t xml:space="preserve">призер </t>
  </si>
  <si>
    <t>Ибрагимова</t>
  </si>
  <si>
    <t>Рабия</t>
  </si>
  <si>
    <t>Забитовна</t>
  </si>
  <si>
    <t xml:space="preserve">участник </t>
  </si>
  <si>
    <t>Гончарова</t>
  </si>
  <si>
    <t>Комиссарова</t>
  </si>
  <si>
    <t>Эвелина</t>
  </si>
  <si>
    <t>Ющенко</t>
  </si>
  <si>
    <t>Половинкина</t>
  </si>
  <si>
    <t>Кулакова</t>
  </si>
  <si>
    <t>Захарова</t>
  </si>
  <si>
    <t xml:space="preserve">Лотонина </t>
  </si>
  <si>
    <t xml:space="preserve">Максимкина </t>
  </si>
  <si>
    <t>Сударь</t>
  </si>
  <si>
    <t>Гусейнова</t>
  </si>
  <si>
    <t xml:space="preserve">Улкар </t>
  </si>
  <si>
    <t>Афиг Кызы</t>
  </si>
  <si>
    <t>а</t>
  </si>
  <si>
    <t>Сидорова</t>
  </si>
  <si>
    <t>Валерьевна</t>
  </si>
  <si>
    <t>Кандалов</t>
  </si>
  <si>
    <t>Павел</t>
  </si>
  <si>
    <t>Горбунова</t>
  </si>
  <si>
    <t>Елумеева</t>
  </si>
  <si>
    <t>Верес</t>
  </si>
  <si>
    <t>Кениг</t>
  </si>
  <si>
    <t>Глушкова</t>
  </si>
  <si>
    <t>Гаврилюк</t>
  </si>
  <si>
    <t>Палина</t>
  </si>
  <si>
    <t>Тарасевич</t>
  </si>
  <si>
    <t xml:space="preserve">Тюрина </t>
  </si>
  <si>
    <t>Ряснова</t>
  </si>
  <si>
    <t>Амандина</t>
  </si>
  <si>
    <t>Ласукова</t>
  </si>
  <si>
    <t>Ожельска</t>
  </si>
  <si>
    <t xml:space="preserve">Ева </t>
  </si>
  <si>
    <t>Ромуальдовна</t>
  </si>
  <si>
    <t>Нагроцките</t>
  </si>
  <si>
    <t>Ангелина</t>
  </si>
  <si>
    <t>Еремеева</t>
  </si>
  <si>
    <t>Петровский</t>
  </si>
  <si>
    <t>К</t>
  </si>
  <si>
    <t xml:space="preserve">Кронкина </t>
  </si>
  <si>
    <t>Нонна</t>
  </si>
  <si>
    <t>Лукьянова</t>
  </si>
  <si>
    <t>Васильевна</t>
  </si>
  <si>
    <t>Тышкевич</t>
  </si>
  <si>
    <t>Оксана</t>
  </si>
  <si>
    <t>Болотова</t>
  </si>
  <si>
    <t>Агаева</t>
  </si>
  <si>
    <t>Карина</t>
  </si>
  <si>
    <t>Сарвановна</t>
  </si>
  <si>
    <t xml:space="preserve">Снигерев </t>
  </si>
  <si>
    <t xml:space="preserve">Дмитрий </t>
  </si>
  <si>
    <t xml:space="preserve">Данилович </t>
  </si>
  <si>
    <t>Черных</t>
  </si>
  <si>
    <t>Алексеенко</t>
  </si>
  <si>
    <t>Кривоспиченко</t>
  </si>
  <si>
    <t>Антоновна</t>
  </si>
  <si>
    <t>МАОУ СОШ № 8</t>
  </si>
  <si>
    <t>Накусова</t>
  </si>
  <si>
    <t>Тамара</t>
  </si>
  <si>
    <t>Тамерлановна</t>
  </si>
  <si>
    <t xml:space="preserve">Полонская </t>
  </si>
  <si>
    <t>Бардова</t>
  </si>
  <si>
    <t>Олеговна</t>
  </si>
  <si>
    <t>Козленков</t>
  </si>
  <si>
    <t xml:space="preserve">Конопацкая </t>
  </si>
  <si>
    <t>Семеновна</t>
  </si>
  <si>
    <t>Ган</t>
  </si>
  <si>
    <t>МАОУ лицей № 49</t>
  </si>
  <si>
    <t>Андреева</t>
  </si>
  <si>
    <t>Марина</t>
  </si>
  <si>
    <t>Ликарчук</t>
  </si>
  <si>
    <t>Юрепина</t>
  </si>
  <si>
    <t>Курышев</t>
  </si>
  <si>
    <t xml:space="preserve">Шишенин </t>
  </si>
  <si>
    <t xml:space="preserve"> МАОУ СОШ № 36</t>
  </si>
  <si>
    <t>Рылков</t>
  </si>
  <si>
    <t>МАОУ лицей № 23</t>
  </si>
  <si>
    <t>М2</t>
  </si>
  <si>
    <t>Попович</t>
  </si>
  <si>
    <t>Владимир</t>
  </si>
  <si>
    <t>М1</t>
  </si>
  <si>
    <t>Щербич</t>
  </si>
  <si>
    <t>Гулецкая</t>
  </si>
  <si>
    <t>Елизавета-Луиза</t>
  </si>
  <si>
    <t>ФМ</t>
  </si>
  <si>
    <t>Дроздов</t>
  </si>
  <si>
    <t>Лошкарев</t>
  </si>
  <si>
    <t>Кириллович</t>
  </si>
  <si>
    <t>ЭХБ</t>
  </si>
  <si>
    <t>Навагин</t>
  </si>
  <si>
    <t>Кабанов</t>
  </si>
  <si>
    <t>Смоляков</t>
  </si>
  <si>
    <t>Герман</t>
  </si>
  <si>
    <t>Асонкова</t>
  </si>
  <si>
    <t>Диана</t>
  </si>
  <si>
    <t>Артемовна</t>
  </si>
  <si>
    <t>А-11-12</t>
  </si>
  <si>
    <t>Милютин</t>
  </si>
  <si>
    <t>МТ</t>
  </si>
  <si>
    <t>Зайнулина</t>
  </si>
  <si>
    <t>Клешняк</t>
  </si>
  <si>
    <t>Гирдейка</t>
  </si>
  <si>
    <t>Гедемино</t>
  </si>
  <si>
    <t>Филатов</t>
  </si>
  <si>
    <t>Савченко</t>
  </si>
  <si>
    <t>Федорович</t>
  </si>
  <si>
    <t>Сычёв</t>
  </si>
  <si>
    <t>Чечун</t>
  </si>
  <si>
    <t>А-11-38-7</t>
  </si>
  <si>
    <t>Моор</t>
  </si>
  <si>
    <t>Ян</t>
  </si>
  <si>
    <t>МАОУ СОШ № 46 с УИОП</t>
  </si>
  <si>
    <t>Ураганова</t>
  </si>
  <si>
    <t>А-11-38-6</t>
  </si>
  <si>
    <t>Кишко</t>
  </si>
  <si>
    <t>Садовников</t>
  </si>
  <si>
    <t>Егорович</t>
  </si>
  <si>
    <t>МАОУ СОШ № 50</t>
  </si>
  <si>
    <t>Аметшаева</t>
  </si>
  <si>
    <t>Петухов</t>
  </si>
  <si>
    <t xml:space="preserve">Мишакова </t>
  </si>
  <si>
    <t>Наталья</t>
  </si>
  <si>
    <t>Берников</t>
  </si>
  <si>
    <t>Цыпленков</t>
  </si>
  <si>
    <t>Плужников</t>
  </si>
  <si>
    <t>Кашуба</t>
  </si>
  <si>
    <t>Макогоненко</t>
  </si>
  <si>
    <t>Олег</t>
  </si>
  <si>
    <t>Горчаков</t>
  </si>
  <si>
    <t xml:space="preserve">Николаев </t>
  </si>
  <si>
    <t>МАОУ СОШ № 47</t>
  </si>
  <si>
    <t>Хачатрян</t>
  </si>
  <si>
    <t>Агвановна</t>
  </si>
  <si>
    <t xml:space="preserve">Андриевский  </t>
  </si>
  <si>
    <t>Королева</t>
  </si>
  <si>
    <t>МАОУ СОШ № 26</t>
  </si>
  <si>
    <t>Гулакова</t>
  </si>
  <si>
    <t>Наталия</t>
  </si>
  <si>
    <t>Мукосеева</t>
  </si>
  <si>
    <t>Даниела</t>
  </si>
  <si>
    <t>Тукаев</t>
  </si>
  <si>
    <t>Пось</t>
  </si>
  <si>
    <t>Фионова</t>
  </si>
  <si>
    <t>Анжелика</t>
  </si>
  <si>
    <t>Крылов</t>
  </si>
  <si>
    <t>Эдуард</t>
  </si>
  <si>
    <t>Леонидович</t>
  </si>
  <si>
    <t>Соломатин</t>
  </si>
  <si>
    <t>Шелыгина</t>
  </si>
  <si>
    <t>Зорин</t>
  </si>
  <si>
    <t>МАОУ СОШ № 11</t>
  </si>
  <si>
    <t xml:space="preserve">Васина </t>
  </si>
  <si>
    <t>Альбина</t>
  </si>
  <si>
    <t>Арсений</t>
  </si>
  <si>
    <t>Горшенин</t>
  </si>
  <si>
    <t>Ярослав</t>
  </si>
  <si>
    <t>Жданова</t>
  </si>
  <si>
    <t>Теран</t>
  </si>
  <si>
    <t>Щедрина</t>
  </si>
  <si>
    <t>Богдан</t>
  </si>
  <si>
    <t>Бреженко</t>
  </si>
  <si>
    <t>Нехорошев</t>
  </si>
  <si>
    <t>Витальевич</t>
  </si>
  <si>
    <t>Николаева</t>
  </si>
  <si>
    <t>Лапина</t>
  </si>
  <si>
    <t>Бибикова</t>
  </si>
  <si>
    <t>Балаева</t>
  </si>
  <si>
    <t>Кожеванова</t>
  </si>
  <si>
    <t>Старун</t>
  </si>
  <si>
    <t>Мирослав</t>
  </si>
  <si>
    <t>Ульянова</t>
  </si>
  <si>
    <t>Косынкина</t>
  </si>
  <si>
    <t>Эмилия</t>
  </si>
  <si>
    <t xml:space="preserve">Кравченко </t>
  </si>
  <si>
    <t>Мерцалов</t>
  </si>
  <si>
    <t>Павлова</t>
  </si>
  <si>
    <t>Пушкова</t>
  </si>
  <si>
    <t>Семенова</t>
  </si>
  <si>
    <t>Чебыкин</t>
  </si>
  <si>
    <t>Шаламов</t>
  </si>
  <si>
    <t>Пурис</t>
  </si>
  <si>
    <t>А-08-04</t>
  </si>
  <si>
    <t>Колмыков</t>
  </si>
  <si>
    <t>Сауляк</t>
  </si>
  <si>
    <t>Лавров</t>
  </si>
  <si>
    <t>Станислав</t>
  </si>
  <si>
    <t>Подмарьков</t>
  </si>
  <si>
    <t>Валентинович</t>
  </si>
  <si>
    <t>Лигер</t>
  </si>
  <si>
    <t>Корецкая</t>
  </si>
  <si>
    <t>Зуев</t>
  </si>
  <si>
    <t>Артур</t>
  </si>
  <si>
    <t>Кравцов</t>
  </si>
  <si>
    <t>Анатолий</t>
  </si>
  <si>
    <t xml:space="preserve">Сель </t>
  </si>
  <si>
    <t>Александроич</t>
  </si>
  <si>
    <t>Ковбаса</t>
  </si>
  <si>
    <t>МАОУ КМЛ</t>
  </si>
  <si>
    <t>Поляков</t>
  </si>
  <si>
    <t>Долгинцева</t>
  </si>
  <si>
    <t>Адельфинский</t>
  </si>
  <si>
    <t>Шкарупа</t>
  </si>
  <si>
    <t>Дуппо</t>
  </si>
  <si>
    <t>МАОУ СОШ № 56</t>
  </si>
  <si>
    <t xml:space="preserve">Смоленцева </t>
  </si>
  <si>
    <t xml:space="preserve">Зарайский </t>
  </si>
  <si>
    <t>Полын</t>
  </si>
  <si>
    <t>Зорко</t>
  </si>
  <si>
    <t>Валерьевич</t>
  </si>
  <si>
    <t xml:space="preserve">Полын </t>
  </si>
  <si>
    <t>Алескандровна</t>
  </si>
  <si>
    <t>Стенин</t>
  </si>
  <si>
    <t>ГБОУ КО КШИ "АПКМК"</t>
  </si>
  <si>
    <t>Шелухина</t>
  </si>
  <si>
    <t>Федоровна</t>
  </si>
  <si>
    <t>Вавринюк</t>
  </si>
  <si>
    <t>Кульбицкий</t>
  </si>
  <si>
    <t>Даниэль</t>
  </si>
  <si>
    <t>Еременко</t>
  </si>
  <si>
    <t>Крюков</t>
  </si>
  <si>
    <t>Панаев</t>
  </si>
  <si>
    <t>Иванов</t>
  </si>
  <si>
    <t>Миняускас</t>
  </si>
  <si>
    <t>Донатас</t>
  </si>
  <si>
    <t>"Гимназия "Альбертина"</t>
  </si>
  <si>
    <t>Бунина</t>
  </si>
  <si>
    <t>Сосновских</t>
  </si>
  <si>
    <t>Конушкин</t>
  </si>
  <si>
    <t>МАОУ СОШ № 25 с УИОП</t>
  </si>
  <si>
    <t>Каратаев</t>
  </si>
  <si>
    <t>Кучкин</t>
  </si>
  <si>
    <t>Панова</t>
  </si>
  <si>
    <t>Сокуренко</t>
  </si>
  <si>
    <t>МАОУ СОШ № 39</t>
  </si>
  <si>
    <t>Щипачев</t>
  </si>
  <si>
    <t>Деулин</t>
  </si>
  <si>
    <t xml:space="preserve">Владислав </t>
  </si>
  <si>
    <t>Коновалов</t>
  </si>
  <si>
    <t xml:space="preserve">Красовский </t>
  </si>
  <si>
    <t>МАОУ СОШ № 28</t>
  </si>
  <si>
    <t>Соловьев</t>
  </si>
  <si>
    <t>А-08-10</t>
  </si>
  <si>
    <t>Филиппенко</t>
  </si>
  <si>
    <t>к2</t>
  </si>
  <si>
    <t>А-08-09</t>
  </si>
  <si>
    <t>Недоступ</t>
  </si>
  <si>
    <t>А-08-07</t>
  </si>
  <si>
    <t>Авилова</t>
  </si>
  <si>
    <t>Эрика</t>
  </si>
  <si>
    <t>Брылева</t>
  </si>
  <si>
    <t>А-08-08</t>
  </si>
  <si>
    <t>Гриб</t>
  </si>
  <si>
    <t>А-08-05</t>
  </si>
  <si>
    <t>Зайцева</t>
  </si>
  <si>
    <t>Максимовна</t>
  </si>
  <si>
    <t>Зубарева</t>
  </si>
  <si>
    <t>Самойлова</t>
  </si>
  <si>
    <t>Святославовна</t>
  </si>
  <si>
    <t>Тимохин</t>
  </si>
  <si>
    <t>А-08-06</t>
  </si>
  <si>
    <t>Чукарева</t>
  </si>
  <si>
    <t>Давыдова</t>
  </si>
  <si>
    <t>Дана</t>
  </si>
  <si>
    <t>Журавлев</t>
  </si>
  <si>
    <t>Сорокин</t>
  </si>
  <si>
    <t>Вишняк</t>
  </si>
  <si>
    <t>Замареев</t>
  </si>
  <si>
    <t>Лебедев</t>
  </si>
  <si>
    <t>Федор</t>
  </si>
  <si>
    <t>Попов</t>
  </si>
  <si>
    <t xml:space="preserve">Мурахтаева </t>
  </si>
  <si>
    <t xml:space="preserve">Анна </t>
  </si>
  <si>
    <t>МАОУ лицей № 18</t>
  </si>
  <si>
    <t>Мананкова</t>
  </si>
  <si>
    <t xml:space="preserve">Наталья </t>
  </si>
  <si>
    <t>Борисовна</t>
  </si>
  <si>
    <t>Парфёнов</t>
  </si>
  <si>
    <t>Боярина</t>
  </si>
  <si>
    <t xml:space="preserve">Белоусова </t>
  </si>
  <si>
    <t>Ковалев</t>
  </si>
  <si>
    <t>Хидиров</t>
  </si>
  <si>
    <t>Аброр</t>
  </si>
  <si>
    <t>Мирзоевич</t>
  </si>
  <si>
    <t xml:space="preserve">Панов </t>
  </si>
  <si>
    <t>Юрий</t>
  </si>
  <si>
    <t>Григорьевич</t>
  </si>
  <si>
    <t>Шимин</t>
  </si>
  <si>
    <t xml:space="preserve">МАОУ СОШ № 13 </t>
  </si>
  <si>
    <t xml:space="preserve">Романцова </t>
  </si>
  <si>
    <t>Белова</t>
  </si>
  <si>
    <t>Ходюшкина</t>
  </si>
  <si>
    <t>Килимченко</t>
  </si>
  <si>
    <t>Сахоненко</t>
  </si>
  <si>
    <t>Игорь</t>
  </si>
  <si>
    <t>Семирикова</t>
  </si>
  <si>
    <t>Старовойтов</t>
  </si>
  <si>
    <t>Литвиненко</t>
  </si>
  <si>
    <t>Ефимов</t>
  </si>
  <si>
    <t>Костюкевич</t>
  </si>
  <si>
    <t>Калиниченко</t>
  </si>
  <si>
    <t>Антипов</t>
  </si>
  <si>
    <t>Панов</t>
  </si>
  <si>
    <t>МАОУ лицей 35 им. Буткова В. В.</t>
  </si>
  <si>
    <t>Романов</t>
  </si>
  <si>
    <t>Готаутас</t>
  </si>
  <si>
    <t>Езерская</t>
  </si>
  <si>
    <t>Валерия</t>
  </si>
  <si>
    <t>Бударин</t>
  </si>
  <si>
    <t>Ященя</t>
  </si>
  <si>
    <t>Бурник</t>
  </si>
  <si>
    <t>Максимова</t>
  </si>
  <si>
    <t>Тарасова</t>
  </si>
  <si>
    <t>Василиса</t>
  </si>
  <si>
    <t>Станиславовна</t>
  </si>
  <si>
    <t>Максакова</t>
  </si>
  <si>
    <t>Зильберов</t>
  </si>
  <si>
    <t>Рыжих</t>
  </si>
  <si>
    <t>Колчанов</t>
  </si>
  <si>
    <t>Леван</t>
  </si>
  <si>
    <t>Федоров</t>
  </si>
  <si>
    <t>Рюмин</t>
  </si>
  <si>
    <t>Горохова</t>
  </si>
  <si>
    <t>Делозерова</t>
  </si>
  <si>
    <t>Грушко</t>
  </si>
  <si>
    <t>А-07-01</t>
  </si>
  <si>
    <t xml:space="preserve">Березин </t>
  </si>
  <si>
    <t xml:space="preserve">Илья </t>
  </si>
  <si>
    <t xml:space="preserve">Константинович </t>
  </si>
  <si>
    <t xml:space="preserve">Коняхина </t>
  </si>
  <si>
    <t xml:space="preserve">Любовь </t>
  </si>
  <si>
    <t xml:space="preserve">Владимировна </t>
  </si>
  <si>
    <t>А-07-02</t>
  </si>
  <si>
    <t xml:space="preserve">Пацеро </t>
  </si>
  <si>
    <t xml:space="preserve">Михаил </t>
  </si>
  <si>
    <t xml:space="preserve">Владленович </t>
  </si>
  <si>
    <t xml:space="preserve">И </t>
  </si>
  <si>
    <t>Овакимян</t>
  </si>
  <si>
    <t>Ваге</t>
  </si>
  <si>
    <t>Арманович</t>
  </si>
  <si>
    <t>ТМ</t>
  </si>
  <si>
    <t>А-09-07</t>
  </si>
  <si>
    <t>Устич</t>
  </si>
  <si>
    <t>Щедухин</t>
  </si>
  <si>
    <t>А-09-13</t>
  </si>
  <si>
    <t>Хисаметдинов</t>
  </si>
  <si>
    <t>Анвар</t>
  </si>
  <si>
    <t>Наильевич</t>
  </si>
  <si>
    <t>А-09-08</t>
  </si>
  <si>
    <t>Мамин</t>
  </si>
  <si>
    <t>А-09-09</t>
  </si>
  <si>
    <t>Хайрулаев</t>
  </si>
  <si>
    <t>Зияутдин</t>
  </si>
  <si>
    <t>Шамильевич</t>
  </si>
  <si>
    <t>Заватская</t>
  </si>
  <si>
    <t>Ю</t>
  </si>
  <si>
    <t>Аксененко</t>
  </si>
  <si>
    <t>А-09-03</t>
  </si>
  <si>
    <t>Кокошинская</t>
  </si>
  <si>
    <t>А-09-04</t>
  </si>
  <si>
    <t>Пименова</t>
  </si>
  <si>
    <t>Эдуардовна</t>
  </si>
  <si>
    <t>А-09-05</t>
  </si>
  <si>
    <t>Резниченко</t>
  </si>
  <si>
    <t>А-09-06</t>
  </si>
  <si>
    <t>Зуенко</t>
  </si>
  <si>
    <t>А-09-10</t>
  </si>
  <si>
    <t>Алевтина</t>
  </si>
  <si>
    <t>А-09-11</t>
  </si>
  <si>
    <t>Бойченко</t>
  </si>
  <si>
    <t>Самуил</t>
  </si>
  <si>
    <t>А-09-12</t>
  </si>
  <si>
    <t>Митяева</t>
  </si>
  <si>
    <t>А-09-14</t>
  </si>
  <si>
    <t>Кучеренко</t>
  </si>
  <si>
    <t>Инна</t>
  </si>
  <si>
    <t>А-09-15</t>
  </si>
  <si>
    <t>Смирнова</t>
  </si>
  <si>
    <t>А-09-16</t>
  </si>
  <si>
    <t>Данилова</t>
  </si>
  <si>
    <t>Романовский</t>
  </si>
  <si>
    <t>Т</t>
  </si>
  <si>
    <t>Гурин</t>
  </si>
  <si>
    <t>Андриянович</t>
  </si>
  <si>
    <t>Киселев</t>
  </si>
  <si>
    <t>Виктор</t>
  </si>
  <si>
    <t xml:space="preserve">Чемисов </t>
  </si>
  <si>
    <t>Кудряшова</t>
  </si>
  <si>
    <t>МАОУ СОШ № 4</t>
  </si>
  <si>
    <t>Кучин</t>
  </si>
  <si>
    <t>МАОУ СОШ № 6 с УИОП</t>
  </si>
  <si>
    <t>Владимирова</t>
  </si>
  <si>
    <t>Алла</t>
  </si>
  <si>
    <t>Федотова</t>
  </si>
  <si>
    <t>Демина</t>
  </si>
  <si>
    <t>Деревянченко</t>
  </si>
  <si>
    <t>Сидоренко</t>
  </si>
  <si>
    <t>Георгиевна</t>
  </si>
  <si>
    <t>Подгорная</t>
  </si>
  <si>
    <t xml:space="preserve">Свяжина </t>
  </si>
  <si>
    <t xml:space="preserve">Екатерина </t>
  </si>
  <si>
    <t xml:space="preserve">Беликов </t>
  </si>
  <si>
    <t>МАОУ ООШ № 15</t>
  </si>
  <si>
    <t>Романцова</t>
  </si>
  <si>
    <t>Балабан</t>
  </si>
  <si>
    <t xml:space="preserve">Трубицына </t>
  </si>
  <si>
    <t>Камалов</t>
  </si>
  <si>
    <t>Аарон</t>
  </si>
  <si>
    <t>Адреевич</t>
  </si>
  <si>
    <t>Наумене</t>
  </si>
  <si>
    <t>Ниятбеков</t>
  </si>
  <si>
    <t>Алибек</t>
  </si>
  <si>
    <t>Шифоевич</t>
  </si>
  <si>
    <t>Сидачева</t>
  </si>
  <si>
    <t>Анфиса</t>
  </si>
  <si>
    <t>Никитична</t>
  </si>
  <si>
    <t>Донченко</t>
  </si>
  <si>
    <t>Ищенко</t>
  </si>
  <si>
    <t>Снигирева</t>
  </si>
  <si>
    <t>Клименко</t>
  </si>
  <si>
    <t>Павленко</t>
  </si>
  <si>
    <t>Семерюк</t>
  </si>
  <si>
    <t>Фетисова</t>
  </si>
  <si>
    <t>Бекметьев</t>
  </si>
  <si>
    <t>Ожогина</t>
  </si>
  <si>
    <t xml:space="preserve">Артемьева </t>
  </si>
  <si>
    <t>Григорьевна</t>
  </si>
  <si>
    <t xml:space="preserve">Королёва </t>
  </si>
  <si>
    <t>Котова</t>
  </si>
  <si>
    <t>Сурду</t>
  </si>
  <si>
    <t>Виореловна</t>
  </si>
  <si>
    <t>Сазонов</t>
  </si>
  <si>
    <t xml:space="preserve">Войтюлевич </t>
  </si>
  <si>
    <t>Жигалина</t>
  </si>
  <si>
    <t>Сирый</t>
  </si>
  <si>
    <t xml:space="preserve">Архипов </t>
  </si>
  <si>
    <t xml:space="preserve">Косых </t>
  </si>
  <si>
    <t>Дюндик</t>
  </si>
  <si>
    <t>Зайцев</t>
  </si>
  <si>
    <t>Янович</t>
  </si>
  <si>
    <t xml:space="preserve">Поляков </t>
  </si>
  <si>
    <t>А-07-03</t>
  </si>
  <si>
    <t>Неведомский</t>
  </si>
  <si>
    <t>Полякова</t>
  </si>
  <si>
    <t>Артуровна</t>
  </si>
  <si>
    <t>А-07-04</t>
  </si>
  <si>
    <t>Веникова</t>
  </si>
  <si>
    <t>Матяш</t>
  </si>
  <si>
    <t>Кизеев</t>
  </si>
  <si>
    <t>Тихон</t>
  </si>
  <si>
    <t xml:space="preserve">Жигалина </t>
  </si>
  <si>
    <t xml:space="preserve">Ольга </t>
  </si>
  <si>
    <t xml:space="preserve">Осмоловский </t>
  </si>
  <si>
    <t>Волков</t>
  </si>
  <si>
    <t>Шумевич</t>
  </si>
  <si>
    <t>Кашева</t>
  </si>
  <si>
    <t>Гурченко</t>
  </si>
  <si>
    <t>Римма</t>
  </si>
  <si>
    <t>Хайткулова</t>
  </si>
  <si>
    <t>Белая</t>
  </si>
  <si>
    <t>Лоза</t>
  </si>
  <si>
    <t xml:space="preserve">Полина </t>
  </si>
  <si>
    <t>МАОУ СОШ № 31</t>
  </si>
  <si>
    <t>Величко</t>
  </si>
  <si>
    <t>Долгополов</t>
  </si>
  <si>
    <t xml:space="preserve">Апухтин </t>
  </si>
  <si>
    <t>МАОУ НШ-ДС № 72</t>
  </si>
  <si>
    <t xml:space="preserve">Яхъяева </t>
  </si>
  <si>
    <t>Макар</t>
  </si>
  <si>
    <t xml:space="preserve">Розметова </t>
  </si>
  <si>
    <t>Соловьёв</t>
  </si>
  <si>
    <t xml:space="preserve">Комарова </t>
  </si>
  <si>
    <t>Компаниец</t>
  </si>
  <si>
    <t>Яхъяев</t>
  </si>
  <si>
    <t>Ведина</t>
  </si>
  <si>
    <t>Леоненко</t>
  </si>
  <si>
    <t>Дудникова</t>
  </si>
  <si>
    <t>Авдыш</t>
  </si>
  <si>
    <t>Иосиф</t>
  </si>
  <si>
    <t>Давидович</t>
  </si>
  <si>
    <t>филиал НВМУ в г. Калининграде</t>
  </si>
  <si>
    <t>Шихов</t>
  </si>
  <si>
    <t>Пимшин</t>
  </si>
  <si>
    <t>Мокан</t>
  </si>
  <si>
    <t>Мякин</t>
  </si>
  <si>
    <t>Свалухин</t>
  </si>
  <si>
    <t>Глебович</t>
  </si>
  <si>
    <t>Репин</t>
  </si>
  <si>
    <t>Степанян</t>
  </si>
  <si>
    <t>Керим</t>
  </si>
  <si>
    <t>Миратович</t>
  </si>
  <si>
    <t>Бондарев</t>
  </si>
  <si>
    <t>Елизар</t>
  </si>
  <si>
    <t>Ефременко</t>
  </si>
  <si>
    <t>Надцонов</t>
  </si>
  <si>
    <t>Корнев</t>
  </si>
  <si>
    <t>Звонов</t>
  </si>
  <si>
    <t>Косилов</t>
  </si>
  <si>
    <t>Ребиков</t>
  </si>
  <si>
    <t>Нарметов</t>
  </si>
  <si>
    <t>Закир</t>
  </si>
  <si>
    <t>Азатович</t>
  </si>
  <si>
    <t>Нарыков</t>
  </si>
  <si>
    <t>А-07-05</t>
  </si>
  <si>
    <t>Заец</t>
  </si>
  <si>
    <t>Петр</t>
  </si>
  <si>
    <t>А-07-06</t>
  </si>
  <si>
    <t>Бубенин</t>
  </si>
  <si>
    <t>Платонов</t>
  </si>
  <si>
    <t>Данилин</t>
  </si>
  <si>
    <t>Равилевна</t>
  </si>
  <si>
    <t>МАОУ СОШ № 43</t>
  </si>
  <si>
    <t xml:space="preserve">Шувалова </t>
  </si>
  <si>
    <t>Щенников</t>
  </si>
  <si>
    <t>Ермоленко</t>
  </si>
  <si>
    <t>Спичак</t>
  </si>
  <si>
    <t>Безбородов</t>
  </si>
  <si>
    <t>Абдуллаева</t>
  </si>
  <si>
    <t xml:space="preserve">Молодцова </t>
  </si>
  <si>
    <t>Жандуллаев</t>
  </si>
  <si>
    <t>Арман</t>
  </si>
  <si>
    <t>Марксович</t>
  </si>
  <si>
    <t>Малютин</t>
  </si>
  <si>
    <t>АНО Лицей "Ганзейская ладья"</t>
  </si>
  <si>
    <t>Дейч</t>
  </si>
  <si>
    <t>Науменко</t>
  </si>
  <si>
    <t>Фискина</t>
  </si>
  <si>
    <t>Москаленко</t>
  </si>
  <si>
    <t>Закоморный</t>
  </si>
  <si>
    <t>Василенко</t>
  </si>
  <si>
    <t>Шабан</t>
  </si>
  <si>
    <t>Клещев</t>
  </si>
  <si>
    <t>Титов</t>
  </si>
  <si>
    <t>Грунзу</t>
  </si>
  <si>
    <t xml:space="preserve">Кирилл </t>
  </si>
  <si>
    <t>МАОУ СОШ № 16</t>
  </si>
  <si>
    <t xml:space="preserve">Погарская </t>
  </si>
  <si>
    <t>Школенок</t>
  </si>
  <si>
    <t>Саликова</t>
  </si>
  <si>
    <t xml:space="preserve">Анастасия </t>
  </si>
  <si>
    <t>Луцева</t>
  </si>
  <si>
    <t>Гылкэ</t>
  </si>
  <si>
    <t>Мадаминжонов</t>
  </si>
  <si>
    <t>Иззатулло</t>
  </si>
  <si>
    <t>Садриддин Угли</t>
  </si>
  <si>
    <t>Бабенко</t>
  </si>
  <si>
    <t>Галуничев</t>
  </si>
  <si>
    <t>А-11-15</t>
  </si>
  <si>
    <t>Кульша</t>
  </si>
  <si>
    <t>МАОУ СОШ № 33</t>
  </si>
  <si>
    <t>Махно</t>
  </si>
  <si>
    <t>А-11-18</t>
  </si>
  <si>
    <t>Агеев</t>
  </si>
  <si>
    <t>Безумова</t>
  </si>
  <si>
    <t>Дарина</t>
  </si>
  <si>
    <t>Васильченко</t>
  </si>
  <si>
    <t>Мариамна</t>
  </si>
  <si>
    <t>Азиз Кызы</t>
  </si>
  <si>
    <t>Ожигин</t>
  </si>
  <si>
    <t>Панасюк</t>
  </si>
  <si>
    <t>Глебовна</t>
  </si>
  <si>
    <t>Папу</t>
  </si>
  <si>
    <t>Парполов</t>
  </si>
  <si>
    <t>Рожкова</t>
  </si>
  <si>
    <t>А-11-16</t>
  </si>
  <si>
    <t>Соколов</t>
  </si>
  <si>
    <t>Ступакова</t>
  </si>
  <si>
    <t>А-11-14</t>
  </si>
  <si>
    <t>Трофименко</t>
  </si>
  <si>
    <t>Агарков</t>
  </si>
  <si>
    <t>Васюхнова</t>
  </si>
  <si>
    <t>А-11-17</t>
  </si>
  <si>
    <t>Климковецкий</t>
  </si>
  <si>
    <t>А-11-13</t>
  </si>
  <si>
    <t>Чунаева</t>
  </si>
  <si>
    <t>Допуск к муниципальному этапу</t>
  </si>
  <si>
    <t>Куклина</t>
  </si>
  <si>
    <t>Нина</t>
  </si>
  <si>
    <t>Кузнецова</t>
  </si>
  <si>
    <t>Пащенко</t>
  </si>
  <si>
    <t>Львович</t>
  </si>
  <si>
    <t>МАОУ гимназия № 40 им.Ю.А.Гагарина</t>
  </si>
  <si>
    <t>призер МЭ ВОШ 2019-2020 уч.года</t>
  </si>
  <si>
    <t>победитель МЭ ВОШ 2019-2020 уч. года</t>
  </si>
  <si>
    <t>Каральникова</t>
  </si>
  <si>
    <t>Кешишев</t>
  </si>
  <si>
    <t>Коростелёва</t>
  </si>
  <si>
    <t>Эмма</t>
  </si>
  <si>
    <t>Сакович</t>
  </si>
  <si>
    <t>Данилович</t>
  </si>
  <si>
    <t>Свистов</t>
  </si>
  <si>
    <t>Мунир</t>
  </si>
  <si>
    <t>Мохамедович</t>
  </si>
  <si>
    <t>Карузин</t>
  </si>
  <si>
    <t>Качанович</t>
  </si>
  <si>
    <t>Панина</t>
  </si>
  <si>
    <t>Шевченко</t>
  </si>
  <si>
    <t>Дубинин</t>
  </si>
  <si>
    <t>Василий</t>
  </si>
  <si>
    <t>Скоркин</t>
  </si>
  <si>
    <t>Птичкин</t>
  </si>
  <si>
    <t>Забелкин</t>
  </si>
  <si>
    <t>Род</t>
  </si>
  <si>
    <t>Киреев</t>
  </si>
  <si>
    <t>Гулявин</t>
  </si>
  <si>
    <t>Денисова</t>
  </si>
  <si>
    <t>допущен к муниципальному этапу</t>
  </si>
  <si>
    <r>
      <t xml:space="preserve">школьного этапа всероссийской олимпиады школьников </t>
    </r>
    <r>
      <rPr>
        <b/>
        <sz val="16"/>
        <color theme="1"/>
        <rFont val="Times New Roman"/>
        <family val="1"/>
        <charset val="204"/>
      </rPr>
      <t xml:space="preserve">по астрономии </t>
    </r>
    <r>
      <rPr>
        <sz val="16"/>
        <color theme="1"/>
        <rFont val="Times New Roman"/>
        <family val="1"/>
        <charset val="204"/>
      </rPr>
      <t>(2020-2021 уч.г.)</t>
    </r>
  </si>
  <si>
    <t>Горбаченко</t>
  </si>
  <si>
    <t>Алексеев</t>
  </si>
  <si>
    <t xml:space="preserve">Непесова </t>
  </si>
  <si>
    <t>Руслановна</t>
  </si>
  <si>
    <t xml:space="preserve">Гутников </t>
  </si>
  <si>
    <t>Ростислав</t>
  </si>
  <si>
    <t>Макаренко</t>
  </si>
  <si>
    <t>Якубова</t>
  </si>
  <si>
    <t>Танзила</t>
  </si>
  <si>
    <t>Хасайновна</t>
  </si>
  <si>
    <t>Николайчук</t>
  </si>
  <si>
    <t>Цибин</t>
  </si>
  <si>
    <t>Ястребов</t>
  </si>
  <si>
    <t>Циганкова</t>
  </si>
  <si>
    <t>Курлютов</t>
  </si>
  <si>
    <t>Аркадьевич</t>
  </si>
  <si>
    <t>Мальцев</t>
  </si>
  <si>
    <t>Евграфов</t>
  </si>
  <si>
    <t>Семёнович</t>
  </si>
  <si>
    <t>Порохин</t>
  </si>
  <si>
    <t>Эргашев</t>
  </si>
  <si>
    <t>Баходир</t>
  </si>
  <si>
    <t>Эргашевич</t>
  </si>
  <si>
    <t>Пинчук</t>
  </si>
  <si>
    <t>Марчук</t>
  </si>
  <si>
    <t>Брайнер</t>
  </si>
  <si>
    <t>Халяпин</t>
  </si>
  <si>
    <t>Крюкова</t>
  </si>
  <si>
    <t>Н</t>
  </si>
  <si>
    <t>Герасимова</t>
  </si>
  <si>
    <t>Булыбенко</t>
  </si>
  <si>
    <t>ИТ</t>
  </si>
  <si>
    <t>Абоимов</t>
  </si>
  <si>
    <t>Грибовская</t>
  </si>
  <si>
    <t>Дина</t>
  </si>
  <si>
    <t>СГ</t>
  </si>
  <si>
    <t>Будников</t>
  </si>
  <si>
    <t>Артемий</t>
  </si>
  <si>
    <t>Боровец</t>
  </si>
  <si>
    <t xml:space="preserve">Киселева </t>
  </si>
  <si>
    <t>Мозжухина</t>
  </si>
  <si>
    <t>Дулулб</t>
  </si>
  <si>
    <t>Суханов</t>
  </si>
  <si>
    <t>Фахретдинова</t>
  </si>
  <si>
    <t>Ринатовна</t>
  </si>
  <si>
    <t>Лямцев</t>
  </si>
  <si>
    <t>А-08-14</t>
  </si>
  <si>
    <t>Чаплинский</t>
  </si>
  <si>
    <t>А-08-16</t>
  </si>
  <si>
    <t>Кузнецов</t>
  </si>
  <si>
    <t>А-08-13</t>
  </si>
  <si>
    <t>Лузганов</t>
  </si>
  <si>
    <t>А-08-17</t>
  </si>
  <si>
    <t>Прокопчик</t>
  </si>
  <si>
    <t>Мирончик</t>
  </si>
  <si>
    <t>Бурковский</t>
  </si>
  <si>
    <t>Л</t>
  </si>
  <si>
    <t>А-08-18</t>
  </si>
  <si>
    <t>Кравец</t>
  </si>
  <si>
    <t>Трифонов</t>
  </si>
  <si>
    <t>Дегтяренко</t>
  </si>
  <si>
    <t>Зеленов</t>
  </si>
  <si>
    <t>Приходько</t>
  </si>
  <si>
    <t>Калинин</t>
  </si>
  <si>
    <t>А-08-11</t>
  </si>
  <si>
    <t>Кондратович</t>
  </si>
  <si>
    <t>Анапу</t>
  </si>
  <si>
    <t>Георг</t>
  </si>
  <si>
    <t>А-08-12</t>
  </si>
  <si>
    <t>Тарасенко</t>
  </si>
  <si>
    <t>А-08-19</t>
  </si>
  <si>
    <t>Молчанов</t>
  </si>
  <si>
    <t>Лунёв</t>
  </si>
  <si>
    <t>А-08-15</t>
  </si>
  <si>
    <t>Тюрин</t>
  </si>
  <si>
    <t>Кулешов</t>
  </si>
  <si>
    <t>Литвинов</t>
  </si>
  <si>
    <t>Лукашук</t>
  </si>
  <si>
    <t>Шумилина</t>
  </si>
  <si>
    <t>Пахотов</t>
  </si>
  <si>
    <t>Соколова</t>
  </si>
  <si>
    <t>Ветров</t>
  </si>
  <si>
    <t>самостоятельно</t>
  </si>
  <si>
    <t xml:space="preserve">Семпонов </t>
  </si>
  <si>
    <t>Пургин</t>
  </si>
  <si>
    <t>А-07-22</t>
  </si>
  <si>
    <t xml:space="preserve">Баровский </t>
  </si>
  <si>
    <t>Филипьева</t>
  </si>
  <si>
    <t>Ильинична</t>
  </si>
  <si>
    <t>А-07-10</t>
  </si>
  <si>
    <t>Еремчук</t>
  </si>
  <si>
    <t>Любовь</t>
  </si>
  <si>
    <t>А-07-26</t>
  </si>
  <si>
    <t>Орешкин</t>
  </si>
  <si>
    <t>А-07-13</t>
  </si>
  <si>
    <t xml:space="preserve">Нагорный </t>
  </si>
  <si>
    <t>А-07-23</t>
  </si>
  <si>
    <t>Шевцов</t>
  </si>
  <si>
    <t xml:space="preserve">Борунов </t>
  </si>
  <si>
    <t xml:space="preserve">Артём  </t>
  </si>
  <si>
    <t xml:space="preserve">Витальевич </t>
  </si>
  <si>
    <t xml:space="preserve">Долганова </t>
  </si>
  <si>
    <t xml:space="preserve">Николаевна </t>
  </si>
  <si>
    <t>А-07-07</t>
  </si>
  <si>
    <t xml:space="preserve">Шевцова </t>
  </si>
  <si>
    <t xml:space="preserve">Ильинична </t>
  </si>
  <si>
    <t>А-07-15</t>
  </si>
  <si>
    <t xml:space="preserve">Никита </t>
  </si>
  <si>
    <t xml:space="preserve">Алексеевич </t>
  </si>
  <si>
    <t>А-07-08</t>
  </si>
  <si>
    <t>Прусак</t>
  </si>
  <si>
    <t xml:space="preserve">Александрович </t>
  </si>
  <si>
    <t>А-07-09</t>
  </si>
  <si>
    <t>Хоменко</t>
  </si>
  <si>
    <t>А-07-11</t>
  </si>
  <si>
    <t>Таланин</t>
  </si>
  <si>
    <t>А-07-12</t>
  </si>
  <si>
    <t>Сонин</t>
  </si>
  <si>
    <t>А-07-14</t>
  </si>
  <si>
    <t>Греков</t>
  </si>
  <si>
    <t>Владленович</t>
  </si>
  <si>
    <t>А-07-16</t>
  </si>
  <si>
    <t>Толмачева</t>
  </si>
  <si>
    <t>А-07-17</t>
  </si>
  <si>
    <t>А-07-18</t>
  </si>
  <si>
    <t>Петров</t>
  </si>
  <si>
    <t>А-07-19</t>
  </si>
  <si>
    <t>Бояров</t>
  </si>
  <si>
    <t>А-07-21</t>
  </si>
  <si>
    <t>А-07-24</t>
  </si>
  <si>
    <t>Ващенко</t>
  </si>
  <si>
    <t>А-07-25</t>
  </si>
  <si>
    <t>Дормидонтов</t>
  </si>
  <si>
    <t>Айсен</t>
  </si>
  <si>
    <t>Долустанович</t>
  </si>
  <si>
    <t>Крючков-Курносов</t>
  </si>
  <si>
    <t>Зеленова</t>
  </si>
  <si>
    <t>Кацевич</t>
  </si>
  <si>
    <t>Матякубов</t>
  </si>
  <si>
    <t>Асрорбек</t>
  </si>
  <si>
    <t>Фахриддин Угли</t>
  </si>
  <si>
    <t>Пачина</t>
  </si>
  <si>
    <t>Элеонора</t>
  </si>
  <si>
    <t>Кавун</t>
  </si>
  <si>
    <t>Мусин</t>
  </si>
  <si>
    <t>Умаров</t>
  </si>
  <si>
    <t>Пиецкий</t>
  </si>
  <si>
    <t>Жолондзь</t>
  </si>
  <si>
    <t>Мультяев</t>
  </si>
  <si>
    <t>Коршилова</t>
  </si>
  <si>
    <t>Ломовский</t>
  </si>
  <si>
    <t>Петрович</t>
  </si>
  <si>
    <t>Рахманова</t>
  </si>
  <si>
    <t>Вальдек</t>
  </si>
  <si>
    <t>Ромео</t>
  </si>
  <si>
    <t>Линус</t>
  </si>
  <si>
    <t xml:space="preserve">Мельник </t>
  </si>
  <si>
    <t>Белецкая</t>
  </si>
  <si>
    <t xml:space="preserve">Ревенко </t>
  </si>
  <si>
    <t>Векслер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</si>
</sst>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04"/>
      <scheme val="minor"/>
    </font>
    <font>
      <sz val="14"/>
      <color theme="1"/>
      <name val="Times New Roman"/>
      <family val="1"/>
      <charset val="204"/>
    </font>
    <font>
      <sz val="14"/>
      <name val="Times New Roman"/>
      <family val="1"/>
      <charset val="204"/>
    </font>
    <font>
      <sz val="12"/>
      <color theme="1"/>
      <name val="Times New Roman"/>
      <family val="1"/>
      <charset val="204"/>
    </font>
    <font>
      <sz val="10"/>
      <name val="Arial"/>
      <family val="2"/>
      <charset val="204"/>
    </font>
    <font>
      <sz val="14"/>
      <color rgb="FFFF0000"/>
      <name val="Times New Roman"/>
      <family val="1"/>
      <charset val="204"/>
    </font>
    <font>
      <sz val="14"/>
      <color rgb="FF000000"/>
      <name val="Times New Roman"/>
      <family val="1"/>
      <charset val="204"/>
    </font>
    <font>
      <b/>
      <sz val="16"/>
      <color theme="1"/>
      <name val="Times New Roman"/>
      <family val="1"/>
      <charset val="204"/>
    </font>
    <font>
      <sz val="16"/>
      <color theme="1"/>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theme="9" tint="0.7999816888943144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161">
    <xf numFmtId="0" fontId="0" fillId="0" borderId="0" xfId="0"/>
    <xf numFmtId="0" fontId="1" fillId="0" borderId="0" xfId="0" applyFont="1" applyFill="1"/>
    <xf numFmtId="0" fontId="1" fillId="0" borderId="0" xfId="0" applyFont="1" applyFill="1" applyAlignment="1">
      <alignment horizontal="left"/>
    </xf>
    <xf numFmtId="0" fontId="1" fillId="0" borderId="0" xfId="0" applyFont="1" applyFill="1" applyAlignment="1">
      <alignment horizontal="center"/>
    </xf>
    <xf numFmtId="0" fontId="1" fillId="0" borderId="0" xfId="0" applyFont="1" applyFill="1" applyAlignment="1"/>
    <xf numFmtId="0" fontId="1" fillId="0" borderId="0" xfId="0" applyFont="1" applyFill="1" applyAlignment="1">
      <alignment horizontal="center" vertical="center"/>
    </xf>
    <xf numFmtId="0" fontId="0" fillId="0" borderId="0" xfId="0" applyFill="1" applyAlignment="1">
      <alignment horizontal="left"/>
    </xf>
    <xf numFmtId="0" fontId="1" fillId="0" borderId="7" xfId="0" applyFont="1" applyFill="1" applyBorder="1" applyAlignment="1">
      <alignment horizontal="center" vertical="center" wrapText="1"/>
    </xf>
    <xf numFmtId="0" fontId="1" fillId="0" borderId="1" xfId="0" applyFont="1" applyFill="1" applyBorder="1" applyAlignment="1">
      <alignment horizontal="center" wrapText="1"/>
    </xf>
    <xf numFmtId="0" fontId="2" fillId="0" borderId="7" xfId="0" applyFont="1" applyFill="1" applyBorder="1" applyAlignment="1">
      <alignment horizontal="left" vertical="center" wrapText="1"/>
    </xf>
    <xf numFmtId="0" fontId="1" fillId="0" borderId="4" xfId="0" applyFont="1" applyFill="1" applyBorder="1" applyAlignment="1">
      <alignment horizontal="center" wrapText="1"/>
    </xf>
    <xf numFmtId="0" fontId="1" fillId="0" borderId="7" xfId="0" applyFont="1" applyFill="1" applyBorder="1" applyAlignment="1">
      <alignment horizontal="left" vertical="center" wrapText="1"/>
    </xf>
    <xf numFmtId="0" fontId="0" fillId="0" borderId="0" xfId="0" applyFill="1"/>
    <xf numFmtId="0" fontId="0" fillId="0" borderId="0" xfId="0" applyFont="1" applyFill="1" applyAlignment="1">
      <alignment horizontal="center"/>
    </xf>
    <xf numFmtId="0" fontId="5" fillId="0" borderId="0" xfId="0" applyFont="1" applyFill="1"/>
    <xf numFmtId="0" fontId="5" fillId="0" borderId="0" xfId="0" applyFont="1"/>
    <xf numFmtId="0" fontId="0" fillId="0" borderId="0" xfId="0" applyFont="1" applyFill="1"/>
    <xf numFmtId="0" fontId="0" fillId="0" borderId="0" xfId="0" applyFont="1" applyFill="1" applyAlignment="1">
      <alignment horizontal="left"/>
    </xf>
    <xf numFmtId="0" fontId="0" fillId="0" borderId="0" xfId="0" applyFont="1" applyFill="1" applyAlignment="1">
      <alignment horizontal="center" vertical="center"/>
    </xf>
    <xf numFmtId="0" fontId="5" fillId="5" borderId="1" xfId="0" applyFont="1" applyFill="1" applyBorder="1"/>
    <xf numFmtId="0" fontId="5" fillId="5" borderId="1" xfId="0" applyFont="1" applyFill="1" applyBorder="1" applyAlignment="1">
      <alignment horizontal="left"/>
    </xf>
    <xf numFmtId="0" fontId="5" fillId="5" borderId="7" xfId="0" applyFont="1" applyFill="1" applyBorder="1" applyAlignment="1">
      <alignment horizontal="left"/>
    </xf>
    <xf numFmtId="0" fontId="5" fillId="5" borderId="12" xfId="0" applyFont="1" applyFill="1" applyBorder="1" applyAlignment="1">
      <alignment horizontal="left"/>
    </xf>
    <xf numFmtId="0" fontId="5" fillId="5" borderId="4" xfId="0" applyFont="1" applyFill="1" applyBorder="1" applyAlignment="1">
      <alignment horizontal="left"/>
    </xf>
    <xf numFmtId="10" fontId="1" fillId="0" borderId="7" xfId="0" applyNumberFormat="1" applyFont="1" applyFill="1" applyBorder="1" applyAlignment="1">
      <alignment horizontal="center" wrapText="1"/>
    </xf>
    <xf numFmtId="0" fontId="1" fillId="0" borderId="7" xfId="0" applyFont="1" applyFill="1" applyBorder="1" applyAlignment="1">
      <alignment vertical="center" wrapText="1"/>
    </xf>
    <xf numFmtId="0" fontId="1" fillId="0" borderId="4" xfId="0" applyFont="1" applyFill="1" applyBorder="1" applyAlignment="1">
      <alignment horizontal="left" vertical="center" wrapText="1"/>
    </xf>
    <xf numFmtId="0" fontId="1" fillId="0" borderId="1" xfId="0" applyFont="1" applyFill="1" applyBorder="1"/>
    <xf numFmtId="0" fontId="2" fillId="0" borderId="7" xfId="0" applyFont="1" applyFill="1" applyBorder="1"/>
    <xf numFmtId="0" fontId="2" fillId="0" borderId="4" xfId="0" applyFont="1" applyFill="1" applyBorder="1"/>
    <xf numFmtId="0" fontId="1" fillId="0" borderId="4" xfId="0" applyFont="1" applyFill="1" applyBorder="1" applyAlignment="1">
      <alignment horizontal="center"/>
    </xf>
    <xf numFmtId="0" fontId="1" fillId="0" borderId="1" xfId="0" applyFont="1" applyFill="1" applyBorder="1" applyAlignment="1">
      <alignment horizontal="center" vertical="center" wrapText="1"/>
    </xf>
    <xf numFmtId="10" fontId="1" fillId="0" borderId="7"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xf numFmtId="0" fontId="1" fillId="0" borderId="1" xfId="0" applyFont="1" applyFill="1" applyBorder="1" applyAlignment="1">
      <alignment horizontal="left" vertical="center" wrapText="1"/>
    </xf>
    <xf numFmtId="0" fontId="1" fillId="3" borderId="0" xfId="0" applyFont="1" applyFill="1"/>
    <xf numFmtId="0" fontId="1" fillId="0" borderId="7" xfId="0" applyFont="1" applyFill="1" applyBorder="1" applyAlignment="1">
      <alignment horizontal="left" vertical="top" wrapText="1"/>
    </xf>
    <xf numFmtId="0" fontId="1" fillId="0" borderId="12" xfId="0" applyFont="1" applyFill="1" applyBorder="1" applyAlignment="1">
      <alignment vertical="top" wrapText="1"/>
    </xf>
    <xf numFmtId="0" fontId="1" fillId="0" borderId="7" xfId="0" applyFont="1" applyFill="1" applyBorder="1" applyAlignment="1">
      <alignment vertical="top" wrapText="1"/>
    </xf>
    <xf numFmtId="0" fontId="1" fillId="0" borderId="12" xfId="0" applyFont="1" applyFill="1" applyBorder="1" applyAlignment="1">
      <alignment vertical="center" wrapText="1"/>
    </xf>
    <xf numFmtId="0" fontId="1" fillId="0" borderId="1" xfId="0" applyFont="1" applyFill="1" applyBorder="1" applyAlignment="1">
      <alignment horizontal="center"/>
    </xf>
    <xf numFmtId="10" fontId="1" fillId="0" borderId="7" xfId="0" applyNumberFormat="1" applyFont="1" applyFill="1" applyBorder="1" applyAlignment="1">
      <alignment horizontal="center"/>
    </xf>
    <xf numFmtId="0" fontId="1" fillId="0" borderId="7" xfId="0" applyFont="1" applyFill="1" applyBorder="1" applyAlignment="1">
      <alignment horizontal="center" vertical="center"/>
    </xf>
    <xf numFmtId="0" fontId="1" fillId="0" borderId="7" xfId="0" applyFont="1" applyFill="1" applyBorder="1" applyAlignment="1">
      <alignment horizontal="left" vertical="center"/>
    </xf>
    <xf numFmtId="0" fontId="1" fillId="0" borderId="4" xfId="0" applyFont="1" applyFill="1" applyBorder="1" applyAlignment="1">
      <alignment horizontal="left" vertical="center"/>
    </xf>
    <xf numFmtId="0" fontId="1" fillId="0" borderId="1" xfId="0" applyFont="1" applyFill="1" applyBorder="1" applyAlignment="1"/>
    <xf numFmtId="0" fontId="6" fillId="0" borderId="0" xfId="0" applyFont="1"/>
    <xf numFmtId="0" fontId="2" fillId="0" borderId="4" xfId="0" applyFont="1" applyFill="1" applyBorder="1" applyAlignment="1">
      <alignment horizontal="left" vertical="center" wrapText="1"/>
    </xf>
    <xf numFmtId="0" fontId="1" fillId="0" borderId="7" xfId="0" applyFont="1" applyFill="1" applyBorder="1" applyAlignment="1">
      <alignment horizontal="center" wrapText="1"/>
    </xf>
    <xf numFmtId="0" fontId="1" fillId="0" borderId="12"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5" borderId="1" xfId="0" applyFont="1" applyFill="1" applyBorder="1" applyAlignment="1">
      <alignment horizontal="center" wrapText="1"/>
    </xf>
    <xf numFmtId="10" fontId="1" fillId="5" borderId="7" xfId="0" applyNumberFormat="1" applyFont="1" applyFill="1" applyBorder="1" applyAlignment="1">
      <alignment horizontal="center" wrapText="1"/>
    </xf>
    <xf numFmtId="0" fontId="1" fillId="5" borderId="4" xfId="0" applyFont="1" applyFill="1" applyBorder="1" applyAlignment="1">
      <alignment horizontal="center" wrapText="1"/>
    </xf>
    <xf numFmtId="0" fontId="1" fillId="5" borderId="1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xf numFmtId="0" fontId="6" fillId="0" borderId="0" xfId="0" applyFont="1" applyFill="1"/>
    <xf numFmtId="0" fontId="1" fillId="5" borderId="1" xfId="0" applyFont="1" applyFill="1" applyBorder="1" applyAlignment="1">
      <alignment horizontal="center"/>
    </xf>
    <xf numFmtId="10" fontId="1" fillId="5" borderId="7" xfId="0" applyNumberFormat="1" applyFont="1" applyFill="1" applyBorder="1" applyAlignment="1">
      <alignment horizontal="center"/>
    </xf>
    <xf numFmtId="0" fontId="1" fillId="5" borderId="4" xfId="0" applyFont="1" applyFill="1" applyBorder="1" applyAlignment="1">
      <alignment horizontal="center"/>
    </xf>
    <xf numFmtId="0" fontId="1" fillId="5" borderId="7" xfId="0" applyFont="1" applyFill="1" applyBorder="1" applyAlignment="1">
      <alignment horizontal="center" vertical="center"/>
    </xf>
    <xf numFmtId="0" fontId="1" fillId="5" borderId="7" xfId="0" applyFont="1" applyFill="1" applyBorder="1" applyAlignment="1">
      <alignment horizontal="left" vertical="center"/>
    </xf>
    <xf numFmtId="0" fontId="1" fillId="5" borderId="4" xfId="0" applyFont="1" applyFill="1" applyBorder="1" applyAlignment="1">
      <alignment horizontal="left" vertical="center"/>
    </xf>
    <xf numFmtId="0" fontId="1" fillId="2" borderId="0" xfId="0" applyFont="1" applyFill="1"/>
    <xf numFmtId="0" fontId="1" fillId="5" borderId="7" xfId="0" applyFont="1" applyFill="1" applyBorder="1" applyAlignment="1">
      <alignment horizontal="center" vertical="center" wrapText="1"/>
    </xf>
    <xf numFmtId="0" fontId="1" fillId="5" borderId="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10" fontId="1" fillId="0" borderId="1" xfId="0" applyNumberFormat="1"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10" fontId="1" fillId="0" borderId="1" xfId="0" applyNumberFormat="1" applyFont="1" applyFill="1" applyBorder="1" applyAlignment="1">
      <alignment horizontal="center" wrapText="1"/>
    </xf>
    <xf numFmtId="0" fontId="1" fillId="5" borderId="1" xfId="0" applyFont="1" applyFill="1" applyBorder="1" applyAlignment="1">
      <alignment horizontal="center" vertical="center"/>
    </xf>
    <xf numFmtId="0" fontId="5" fillId="5" borderId="5" xfId="0" applyFont="1" applyFill="1" applyBorder="1" applyAlignment="1">
      <alignment horizontal="left"/>
    </xf>
    <xf numFmtId="0" fontId="1" fillId="4" borderId="1" xfId="0" applyFont="1" applyFill="1" applyBorder="1" applyAlignment="1">
      <alignment horizont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xf>
    <xf numFmtId="0" fontId="1" fillId="6" borderId="1" xfId="0" applyFont="1" applyFill="1" applyBorder="1" applyAlignment="1">
      <alignment horizontal="center" wrapText="1"/>
    </xf>
    <xf numFmtId="10" fontId="1" fillId="6" borderId="7" xfId="0" applyNumberFormat="1" applyFont="1" applyFill="1" applyBorder="1" applyAlignment="1">
      <alignment horizontal="center" wrapText="1"/>
    </xf>
    <xf numFmtId="0" fontId="1" fillId="6" borderId="4" xfId="0" applyFont="1" applyFill="1" applyBorder="1" applyAlignment="1">
      <alignment horizontal="center" wrapText="1"/>
    </xf>
    <xf numFmtId="0" fontId="1" fillId="6" borderId="7" xfId="0" applyFont="1" applyFill="1" applyBorder="1" applyAlignment="1">
      <alignment horizontal="center" vertical="center" wrapText="1"/>
    </xf>
    <xf numFmtId="0" fontId="1" fillId="6" borderId="7"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1" xfId="0" applyFont="1" applyFill="1" applyBorder="1"/>
    <xf numFmtId="0" fontId="1" fillId="6" borderId="1" xfId="0" applyFont="1" applyFill="1" applyBorder="1" applyAlignment="1">
      <alignment horizontal="center" vertical="center" wrapText="1"/>
    </xf>
    <xf numFmtId="10" fontId="1" fillId="6" borderId="7" xfId="0" applyNumberFormat="1" applyFont="1" applyFill="1" applyBorder="1" applyAlignment="1">
      <alignment horizontal="center" vertical="center" wrapText="1"/>
    </xf>
    <xf numFmtId="49" fontId="1" fillId="6" borderId="7" xfId="0" applyNumberFormat="1" applyFont="1" applyFill="1" applyBorder="1" applyAlignment="1">
      <alignment vertical="center" wrapText="1"/>
    </xf>
    <xf numFmtId="49" fontId="1" fillId="6" borderId="12" xfId="0" applyNumberFormat="1" applyFont="1" applyFill="1" applyBorder="1" applyAlignment="1">
      <alignment vertical="center" wrapText="1"/>
    </xf>
    <xf numFmtId="0" fontId="1" fillId="6" borderId="1" xfId="0" applyFont="1" applyFill="1" applyBorder="1" applyAlignment="1">
      <alignment horizontal="center"/>
    </xf>
    <xf numFmtId="10" fontId="1" fillId="6" borderId="7" xfId="0" applyNumberFormat="1" applyFont="1" applyFill="1" applyBorder="1" applyAlignment="1">
      <alignment horizontal="center"/>
    </xf>
    <xf numFmtId="0" fontId="1" fillId="6" borderId="4" xfId="0" applyFont="1" applyFill="1" applyBorder="1" applyAlignment="1">
      <alignment horizontal="center"/>
    </xf>
    <xf numFmtId="0" fontId="1" fillId="6" borderId="7" xfId="0" applyFont="1" applyFill="1" applyBorder="1" applyAlignment="1">
      <alignment horizontal="center" vertical="center"/>
    </xf>
    <xf numFmtId="0" fontId="1" fillId="6" borderId="7" xfId="0" applyFont="1" applyFill="1" applyBorder="1" applyAlignment="1">
      <alignment horizontal="left" vertical="center"/>
    </xf>
    <xf numFmtId="0" fontId="1" fillId="6" borderId="4" xfId="0" applyFont="1" applyFill="1" applyBorder="1" applyAlignment="1">
      <alignment horizontal="left" vertical="center"/>
    </xf>
    <xf numFmtId="0" fontId="1" fillId="6" borderId="1" xfId="0" applyFont="1" applyFill="1" applyBorder="1" applyAlignment="1"/>
    <xf numFmtId="0" fontId="1" fillId="6" borderId="1" xfId="0" applyFont="1" applyFill="1" applyBorder="1" applyAlignment="1" applyProtection="1">
      <alignment horizontal="center" wrapText="1"/>
    </xf>
    <xf numFmtId="0" fontId="1" fillId="5" borderId="1" xfId="0" applyFont="1" applyFill="1" applyBorder="1"/>
    <xf numFmtId="10" fontId="1" fillId="5" borderId="7" xfId="0" applyNumberFormat="1" applyFont="1" applyFill="1" applyBorder="1" applyAlignment="1">
      <alignment horizontal="center" vertical="center" wrapText="1"/>
    </xf>
    <xf numFmtId="0" fontId="1" fillId="0" borderId="12" xfId="0" applyFont="1" applyFill="1" applyBorder="1"/>
    <xf numFmtId="0" fontId="1" fillId="0" borderId="7" xfId="0" applyFont="1" applyFill="1" applyBorder="1"/>
    <xf numFmtId="0" fontId="1" fillId="6" borderId="12" xfId="0" applyFont="1" applyFill="1" applyBorder="1" applyAlignment="1">
      <alignment horizontal="left" vertical="center" wrapText="1"/>
    </xf>
    <xf numFmtId="49" fontId="1" fillId="6" borderId="7" xfId="0" applyNumberFormat="1" applyFont="1" applyFill="1" applyBorder="1" applyAlignment="1">
      <alignment horizontal="left" vertical="center" wrapText="1"/>
    </xf>
    <xf numFmtId="49" fontId="1" fillId="6" borderId="12" xfId="0" applyNumberFormat="1" applyFont="1" applyFill="1" applyBorder="1" applyAlignment="1">
      <alignment horizontal="left" vertical="center" wrapText="1"/>
    </xf>
    <xf numFmtId="0" fontId="1" fillId="6" borderId="7" xfId="0" applyFont="1" applyFill="1" applyBorder="1" applyAlignment="1">
      <alignment horizontal="center" vertical="top"/>
    </xf>
    <xf numFmtId="0" fontId="1" fillId="6" borderId="12" xfId="0" applyFont="1" applyFill="1" applyBorder="1" applyAlignment="1">
      <alignment horizontal="left" vertical="center"/>
    </xf>
    <xf numFmtId="49" fontId="1" fillId="0" borderId="7" xfId="0" applyNumberFormat="1" applyFont="1" applyFill="1" applyBorder="1" applyAlignment="1">
      <alignment horizontal="left" vertical="center" wrapText="1"/>
    </xf>
    <xf numFmtId="49" fontId="1" fillId="0" borderId="12" xfId="0" applyNumberFormat="1" applyFont="1" applyFill="1" applyBorder="1" applyAlignment="1">
      <alignment horizontal="left" vertical="center" wrapText="1"/>
    </xf>
    <xf numFmtId="49" fontId="1" fillId="5" borderId="7" xfId="0" applyNumberFormat="1" applyFont="1" applyFill="1" applyBorder="1" applyAlignment="1">
      <alignment horizontal="left" vertical="center" wrapText="1"/>
    </xf>
    <xf numFmtId="49" fontId="1" fillId="5" borderId="12" xfId="0" applyNumberFormat="1" applyFont="1" applyFill="1" applyBorder="1" applyAlignment="1">
      <alignment horizontal="left" vertical="center" wrapText="1"/>
    </xf>
    <xf numFmtId="0" fontId="1" fillId="5" borderId="7" xfId="0" applyFont="1" applyFill="1" applyBorder="1" applyAlignment="1">
      <alignment horizontal="center" vertical="top"/>
    </xf>
    <xf numFmtId="0" fontId="1" fillId="0" borderId="7" xfId="0" applyFont="1" applyFill="1" applyBorder="1" applyAlignment="1">
      <alignment horizontal="center" vertical="top"/>
    </xf>
    <xf numFmtId="0" fontId="1" fillId="5" borderId="7" xfId="0" applyFont="1" applyFill="1" applyBorder="1"/>
    <xf numFmtId="0" fontId="1" fillId="5" borderId="4" xfId="0" applyFont="1" applyFill="1" applyBorder="1"/>
    <xf numFmtId="0" fontId="1" fillId="5" borderId="7" xfId="0" applyFont="1" applyFill="1" applyBorder="1" applyAlignment="1">
      <alignment horizontal="left"/>
    </xf>
    <xf numFmtId="0" fontId="1" fillId="5" borderId="12" xfId="0" applyFont="1" applyFill="1" applyBorder="1" applyAlignment="1">
      <alignment horizontal="left"/>
    </xf>
    <xf numFmtId="0" fontId="1" fillId="5" borderId="13" xfId="0" applyFont="1" applyFill="1" applyBorder="1" applyAlignment="1">
      <alignment horizontal="center"/>
    </xf>
    <xf numFmtId="0" fontId="1" fillId="5" borderId="12" xfId="0" applyFont="1" applyFill="1" applyBorder="1" applyAlignment="1">
      <alignment horizontal="center" vertical="center"/>
    </xf>
    <xf numFmtId="0" fontId="1" fillId="5" borderId="12" xfId="0" applyFont="1" applyFill="1" applyBorder="1" applyAlignment="1">
      <alignment horizontal="left" vertical="center"/>
    </xf>
    <xf numFmtId="0" fontId="1" fillId="5" borderId="7" xfId="0" applyNumberFormat="1" applyFont="1" applyFill="1" applyBorder="1" applyAlignment="1">
      <alignment horizontal="center" vertical="center" wrapText="1"/>
    </xf>
    <xf numFmtId="49" fontId="1" fillId="5" borderId="7" xfId="0" applyNumberFormat="1" applyFont="1" applyFill="1" applyBorder="1" applyAlignment="1">
      <alignment horizontal="center" vertical="center" wrapText="1"/>
    </xf>
    <xf numFmtId="0" fontId="1" fillId="5" borderId="1" xfId="0" applyFont="1" applyFill="1" applyBorder="1" applyAlignment="1">
      <alignment horizontal="left"/>
    </xf>
    <xf numFmtId="0" fontId="1" fillId="0" borderId="7" xfId="0" applyNumberFormat="1" applyFont="1" applyFill="1" applyBorder="1" applyAlignment="1">
      <alignment horizontal="center" vertical="center" wrapText="1"/>
    </xf>
    <xf numFmtId="0" fontId="1" fillId="0" borderId="12" xfId="0" applyFont="1" applyFill="1" applyBorder="1" applyAlignment="1">
      <alignment horizontal="left" vertical="center"/>
    </xf>
    <xf numFmtId="0" fontId="1" fillId="0" borderId="1" xfId="0" applyFont="1" applyFill="1" applyBorder="1" applyAlignment="1">
      <alignment vertical="top"/>
    </xf>
    <xf numFmtId="0" fontId="2" fillId="0" borderId="12"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1" fillId="0" borderId="1" xfId="0" applyNumberFormat="1" applyFont="1" applyFill="1" applyBorder="1" applyAlignment="1">
      <alignment horizontal="center" wrapText="1"/>
    </xf>
    <xf numFmtId="0" fontId="1" fillId="0" borderId="6" xfId="0" applyFont="1" applyFill="1" applyBorder="1" applyAlignment="1">
      <alignment horizont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top"/>
    </xf>
    <xf numFmtId="10" fontId="1" fillId="5" borderId="1" xfId="0" applyNumberFormat="1" applyFont="1" applyFill="1" applyBorder="1" applyAlignment="1">
      <alignment horizontal="center" wrapText="1"/>
    </xf>
    <xf numFmtId="0" fontId="2"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2" fillId="5" borderId="7"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2" fillId="5" borderId="7" xfId="0" applyFont="1" applyFill="1" applyBorder="1" applyAlignment="1">
      <alignment horizontal="center" vertical="center" wrapText="1"/>
    </xf>
    <xf numFmtId="0" fontId="1" fillId="5" borderId="1" xfId="0" applyFont="1" applyFill="1" applyBorder="1" applyAlignment="1">
      <alignment horizontal="left" vertical="center"/>
    </xf>
    <xf numFmtId="0" fontId="3" fillId="0" borderId="0" xfId="0" applyFont="1" applyFill="1" applyAlignment="1">
      <alignment vertical="top"/>
    </xf>
    <xf numFmtId="0" fontId="3" fillId="0" borderId="0" xfId="0" applyFont="1" applyAlignment="1">
      <alignment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6"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cellXfs>
  <cellStyles count="2">
    <cellStyle name="Обычный" xfId="0" builtinId="0"/>
    <cellStyle name="Обычный 2" xfId="1" xr:uid="{00000000-0005-0000-0000-000001000000}"/>
  </cellStyles>
  <dxfs count="0"/>
  <tableStyles count="0" defaultTableStyle="TableStyleMedium9" defaultPivotStyle="PivotStyleLight16"/>
  <colors>
    <mruColors>
      <color rgb="FFCCFF99"/>
      <color rgb="FFFFFFCC"/>
      <color rgb="FF99FFCC"/>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79"/>
  <sheetViews>
    <sheetView tabSelected="1" zoomScale="75" zoomScaleNormal="75" zoomScaleSheetLayoutView="75" workbookViewId="0">
      <selection activeCell="O11" sqref="O11"/>
    </sheetView>
  </sheetViews>
  <sheetFormatPr defaultColWidth="8.85546875" defaultRowHeight="15" x14ac:dyDescent="0.25"/>
  <cols>
    <col min="1" max="1" width="11.42578125" style="13" customWidth="1"/>
    <col min="2" max="7" width="5" style="13" customWidth="1"/>
    <col min="8" max="8" width="13" style="13" customWidth="1"/>
    <col min="9" max="9" width="7.85546875" style="13" customWidth="1"/>
    <col min="10" max="10" width="13.7109375" style="16" customWidth="1"/>
    <col min="11" max="11" width="15.28515625" style="16" customWidth="1"/>
    <col min="12" max="12" width="25" style="17" customWidth="1"/>
    <col min="13" max="13" width="17.7109375" style="17" customWidth="1"/>
    <col min="14" max="14" width="19.85546875" style="17" customWidth="1"/>
    <col min="15" max="15" width="50.5703125" style="17" customWidth="1"/>
    <col min="16" max="16" width="7.140625" style="18" customWidth="1"/>
    <col min="17" max="17" width="8.140625" style="18" customWidth="1"/>
    <col min="18" max="18" width="20.85546875" style="17" customWidth="1"/>
    <col min="19" max="19" width="13.5703125" style="6" customWidth="1"/>
    <col min="20" max="20" width="20.140625" style="6" customWidth="1"/>
    <col min="21" max="21" width="48.7109375" style="12" customWidth="1"/>
    <col min="22" max="35" width="8.85546875" style="12"/>
  </cols>
  <sheetData>
    <row r="1" spans="1:35" ht="18.75" x14ac:dyDescent="0.3">
      <c r="A1" s="3"/>
      <c r="B1" s="3"/>
      <c r="C1" s="3"/>
      <c r="D1" s="3"/>
      <c r="E1" s="3"/>
      <c r="F1" s="3"/>
      <c r="G1" s="3"/>
      <c r="H1" s="3"/>
      <c r="I1" s="3"/>
      <c r="J1" s="1"/>
      <c r="K1" s="3" t="s">
        <v>0</v>
      </c>
      <c r="L1" s="2"/>
      <c r="M1" s="2"/>
      <c r="N1" s="2"/>
      <c r="O1" s="2"/>
      <c r="P1" s="5"/>
      <c r="Q1" s="5"/>
      <c r="R1" s="2"/>
      <c r="S1" s="2"/>
    </row>
    <row r="2" spans="1:35" ht="20.25" x14ac:dyDescent="0.3">
      <c r="A2" s="4"/>
      <c r="B2" s="4"/>
      <c r="C2" s="4"/>
      <c r="D2" s="4"/>
      <c r="E2" s="4"/>
      <c r="F2" s="4"/>
      <c r="G2" s="4"/>
      <c r="H2" s="4"/>
      <c r="I2" s="3"/>
      <c r="J2" s="4"/>
      <c r="K2" s="3" t="s">
        <v>1201</v>
      </c>
      <c r="L2" s="2"/>
      <c r="M2" s="2"/>
      <c r="N2" s="2"/>
      <c r="O2" s="2"/>
      <c r="P2" s="5"/>
      <c r="Q2" s="5"/>
      <c r="R2" s="2"/>
      <c r="S2" s="2"/>
      <c r="T2" s="2"/>
    </row>
    <row r="3" spans="1:35" s="144" customFormat="1" ht="18.75" customHeight="1" x14ac:dyDescent="0.25">
      <c r="A3" s="146" t="s">
        <v>1</v>
      </c>
      <c r="B3" s="150" t="s">
        <v>15</v>
      </c>
      <c r="C3" s="153"/>
      <c r="D3" s="153"/>
      <c r="E3" s="153"/>
      <c r="F3" s="153"/>
      <c r="G3" s="153"/>
      <c r="H3" s="146" t="s">
        <v>2</v>
      </c>
      <c r="I3" s="146" t="s">
        <v>3</v>
      </c>
      <c r="J3" s="155" t="s">
        <v>13</v>
      </c>
      <c r="K3" s="150" t="s">
        <v>14</v>
      </c>
      <c r="L3" s="147" t="s">
        <v>7</v>
      </c>
      <c r="M3" s="158" t="s">
        <v>8</v>
      </c>
      <c r="N3" s="147" t="s">
        <v>9</v>
      </c>
      <c r="O3" s="147" t="s">
        <v>5</v>
      </c>
      <c r="P3" s="155" t="s">
        <v>4</v>
      </c>
      <c r="Q3" s="155" t="s">
        <v>6</v>
      </c>
      <c r="R3" s="147" t="s">
        <v>10</v>
      </c>
      <c r="S3" s="147" t="s">
        <v>11</v>
      </c>
      <c r="T3" s="147" t="s">
        <v>12</v>
      </c>
      <c r="U3" s="147" t="s">
        <v>1169</v>
      </c>
      <c r="V3" s="143"/>
      <c r="W3" s="143"/>
      <c r="X3" s="143"/>
      <c r="Y3" s="143"/>
      <c r="Z3" s="143"/>
      <c r="AA3" s="143"/>
      <c r="AB3" s="143"/>
      <c r="AC3" s="143"/>
      <c r="AD3" s="143"/>
      <c r="AE3" s="143"/>
      <c r="AF3" s="143"/>
      <c r="AG3" s="143"/>
      <c r="AH3" s="143"/>
      <c r="AI3" s="143"/>
    </row>
    <row r="4" spans="1:35" s="144" customFormat="1" ht="15" customHeight="1" x14ac:dyDescent="0.25">
      <c r="A4" s="146"/>
      <c r="B4" s="152"/>
      <c r="C4" s="154"/>
      <c r="D4" s="154"/>
      <c r="E4" s="154"/>
      <c r="F4" s="154"/>
      <c r="G4" s="154"/>
      <c r="H4" s="146"/>
      <c r="I4" s="146"/>
      <c r="J4" s="156"/>
      <c r="K4" s="151"/>
      <c r="L4" s="148"/>
      <c r="M4" s="159"/>
      <c r="N4" s="148"/>
      <c r="O4" s="148"/>
      <c r="P4" s="156"/>
      <c r="Q4" s="156"/>
      <c r="R4" s="148"/>
      <c r="S4" s="148"/>
      <c r="T4" s="148"/>
      <c r="U4" s="148"/>
      <c r="V4" s="143"/>
      <c r="W4" s="143"/>
      <c r="X4" s="143"/>
      <c r="Y4" s="143"/>
      <c r="Z4" s="143"/>
      <c r="AA4" s="143"/>
      <c r="AB4" s="143"/>
      <c r="AC4" s="143"/>
      <c r="AD4" s="143"/>
      <c r="AE4" s="143"/>
      <c r="AF4" s="143"/>
      <c r="AG4" s="143"/>
      <c r="AH4" s="143"/>
      <c r="AI4" s="143"/>
    </row>
    <row r="5" spans="1:35" s="144" customFormat="1" ht="36" customHeight="1" x14ac:dyDescent="0.25">
      <c r="A5" s="146"/>
      <c r="B5" s="145">
        <v>1</v>
      </c>
      <c r="C5" s="145">
        <v>2</v>
      </c>
      <c r="D5" s="145">
        <v>3</v>
      </c>
      <c r="E5" s="145">
        <v>4</v>
      </c>
      <c r="F5" s="145">
        <v>5</v>
      </c>
      <c r="G5" s="145">
        <v>6</v>
      </c>
      <c r="H5" s="146"/>
      <c r="I5" s="146"/>
      <c r="J5" s="157"/>
      <c r="K5" s="152"/>
      <c r="L5" s="149"/>
      <c r="M5" s="160"/>
      <c r="N5" s="149"/>
      <c r="O5" s="149"/>
      <c r="P5" s="157"/>
      <c r="Q5" s="157"/>
      <c r="R5" s="149"/>
      <c r="S5" s="149"/>
      <c r="T5" s="149"/>
      <c r="U5" s="149"/>
      <c r="V5" s="143"/>
      <c r="W5" s="143"/>
      <c r="X5" s="143"/>
      <c r="Y5" s="143"/>
      <c r="Z5" s="143"/>
      <c r="AA5" s="143"/>
      <c r="AB5" s="143"/>
      <c r="AC5" s="143"/>
      <c r="AD5" s="143"/>
      <c r="AE5" s="143"/>
      <c r="AF5" s="143"/>
      <c r="AG5" s="143"/>
      <c r="AH5" s="143"/>
      <c r="AI5" s="143"/>
    </row>
    <row r="6" spans="1:35" s="1" customFormat="1" ht="18" customHeight="1" x14ac:dyDescent="0.3">
      <c r="A6" s="8" t="s">
        <v>371</v>
      </c>
      <c r="B6" s="8">
        <v>0</v>
      </c>
      <c r="C6" s="8">
        <v>2</v>
      </c>
      <c r="D6" s="8">
        <v>5</v>
      </c>
      <c r="E6" s="8">
        <v>4</v>
      </c>
      <c r="F6" s="8">
        <v>8</v>
      </c>
      <c r="G6" s="77"/>
      <c r="H6" s="8">
        <f t="shared" ref="H6:H37" si="0">SUM(B6:F6)</f>
        <v>19</v>
      </c>
      <c r="I6" s="8">
        <v>1</v>
      </c>
      <c r="J6" s="24">
        <f t="shared" ref="J6:J37" si="1">H6/22</f>
        <v>0.86363636363636365</v>
      </c>
      <c r="K6" s="10" t="s">
        <v>301</v>
      </c>
      <c r="L6" s="11" t="s">
        <v>896</v>
      </c>
      <c r="M6" s="50" t="s">
        <v>176</v>
      </c>
      <c r="N6" s="11" t="s">
        <v>227</v>
      </c>
      <c r="O6" s="44" t="s">
        <v>897</v>
      </c>
      <c r="P6" s="7">
        <v>4</v>
      </c>
      <c r="Q6" s="7" t="s">
        <v>293</v>
      </c>
      <c r="R6" s="11" t="s">
        <v>850</v>
      </c>
      <c r="S6" s="11" t="s">
        <v>521</v>
      </c>
      <c r="T6" s="26" t="s">
        <v>254</v>
      </c>
      <c r="U6" s="27"/>
    </row>
    <row r="7" spans="1:35" s="1" customFormat="1" ht="18" customHeight="1" x14ac:dyDescent="0.3">
      <c r="A7" s="8" t="s">
        <v>354</v>
      </c>
      <c r="B7" s="8">
        <v>0</v>
      </c>
      <c r="C7" s="8">
        <v>0</v>
      </c>
      <c r="D7" s="8">
        <v>5</v>
      </c>
      <c r="E7" s="8">
        <v>4</v>
      </c>
      <c r="F7" s="8">
        <v>8</v>
      </c>
      <c r="G7" s="77"/>
      <c r="H7" s="8">
        <f t="shared" si="0"/>
        <v>17</v>
      </c>
      <c r="I7" s="8">
        <v>1</v>
      </c>
      <c r="J7" s="24">
        <f t="shared" si="1"/>
        <v>0.77272727272727271</v>
      </c>
      <c r="K7" s="10" t="s">
        <v>301</v>
      </c>
      <c r="L7" s="11" t="s">
        <v>995</v>
      </c>
      <c r="M7" s="50" t="s">
        <v>153</v>
      </c>
      <c r="N7" s="11" t="s">
        <v>138</v>
      </c>
      <c r="O7" s="11" t="s">
        <v>996</v>
      </c>
      <c r="P7" s="7">
        <v>4</v>
      </c>
      <c r="Q7" s="7" t="s">
        <v>238</v>
      </c>
      <c r="R7" s="11" t="s">
        <v>997</v>
      </c>
      <c r="S7" s="11" t="s">
        <v>732</v>
      </c>
      <c r="T7" s="26" t="s">
        <v>351</v>
      </c>
      <c r="U7" s="27"/>
    </row>
    <row r="8" spans="1:35" s="1" customFormat="1" ht="18" customHeight="1" x14ac:dyDescent="0.3">
      <c r="A8" s="8" t="s">
        <v>396</v>
      </c>
      <c r="B8" s="8">
        <v>0</v>
      </c>
      <c r="C8" s="8">
        <v>1</v>
      </c>
      <c r="D8" s="8">
        <v>5</v>
      </c>
      <c r="E8" s="8">
        <v>3</v>
      </c>
      <c r="F8" s="8">
        <v>8</v>
      </c>
      <c r="G8" s="77"/>
      <c r="H8" s="8">
        <f t="shared" si="0"/>
        <v>17</v>
      </c>
      <c r="I8" s="8">
        <v>2</v>
      </c>
      <c r="J8" s="24">
        <f t="shared" si="1"/>
        <v>0.77272727272727271</v>
      </c>
      <c r="K8" s="10" t="s">
        <v>302</v>
      </c>
      <c r="L8" s="11" t="s">
        <v>898</v>
      </c>
      <c r="M8" s="50" t="s">
        <v>198</v>
      </c>
      <c r="N8" s="11" t="s">
        <v>109</v>
      </c>
      <c r="O8" s="44" t="s">
        <v>897</v>
      </c>
      <c r="P8" s="7">
        <v>4</v>
      </c>
      <c r="Q8" s="7" t="s">
        <v>293</v>
      </c>
      <c r="R8" s="11" t="s">
        <v>850</v>
      </c>
      <c r="S8" s="11" t="s">
        <v>521</v>
      </c>
      <c r="T8" s="26" t="s">
        <v>254</v>
      </c>
      <c r="U8" s="27"/>
    </row>
    <row r="9" spans="1:35" s="1" customFormat="1" ht="18" customHeight="1" x14ac:dyDescent="0.3">
      <c r="A9" s="31" t="s">
        <v>361</v>
      </c>
      <c r="B9" s="31">
        <v>1</v>
      </c>
      <c r="C9" s="31">
        <v>0</v>
      </c>
      <c r="D9" s="31">
        <v>5</v>
      </c>
      <c r="E9" s="31">
        <v>3</v>
      </c>
      <c r="F9" s="31">
        <v>8</v>
      </c>
      <c r="G9" s="78"/>
      <c r="H9" s="31">
        <f t="shared" si="0"/>
        <v>17</v>
      </c>
      <c r="I9" s="31">
        <v>1</v>
      </c>
      <c r="J9" s="32">
        <f t="shared" si="1"/>
        <v>0.77272727272727271</v>
      </c>
      <c r="K9" s="33" t="s">
        <v>301</v>
      </c>
      <c r="L9" s="11" t="s">
        <v>419</v>
      </c>
      <c r="M9" s="50" t="s">
        <v>420</v>
      </c>
      <c r="N9" s="11" t="s">
        <v>421</v>
      </c>
      <c r="O9" s="11" t="s">
        <v>422</v>
      </c>
      <c r="P9" s="7">
        <v>4</v>
      </c>
      <c r="Q9" s="7" t="s">
        <v>238</v>
      </c>
      <c r="R9" s="11" t="s">
        <v>423</v>
      </c>
      <c r="S9" s="11" t="s">
        <v>424</v>
      </c>
      <c r="T9" s="26" t="s">
        <v>345</v>
      </c>
      <c r="U9" s="27"/>
    </row>
    <row r="10" spans="1:35" s="1" customFormat="1" ht="18" customHeight="1" x14ac:dyDescent="0.3">
      <c r="A10" s="8" t="s">
        <v>348</v>
      </c>
      <c r="B10" s="8">
        <v>0</v>
      </c>
      <c r="C10" s="8">
        <v>2</v>
      </c>
      <c r="D10" s="8">
        <v>6</v>
      </c>
      <c r="E10" s="8">
        <v>2</v>
      </c>
      <c r="F10" s="8">
        <v>6</v>
      </c>
      <c r="G10" s="77"/>
      <c r="H10" s="8">
        <f t="shared" si="0"/>
        <v>16</v>
      </c>
      <c r="I10" s="8">
        <v>2</v>
      </c>
      <c r="J10" s="24">
        <f t="shared" si="1"/>
        <v>0.72727272727272729</v>
      </c>
      <c r="K10" s="10" t="s">
        <v>302</v>
      </c>
      <c r="L10" s="11" t="s">
        <v>899</v>
      </c>
      <c r="M10" s="50" t="s">
        <v>519</v>
      </c>
      <c r="N10" s="11" t="s">
        <v>126</v>
      </c>
      <c r="O10" s="44" t="s">
        <v>897</v>
      </c>
      <c r="P10" s="7">
        <v>4</v>
      </c>
      <c r="Q10" s="7" t="s">
        <v>293</v>
      </c>
      <c r="R10" s="11" t="s">
        <v>850</v>
      </c>
      <c r="S10" s="11" t="s">
        <v>521</v>
      </c>
      <c r="T10" s="26" t="s">
        <v>254</v>
      </c>
      <c r="U10" s="27"/>
    </row>
    <row r="11" spans="1:35" s="1" customFormat="1" ht="18" customHeight="1" x14ac:dyDescent="0.3">
      <c r="A11" s="8" t="s">
        <v>367</v>
      </c>
      <c r="B11" s="8">
        <v>0</v>
      </c>
      <c r="C11" s="8">
        <v>0</v>
      </c>
      <c r="D11" s="8">
        <v>6</v>
      </c>
      <c r="E11" s="8">
        <v>2</v>
      </c>
      <c r="F11" s="8">
        <v>8</v>
      </c>
      <c r="G11" s="77"/>
      <c r="H11" s="8">
        <f t="shared" si="0"/>
        <v>16</v>
      </c>
      <c r="I11" s="8">
        <v>1</v>
      </c>
      <c r="J11" s="24">
        <f t="shared" si="1"/>
        <v>0.72727272727272729</v>
      </c>
      <c r="K11" s="10" t="s">
        <v>301</v>
      </c>
      <c r="L11" s="11" t="s">
        <v>592</v>
      </c>
      <c r="M11" s="50" t="s">
        <v>653</v>
      </c>
      <c r="N11" s="11" t="s">
        <v>1104</v>
      </c>
      <c r="O11" s="11" t="s">
        <v>1105</v>
      </c>
      <c r="P11" s="7">
        <v>4</v>
      </c>
      <c r="Q11" s="7" t="s">
        <v>238</v>
      </c>
      <c r="R11" s="11" t="s">
        <v>1106</v>
      </c>
      <c r="S11" s="11" t="s">
        <v>538</v>
      </c>
      <c r="T11" s="26" t="s">
        <v>351</v>
      </c>
      <c r="U11" s="27"/>
    </row>
    <row r="12" spans="1:35" s="1" customFormat="1" ht="18" customHeight="1" x14ac:dyDescent="0.3">
      <c r="A12" s="8" t="s">
        <v>376</v>
      </c>
      <c r="B12" s="8">
        <v>1</v>
      </c>
      <c r="C12" s="8">
        <v>2</v>
      </c>
      <c r="D12" s="8">
        <v>5</v>
      </c>
      <c r="E12" s="8">
        <v>3</v>
      </c>
      <c r="F12" s="8">
        <v>4</v>
      </c>
      <c r="G12" s="77"/>
      <c r="H12" s="8">
        <f t="shared" si="0"/>
        <v>15</v>
      </c>
      <c r="I12" s="8">
        <v>1</v>
      </c>
      <c r="J12" s="24">
        <f t="shared" si="1"/>
        <v>0.68181818181818177</v>
      </c>
      <c r="K12" s="30" t="s">
        <v>301</v>
      </c>
      <c r="L12" s="11" t="s">
        <v>1059</v>
      </c>
      <c r="M12" s="50" t="s">
        <v>134</v>
      </c>
      <c r="N12" s="11" t="s">
        <v>135</v>
      </c>
      <c r="O12" s="11" t="s">
        <v>1060</v>
      </c>
      <c r="P12" s="7">
        <v>4</v>
      </c>
      <c r="Q12" s="7" t="s">
        <v>196</v>
      </c>
      <c r="R12" s="11" t="s">
        <v>1061</v>
      </c>
      <c r="S12" s="11" t="s">
        <v>298</v>
      </c>
      <c r="T12" s="26" t="s">
        <v>254</v>
      </c>
      <c r="U12" s="27"/>
    </row>
    <row r="13" spans="1:35" s="1" customFormat="1" ht="18" customHeight="1" x14ac:dyDescent="0.3">
      <c r="A13" s="8" t="s">
        <v>361</v>
      </c>
      <c r="B13" s="8">
        <v>0</v>
      </c>
      <c r="C13" s="8">
        <v>2</v>
      </c>
      <c r="D13" s="8">
        <v>4</v>
      </c>
      <c r="E13" s="8">
        <v>3</v>
      </c>
      <c r="F13" s="8">
        <v>6</v>
      </c>
      <c r="G13" s="77"/>
      <c r="H13" s="8">
        <f t="shared" si="0"/>
        <v>15</v>
      </c>
      <c r="I13" s="8">
        <v>2</v>
      </c>
      <c r="J13" s="24">
        <f t="shared" si="1"/>
        <v>0.68181818181818177</v>
      </c>
      <c r="K13" s="10" t="s">
        <v>302</v>
      </c>
      <c r="L13" s="11" t="s">
        <v>998</v>
      </c>
      <c r="M13" s="50" t="s">
        <v>519</v>
      </c>
      <c r="N13" s="11" t="s">
        <v>429</v>
      </c>
      <c r="O13" s="11" t="s">
        <v>996</v>
      </c>
      <c r="P13" s="7">
        <v>4</v>
      </c>
      <c r="Q13" s="7" t="s">
        <v>320</v>
      </c>
      <c r="R13" s="11" t="s">
        <v>999</v>
      </c>
      <c r="S13" s="11" t="s">
        <v>716</v>
      </c>
      <c r="T13" s="26" t="s">
        <v>180</v>
      </c>
      <c r="U13" s="27"/>
    </row>
    <row r="14" spans="1:35" s="1" customFormat="1" ht="18" customHeight="1" x14ac:dyDescent="0.3">
      <c r="A14" s="8" t="s">
        <v>414</v>
      </c>
      <c r="B14" s="8">
        <v>0</v>
      </c>
      <c r="C14" s="8">
        <v>1</v>
      </c>
      <c r="D14" s="8">
        <v>5</v>
      </c>
      <c r="E14" s="8">
        <v>3</v>
      </c>
      <c r="F14" s="8">
        <v>6</v>
      </c>
      <c r="G14" s="77"/>
      <c r="H14" s="8">
        <f t="shared" si="0"/>
        <v>15</v>
      </c>
      <c r="I14" s="8">
        <v>3</v>
      </c>
      <c r="J14" s="24">
        <f t="shared" si="1"/>
        <v>0.68181818181818177</v>
      </c>
      <c r="K14" s="10" t="s">
        <v>302</v>
      </c>
      <c r="L14" s="11" t="s">
        <v>900</v>
      </c>
      <c r="M14" s="50" t="s">
        <v>901</v>
      </c>
      <c r="N14" s="11" t="s">
        <v>345</v>
      </c>
      <c r="O14" s="44" t="s">
        <v>897</v>
      </c>
      <c r="P14" s="7">
        <v>4</v>
      </c>
      <c r="Q14" s="7" t="s">
        <v>293</v>
      </c>
      <c r="R14" s="11" t="s">
        <v>850</v>
      </c>
      <c r="S14" s="11" t="s">
        <v>521</v>
      </c>
      <c r="T14" s="26" t="s">
        <v>254</v>
      </c>
      <c r="U14" s="27"/>
    </row>
    <row r="15" spans="1:35" s="1" customFormat="1" ht="18" customHeight="1" x14ac:dyDescent="0.3">
      <c r="A15" s="31" t="s">
        <v>352</v>
      </c>
      <c r="B15" s="31">
        <v>0</v>
      </c>
      <c r="C15" s="31">
        <v>0</v>
      </c>
      <c r="D15" s="31">
        <v>6</v>
      </c>
      <c r="E15" s="31">
        <v>3</v>
      </c>
      <c r="F15" s="31">
        <v>6</v>
      </c>
      <c r="G15" s="78"/>
      <c r="H15" s="31">
        <f t="shared" si="0"/>
        <v>15</v>
      </c>
      <c r="I15" s="31">
        <v>2</v>
      </c>
      <c r="J15" s="32">
        <f t="shared" si="1"/>
        <v>0.68181818181818177</v>
      </c>
      <c r="K15" s="33" t="s">
        <v>302</v>
      </c>
      <c r="L15" s="11" t="s">
        <v>428</v>
      </c>
      <c r="M15" s="50" t="s">
        <v>426</v>
      </c>
      <c r="N15" s="11" t="s">
        <v>429</v>
      </c>
      <c r="O15" s="11" t="s">
        <v>422</v>
      </c>
      <c r="P15" s="7">
        <v>4</v>
      </c>
      <c r="Q15" s="7" t="s">
        <v>196</v>
      </c>
      <c r="R15" s="11" t="s">
        <v>430</v>
      </c>
      <c r="S15" s="11" t="s">
        <v>431</v>
      </c>
      <c r="T15" s="26" t="s">
        <v>351</v>
      </c>
      <c r="U15" s="27"/>
    </row>
    <row r="16" spans="1:35" s="1" customFormat="1" ht="18" customHeight="1" x14ac:dyDescent="0.3">
      <c r="A16" s="8" t="s">
        <v>409</v>
      </c>
      <c r="B16" s="8">
        <v>1</v>
      </c>
      <c r="C16" s="8">
        <v>1</v>
      </c>
      <c r="D16" s="8">
        <v>5</v>
      </c>
      <c r="E16" s="8">
        <v>2</v>
      </c>
      <c r="F16" s="8">
        <v>6</v>
      </c>
      <c r="G16" s="77"/>
      <c r="H16" s="8">
        <f t="shared" si="0"/>
        <v>15</v>
      </c>
      <c r="I16" s="8">
        <v>1</v>
      </c>
      <c r="J16" s="24">
        <f t="shared" si="1"/>
        <v>0.68181818181818177</v>
      </c>
      <c r="K16" s="30" t="s">
        <v>301</v>
      </c>
      <c r="L16" s="11" t="s">
        <v>793</v>
      </c>
      <c r="M16" s="50" t="s">
        <v>1062</v>
      </c>
      <c r="N16" s="11" t="s">
        <v>360</v>
      </c>
      <c r="O16" s="11" t="s">
        <v>1060</v>
      </c>
      <c r="P16" s="7">
        <v>4</v>
      </c>
      <c r="Q16" s="7" t="s">
        <v>196</v>
      </c>
      <c r="R16" s="11" t="s">
        <v>1061</v>
      </c>
      <c r="S16" s="11" t="s">
        <v>298</v>
      </c>
      <c r="T16" s="26" t="s">
        <v>254</v>
      </c>
      <c r="U16" s="27"/>
    </row>
    <row r="17" spans="1:21" s="1" customFormat="1" ht="18" customHeight="1" x14ac:dyDescent="0.3">
      <c r="A17" s="31" t="s">
        <v>376</v>
      </c>
      <c r="B17" s="31">
        <v>1</v>
      </c>
      <c r="C17" s="31">
        <v>0</v>
      </c>
      <c r="D17" s="31">
        <v>6</v>
      </c>
      <c r="E17" s="31">
        <v>4</v>
      </c>
      <c r="F17" s="31">
        <v>4</v>
      </c>
      <c r="G17" s="78"/>
      <c r="H17" s="31">
        <f t="shared" si="0"/>
        <v>15</v>
      </c>
      <c r="I17" s="31">
        <v>2</v>
      </c>
      <c r="J17" s="32">
        <f t="shared" si="1"/>
        <v>0.68181818181818177</v>
      </c>
      <c r="K17" s="33" t="s">
        <v>302</v>
      </c>
      <c r="L17" s="11" t="s">
        <v>425</v>
      </c>
      <c r="M17" s="50" t="s">
        <v>426</v>
      </c>
      <c r="N17" s="11" t="s">
        <v>427</v>
      </c>
      <c r="O17" s="11" t="s">
        <v>422</v>
      </c>
      <c r="P17" s="7">
        <v>4</v>
      </c>
      <c r="Q17" s="7" t="s">
        <v>238</v>
      </c>
      <c r="R17" s="11" t="s">
        <v>423</v>
      </c>
      <c r="S17" s="11" t="s">
        <v>424</v>
      </c>
      <c r="T17" s="26" t="s">
        <v>345</v>
      </c>
      <c r="U17" s="27"/>
    </row>
    <row r="18" spans="1:21" s="1" customFormat="1" ht="18" customHeight="1" x14ac:dyDescent="0.3">
      <c r="A18" s="8" t="s">
        <v>416</v>
      </c>
      <c r="B18" s="8">
        <v>0</v>
      </c>
      <c r="C18" s="8">
        <v>1</v>
      </c>
      <c r="D18" s="8">
        <v>4</v>
      </c>
      <c r="E18" s="8">
        <v>3</v>
      </c>
      <c r="F18" s="8">
        <v>6</v>
      </c>
      <c r="G18" s="77"/>
      <c r="H18" s="8">
        <f t="shared" si="0"/>
        <v>14</v>
      </c>
      <c r="I18" s="8">
        <v>3</v>
      </c>
      <c r="J18" s="24">
        <f t="shared" si="1"/>
        <v>0.63636363636363635</v>
      </c>
      <c r="K18" s="10" t="s">
        <v>302</v>
      </c>
      <c r="L18" s="11" t="s">
        <v>902</v>
      </c>
      <c r="M18" s="50" t="s">
        <v>184</v>
      </c>
      <c r="N18" s="11" t="s">
        <v>138</v>
      </c>
      <c r="O18" s="44" t="s">
        <v>897</v>
      </c>
      <c r="P18" s="7">
        <v>4</v>
      </c>
      <c r="Q18" s="7" t="s">
        <v>293</v>
      </c>
      <c r="R18" s="11" t="s">
        <v>850</v>
      </c>
      <c r="S18" s="11" t="s">
        <v>521</v>
      </c>
      <c r="T18" s="26" t="s">
        <v>254</v>
      </c>
      <c r="U18" s="27"/>
    </row>
    <row r="19" spans="1:21" s="1" customFormat="1" ht="18" customHeight="1" x14ac:dyDescent="0.3">
      <c r="A19" s="8" t="s">
        <v>348</v>
      </c>
      <c r="B19" s="8">
        <v>1</v>
      </c>
      <c r="C19" s="8">
        <v>2</v>
      </c>
      <c r="D19" s="8">
        <v>5</v>
      </c>
      <c r="E19" s="8">
        <v>2</v>
      </c>
      <c r="F19" s="8">
        <v>4</v>
      </c>
      <c r="G19" s="77"/>
      <c r="H19" s="8">
        <f t="shared" si="0"/>
        <v>14</v>
      </c>
      <c r="I19" s="8">
        <v>2</v>
      </c>
      <c r="J19" s="24">
        <f t="shared" si="1"/>
        <v>0.63636363636363635</v>
      </c>
      <c r="K19" s="30" t="s">
        <v>302</v>
      </c>
      <c r="L19" s="11" t="s">
        <v>1063</v>
      </c>
      <c r="M19" s="50" t="s">
        <v>286</v>
      </c>
      <c r="N19" s="11" t="s">
        <v>109</v>
      </c>
      <c r="O19" s="11" t="s">
        <v>1060</v>
      </c>
      <c r="P19" s="7">
        <v>4</v>
      </c>
      <c r="Q19" s="7" t="s">
        <v>196</v>
      </c>
      <c r="R19" s="11" t="s">
        <v>1061</v>
      </c>
      <c r="S19" s="11" t="s">
        <v>298</v>
      </c>
      <c r="T19" s="26" t="s">
        <v>254</v>
      </c>
      <c r="U19" s="27"/>
    </row>
    <row r="20" spans="1:21" s="1" customFormat="1" ht="18" customHeight="1" x14ac:dyDescent="0.3">
      <c r="A20" s="8" t="s">
        <v>358</v>
      </c>
      <c r="B20" s="8">
        <v>1</v>
      </c>
      <c r="C20" s="8">
        <v>2</v>
      </c>
      <c r="D20" s="8">
        <v>5</v>
      </c>
      <c r="E20" s="8">
        <v>2</v>
      </c>
      <c r="F20" s="8">
        <v>4</v>
      </c>
      <c r="G20" s="77"/>
      <c r="H20" s="8">
        <f t="shared" si="0"/>
        <v>14</v>
      </c>
      <c r="I20" s="8">
        <v>2</v>
      </c>
      <c r="J20" s="24">
        <f t="shared" si="1"/>
        <v>0.63636363636363635</v>
      </c>
      <c r="K20" s="30" t="s">
        <v>302</v>
      </c>
      <c r="L20" s="11" t="s">
        <v>1064</v>
      </c>
      <c r="M20" s="50" t="s">
        <v>780</v>
      </c>
      <c r="N20" s="11" t="s">
        <v>118</v>
      </c>
      <c r="O20" s="11" t="s">
        <v>1060</v>
      </c>
      <c r="P20" s="7">
        <v>4</v>
      </c>
      <c r="Q20" s="7" t="s">
        <v>196</v>
      </c>
      <c r="R20" s="11" t="s">
        <v>1061</v>
      </c>
      <c r="S20" s="11" t="s">
        <v>298</v>
      </c>
      <c r="T20" s="26" t="s">
        <v>254</v>
      </c>
      <c r="U20" s="27"/>
    </row>
    <row r="21" spans="1:21" s="1" customFormat="1" ht="18" customHeight="1" x14ac:dyDescent="0.3">
      <c r="A21" s="31" t="s">
        <v>364</v>
      </c>
      <c r="B21" s="31">
        <v>0</v>
      </c>
      <c r="C21" s="31">
        <v>0</v>
      </c>
      <c r="D21" s="31">
        <v>6</v>
      </c>
      <c r="E21" s="31">
        <v>3</v>
      </c>
      <c r="F21" s="31">
        <v>4</v>
      </c>
      <c r="G21" s="78"/>
      <c r="H21" s="31">
        <f t="shared" si="0"/>
        <v>13</v>
      </c>
      <c r="I21" s="31">
        <v>3</v>
      </c>
      <c r="J21" s="32">
        <f t="shared" si="1"/>
        <v>0.59090909090909094</v>
      </c>
      <c r="K21" s="33" t="s">
        <v>302</v>
      </c>
      <c r="L21" s="11" t="s">
        <v>437</v>
      </c>
      <c r="M21" s="50" t="s">
        <v>289</v>
      </c>
      <c r="N21" s="11" t="s">
        <v>230</v>
      </c>
      <c r="O21" s="11" t="s">
        <v>422</v>
      </c>
      <c r="P21" s="7">
        <v>4</v>
      </c>
      <c r="Q21" s="7" t="s">
        <v>196</v>
      </c>
      <c r="R21" s="11" t="s">
        <v>430</v>
      </c>
      <c r="S21" s="11" t="s">
        <v>431</v>
      </c>
      <c r="T21" s="26" t="s">
        <v>351</v>
      </c>
      <c r="U21" s="27"/>
    </row>
    <row r="22" spans="1:21" s="1" customFormat="1" ht="18" customHeight="1" x14ac:dyDescent="0.3">
      <c r="A22" s="8" t="s">
        <v>405</v>
      </c>
      <c r="B22" s="8">
        <v>0</v>
      </c>
      <c r="C22" s="8">
        <v>0</v>
      </c>
      <c r="D22" s="8">
        <v>2</v>
      </c>
      <c r="E22" s="8">
        <v>3</v>
      </c>
      <c r="F22" s="8">
        <v>8</v>
      </c>
      <c r="G22" s="77"/>
      <c r="H22" s="8">
        <f t="shared" si="0"/>
        <v>13</v>
      </c>
      <c r="I22" s="8">
        <v>1</v>
      </c>
      <c r="J22" s="24">
        <f t="shared" si="1"/>
        <v>0.59090909090909094</v>
      </c>
      <c r="K22" s="10" t="s">
        <v>301</v>
      </c>
      <c r="L22" s="11" t="s">
        <v>884</v>
      </c>
      <c r="M22" s="50" t="s">
        <v>179</v>
      </c>
      <c r="N22" s="11" t="s">
        <v>230</v>
      </c>
      <c r="O22" s="11" t="s">
        <v>882</v>
      </c>
      <c r="P22" s="7">
        <v>4</v>
      </c>
      <c r="Q22" s="7" t="s">
        <v>196</v>
      </c>
      <c r="R22" s="11" t="s">
        <v>885</v>
      </c>
      <c r="S22" s="11" t="s">
        <v>383</v>
      </c>
      <c r="T22" s="26" t="s">
        <v>262</v>
      </c>
      <c r="U22" s="27"/>
    </row>
    <row r="23" spans="1:21" s="1" customFormat="1" ht="18" customHeight="1" x14ac:dyDescent="0.3">
      <c r="A23" s="8" t="s">
        <v>391</v>
      </c>
      <c r="B23" s="8">
        <v>1</v>
      </c>
      <c r="C23" s="8">
        <v>1</v>
      </c>
      <c r="D23" s="8">
        <v>6</v>
      </c>
      <c r="E23" s="8">
        <v>1</v>
      </c>
      <c r="F23" s="8">
        <v>4</v>
      </c>
      <c r="G23" s="77"/>
      <c r="H23" s="8">
        <f t="shared" si="0"/>
        <v>13</v>
      </c>
      <c r="I23" s="8">
        <v>1</v>
      </c>
      <c r="J23" s="24">
        <f t="shared" si="1"/>
        <v>0.59090909090909094</v>
      </c>
      <c r="K23" s="10" t="s">
        <v>301</v>
      </c>
      <c r="L23" s="11" t="s">
        <v>1127</v>
      </c>
      <c r="M23" s="50" t="s">
        <v>1128</v>
      </c>
      <c r="N23" s="11" t="s">
        <v>757</v>
      </c>
      <c r="O23" s="11" t="s">
        <v>1129</v>
      </c>
      <c r="P23" s="7">
        <v>4</v>
      </c>
      <c r="Q23" s="7" t="s">
        <v>293</v>
      </c>
      <c r="R23" s="11" t="s">
        <v>1130</v>
      </c>
      <c r="S23" s="11" t="s">
        <v>261</v>
      </c>
      <c r="T23" s="26" t="s">
        <v>195</v>
      </c>
      <c r="U23" s="27"/>
    </row>
    <row r="24" spans="1:21" s="1" customFormat="1" ht="18" customHeight="1" x14ac:dyDescent="0.3">
      <c r="A24" s="8" t="s">
        <v>348</v>
      </c>
      <c r="B24" s="8">
        <v>0</v>
      </c>
      <c r="C24" s="8">
        <v>0</v>
      </c>
      <c r="D24" s="8">
        <v>6</v>
      </c>
      <c r="E24" s="8">
        <v>1</v>
      </c>
      <c r="F24" s="8">
        <v>6</v>
      </c>
      <c r="G24" s="77"/>
      <c r="H24" s="8">
        <f t="shared" si="0"/>
        <v>13</v>
      </c>
      <c r="I24" s="8">
        <v>3</v>
      </c>
      <c r="J24" s="24">
        <f t="shared" si="1"/>
        <v>0.59090909090909094</v>
      </c>
      <c r="K24" s="10" t="s">
        <v>302</v>
      </c>
      <c r="L24" s="11" t="s">
        <v>1000</v>
      </c>
      <c r="M24" s="50" t="s">
        <v>1001</v>
      </c>
      <c r="N24" s="11" t="s">
        <v>1002</v>
      </c>
      <c r="O24" s="11" t="s">
        <v>996</v>
      </c>
      <c r="P24" s="7">
        <v>4</v>
      </c>
      <c r="Q24" s="7" t="s">
        <v>320</v>
      </c>
      <c r="R24" s="11" t="s">
        <v>999</v>
      </c>
      <c r="S24" s="11" t="s">
        <v>716</v>
      </c>
      <c r="T24" s="26" t="s">
        <v>180</v>
      </c>
      <c r="U24" s="27"/>
    </row>
    <row r="25" spans="1:21" s="1" customFormat="1" ht="18" customHeight="1" x14ac:dyDescent="0.3">
      <c r="A25" s="31" t="s">
        <v>409</v>
      </c>
      <c r="B25" s="31">
        <v>0</v>
      </c>
      <c r="C25" s="31">
        <v>0</v>
      </c>
      <c r="D25" s="31">
        <v>6</v>
      </c>
      <c r="E25" s="31">
        <v>3</v>
      </c>
      <c r="F25" s="31">
        <v>4</v>
      </c>
      <c r="G25" s="78"/>
      <c r="H25" s="31">
        <f t="shared" si="0"/>
        <v>13</v>
      </c>
      <c r="I25" s="31">
        <v>3</v>
      </c>
      <c r="J25" s="32">
        <f t="shared" si="1"/>
        <v>0.59090909090909094</v>
      </c>
      <c r="K25" s="33" t="s">
        <v>302</v>
      </c>
      <c r="L25" s="11" t="s">
        <v>435</v>
      </c>
      <c r="M25" s="50" t="s">
        <v>286</v>
      </c>
      <c r="N25" s="11" t="s">
        <v>436</v>
      </c>
      <c r="O25" s="11" t="s">
        <v>422</v>
      </c>
      <c r="P25" s="7">
        <v>4</v>
      </c>
      <c r="Q25" s="7" t="s">
        <v>196</v>
      </c>
      <c r="R25" s="11" t="s">
        <v>430</v>
      </c>
      <c r="S25" s="11" t="s">
        <v>431</v>
      </c>
      <c r="T25" s="26" t="s">
        <v>351</v>
      </c>
      <c r="U25" s="27"/>
    </row>
    <row r="26" spans="1:21" s="1" customFormat="1" ht="18" customHeight="1" x14ac:dyDescent="0.3">
      <c r="A26" s="8" t="s">
        <v>358</v>
      </c>
      <c r="B26" s="8">
        <v>0</v>
      </c>
      <c r="C26" s="8">
        <v>0</v>
      </c>
      <c r="D26" s="8">
        <v>4</v>
      </c>
      <c r="E26" s="8">
        <v>3</v>
      </c>
      <c r="F26" s="8">
        <v>6</v>
      </c>
      <c r="G26" s="77"/>
      <c r="H26" s="8">
        <f t="shared" si="0"/>
        <v>13</v>
      </c>
      <c r="I26" s="8">
        <v>3</v>
      </c>
      <c r="J26" s="24">
        <f t="shared" si="1"/>
        <v>0.59090909090909094</v>
      </c>
      <c r="K26" s="10" t="s">
        <v>302</v>
      </c>
      <c r="L26" s="11" t="s">
        <v>1003</v>
      </c>
      <c r="M26" s="50" t="s">
        <v>503</v>
      </c>
      <c r="N26" s="11" t="s">
        <v>1002</v>
      </c>
      <c r="O26" s="11" t="s">
        <v>996</v>
      </c>
      <c r="P26" s="7">
        <v>4</v>
      </c>
      <c r="Q26" s="7" t="s">
        <v>320</v>
      </c>
      <c r="R26" s="11" t="s">
        <v>999</v>
      </c>
      <c r="S26" s="11" t="s">
        <v>716</v>
      </c>
      <c r="T26" s="26" t="s">
        <v>180</v>
      </c>
      <c r="U26" s="27"/>
    </row>
    <row r="27" spans="1:21" s="1" customFormat="1" ht="18" customHeight="1" x14ac:dyDescent="0.3">
      <c r="A27" s="8" t="s">
        <v>409</v>
      </c>
      <c r="B27" s="8">
        <v>0</v>
      </c>
      <c r="C27" s="8">
        <v>0</v>
      </c>
      <c r="D27" s="8">
        <v>6</v>
      </c>
      <c r="E27" s="8">
        <v>3</v>
      </c>
      <c r="F27" s="8">
        <v>4</v>
      </c>
      <c r="G27" s="77"/>
      <c r="H27" s="8">
        <f t="shared" si="0"/>
        <v>13</v>
      </c>
      <c r="I27" s="8">
        <v>3</v>
      </c>
      <c r="J27" s="24">
        <f t="shared" si="1"/>
        <v>0.59090909090909094</v>
      </c>
      <c r="K27" s="10" t="s">
        <v>302</v>
      </c>
      <c r="L27" s="11" t="s">
        <v>1004</v>
      </c>
      <c r="M27" s="50" t="s">
        <v>1005</v>
      </c>
      <c r="N27" s="11" t="s">
        <v>1006</v>
      </c>
      <c r="O27" s="11" t="s">
        <v>996</v>
      </c>
      <c r="P27" s="7">
        <v>4</v>
      </c>
      <c r="Q27" s="7" t="s">
        <v>320</v>
      </c>
      <c r="R27" s="11" t="s">
        <v>999</v>
      </c>
      <c r="S27" s="11" t="s">
        <v>716</v>
      </c>
      <c r="T27" s="26" t="s">
        <v>180</v>
      </c>
      <c r="U27" s="27"/>
    </row>
    <row r="28" spans="1:21" s="1" customFormat="1" ht="18" customHeight="1" x14ac:dyDescent="0.3">
      <c r="A28" s="31" t="s">
        <v>348</v>
      </c>
      <c r="B28" s="31">
        <v>1</v>
      </c>
      <c r="C28" s="31">
        <v>1</v>
      </c>
      <c r="D28" s="31">
        <v>4</v>
      </c>
      <c r="E28" s="31">
        <v>3</v>
      </c>
      <c r="F28" s="31">
        <v>4</v>
      </c>
      <c r="G28" s="78"/>
      <c r="H28" s="31">
        <f t="shared" si="0"/>
        <v>13</v>
      </c>
      <c r="I28" s="31">
        <v>3</v>
      </c>
      <c r="J28" s="32">
        <f t="shared" si="1"/>
        <v>0.59090909090909094</v>
      </c>
      <c r="K28" s="33" t="s">
        <v>302</v>
      </c>
      <c r="L28" s="11" t="s">
        <v>432</v>
      </c>
      <c r="M28" s="50" t="s">
        <v>433</v>
      </c>
      <c r="N28" s="11" t="s">
        <v>434</v>
      </c>
      <c r="O28" s="11" t="s">
        <v>422</v>
      </c>
      <c r="P28" s="7">
        <v>4</v>
      </c>
      <c r="Q28" s="7" t="s">
        <v>238</v>
      </c>
      <c r="R28" s="11" t="s">
        <v>423</v>
      </c>
      <c r="S28" s="11" t="s">
        <v>424</v>
      </c>
      <c r="T28" s="26" t="s">
        <v>345</v>
      </c>
      <c r="U28" s="27"/>
    </row>
    <row r="29" spans="1:21" s="1" customFormat="1" ht="18" customHeight="1" x14ac:dyDescent="0.3">
      <c r="A29" s="31" t="s">
        <v>391</v>
      </c>
      <c r="B29" s="31">
        <v>0</v>
      </c>
      <c r="C29" s="31">
        <v>0</v>
      </c>
      <c r="D29" s="31">
        <v>3</v>
      </c>
      <c r="E29" s="31">
        <v>2</v>
      </c>
      <c r="F29" s="31">
        <v>8</v>
      </c>
      <c r="G29" s="78"/>
      <c r="H29" s="31">
        <f t="shared" si="0"/>
        <v>13</v>
      </c>
      <c r="I29" s="31">
        <v>3</v>
      </c>
      <c r="J29" s="32">
        <f t="shared" si="1"/>
        <v>0.59090909090909094</v>
      </c>
      <c r="K29" s="33" t="s">
        <v>302</v>
      </c>
      <c r="L29" s="11" t="s">
        <v>438</v>
      </c>
      <c r="M29" s="50" t="s">
        <v>426</v>
      </c>
      <c r="N29" s="11" t="s">
        <v>138</v>
      </c>
      <c r="O29" s="11" t="s">
        <v>422</v>
      </c>
      <c r="P29" s="7">
        <v>4</v>
      </c>
      <c r="Q29" s="7" t="s">
        <v>196</v>
      </c>
      <c r="R29" s="11" t="s">
        <v>430</v>
      </c>
      <c r="S29" s="11" t="s">
        <v>431</v>
      </c>
      <c r="T29" s="26" t="s">
        <v>351</v>
      </c>
      <c r="U29" s="27"/>
    </row>
    <row r="30" spans="1:21" s="1" customFormat="1" ht="18" customHeight="1" x14ac:dyDescent="0.3">
      <c r="A30" s="8" t="s">
        <v>367</v>
      </c>
      <c r="B30" s="8">
        <v>0</v>
      </c>
      <c r="C30" s="8">
        <v>2</v>
      </c>
      <c r="D30" s="8">
        <v>4</v>
      </c>
      <c r="E30" s="8">
        <v>3</v>
      </c>
      <c r="F30" s="8">
        <v>4</v>
      </c>
      <c r="G30" s="77"/>
      <c r="H30" s="8">
        <f t="shared" si="0"/>
        <v>13</v>
      </c>
      <c r="I30" s="8">
        <v>1</v>
      </c>
      <c r="J30" s="24">
        <f t="shared" si="1"/>
        <v>0.59090909090909094</v>
      </c>
      <c r="K30" s="10" t="s">
        <v>301</v>
      </c>
      <c r="L30" s="11" t="s">
        <v>881</v>
      </c>
      <c r="M30" s="50" t="s">
        <v>332</v>
      </c>
      <c r="N30" s="11" t="s">
        <v>135</v>
      </c>
      <c r="O30" s="11" t="s">
        <v>882</v>
      </c>
      <c r="P30" s="7">
        <v>4</v>
      </c>
      <c r="Q30" s="7" t="s">
        <v>238</v>
      </c>
      <c r="R30" s="11" t="s">
        <v>883</v>
      </c>
      <c r="S30" s="11" t="s">
        <v>298</v>
      </c>
      <c r="T30" s="26" t="s">
        <v>445</v>
      </c>
      <c r="U30" s="27"/>
    </row>
    <row r="31" spans="1:21" s="1" customFormat="1" ht="18" customHeight="1" x14ac:dyDescent="0.3">
      <c r="A31" s="8" t="s">
        <v>376</v>
      </c>
      <c r="B31" s="8">
        <v>0</v>
      </c>
      <c r="C31" s="8">
        <v>1</v>
      </c>
      <c r="D31" s="8">
        <v>3</v>
      </c>
      <c r="E31" s="8">
        <v>3</v>
      </c>
      <c r="F31" s="8">
        <v>6</v>
      </c>
      <c r="G31" s="77"/>
      <c r="H31" s="8">
        <f t="shared" si="0"/>
        <v>13</v>
      </c>
      <c r="I31" s="8">
        <v>4</v>
      </c>
      <c r="J31" s="24">
        <f t="shared" si="1"/>
        <v>0.59090909090909094</v>
      </c>
      <c r="K31" s="10" t="s">
        <v>302</v>
      </c>
      <c r="L31" s="11" t="s">
        <v>903</v>
      </c>
      <c r="M31" s="50" t="s">
        <v>582</v>
      </c>
      <c r="N31" s="11" t="s">
        <v>611</v>
      </c>
      <c r="O31" s="44" t="s">
        <v>897</v>
      </c>
      <c r="P31" s="7">
        <v>4</v>
      </c>
      <c r="Q31" s="7" t="s">
        <v>293</v>
      </c>
      <c r="R31" s="11" t="s">
        <v>850</v>
      </c>
      <c r="S31" s="11" t="s">
        <v>521</v>
      </c>
      <c r="T31" s="26" t="s">
        <v>254</v>
      </c>
      <c r="U31" s="27"/>
    </row>
    <row r="32" spans="1:21" s="1" customFormat="1" ht="18" customHeight="1" x14ac:dyDescent="0.3">
      <c r="A32" s="8" t="s">
        <v>391</v>
      </c>
      <c r="B32" s="8">
        <v>0</v>
      </c>
      <c r="C32" s="8">
        <v>1</v>
      </c>
      <c r="D32" s="8">
        <v>4</v>
      </c>
      <c r="E32" s="8">
        <v>3</v>
      </c>
      <c r="F32" s="8">
        <v>4</v>
      </c>
      <c r="G32" s="77"/>
      <c r="H32" s="8">
        <f t="shared" si="0"/>
        <v>12</v>
      </c>
      <c r="I32" s="8">
        <v>5</v>
      </c>
      <c r="J32" s="24">
        <f t="shared" si="1"/>
        <v>0.54545454545454541</v>
      </c>
      <c r="K32" s="10" t="s">
        <v>303</v>
      </c>
      <c r="L32" s="11" t="s">
        <v>904</v>
      </c>
      <c r="M32" s="50" t="s">
        <v>189</v>
      </c>
      <c r="N32" s="11" t="s">
        <v>109</v>
      </c>
      <c r="O32" s="44" t="s">
        <v>897</v>
      </c>
      <c r="P32" s="7">
        <v>4</v>
      </c>
      <c r="Q32" s="7" t="s">
        <v>293</v>
      </c>
      <c r="R32" s="11" t="s">
        <v>850</v>
      </c>
      <c r="S32" s="11" t="s">
        <v>521</v>
      </c>
      <c r="T32" s="26" t="s">
        <v>254</v>
      </c>
      <c r="U32" s="27"/>
    </row>
    <row r="33" spans="1:21" s="1" customFormat="1" ht="18" customHeight="1" x14ac:dyDescent="0.3">
      <c r="A33" s="31" t="s">
        <v>343</v>
      </c>
      <c r="B33" s="31">
        <v>0</v>
      </c>
      <c r="C33" s="31">
        <v>0</v>
      </c>
      <c r="D33" s="31">
        <v>4</v>
      </c>
      <c r="E33" s="31">
        <v>2</v>
      </c>
      <c r="F33" s="31">
        <v>6</v>
      </c>
      <c r="G33" s="78"/>
      <c r="H33" s="31">
        <f t="shared" si="0"/>
        <v>12</v>
      </c>
      <c r="I33" s="31">
        <v>4</v>
      </c>
      <c r="J33" s="32">
        <f t="shared" si="1"/>
        <v>0.54545454545454541</v>
      </c>
      <c r="K33" s="33" t="s">
        <v>303</v>
      </c>
      <c r="L33" s="11" t="s">
        <v>441</v>
      </c>
      <c r="M33" s="50" t="s">
        <v>442</v>
      </c>
      <c r="N33" s="11" t="s">
        <v>443</v>
      </c>
      <c r="O33" s="11" t="s">
        <v>422</v>
      </c>
      <c r="P33" s="7">
        <v>4</v>
      </c>
      <c r="Q33" s="7" t="s">
        <v>196</v>
      </c>
      <c r="R33" s="11" t="s">
        <v>430</v>
      </c>
      <c r="S33" s="11" t="s">
        <v>431</v>
      </c>
      <c r="T33" s="26" t="s">
        <v>351</v>
      </c>
      <c r="U33" s="27"/>
    </row>
    <row r="34" spans="1:21" s="1" customFormat="1" ht="18" customHeight="1" x14ac:dyDescent="0.3">
      <c r="A34" s="31" t="s">
        <v>367</v>
      </c>
      <c r="B34" s="31">
        <v>1</v>
      </c>
      <c r="C34" s="31">
        <v>2</v>
      </c>
      <c r="D34" s="31">
        <v>6</v>
      </c>
      <c r="E34" s="31">
        <v>3</v>
      </c>
      <c r="F34" s="31">
        <v>0</v>
      </c>
      <c r="G34" s="78"/>
      <c r="H34" s="31">
        <f t="shared" si="0"/>
        <v>12</v>
      </c>
      <c r="I34" s="31">
        <v>4</v>
      </c>
      <c r="J34" s="32">
        <f t="shared" si="1"/>
        <v>0.54545454545454541</v>
      </c>
      <c r="K34" s="33" t="s">
        <v>303</v>
      </c>
      <c r="L34" s="11" t="s">
        <v>439</v>
      </c>
      <c r="M34" s="50" t="s">
        <v>440</v>
      </c>
      <c r="N34" s="11" t="s">
        <v>158</v>
      </c>
      <c r="O34" s="11" t="s">
        <v>422</v>
      </c>
      <c r="P34" s="7">
        <v>4</v>
      </c>
      <c r="Q34" s="7" t="s">
        <v>238</v>
      </c>
      <c r="R34" s="11" t="s">
        <v>423</v>
      </c>
      <c r="S34" s="11" t="s">
        <v>424</v>
      </c>
      <c r="T34" s="26" t="s">
        <v>345</v>
      </c>
      <c r="U34" s="27"/>
    </row>
    <row r="35" spans="1:21" s="1" customFormat="1" ht="18" customHeight="1" x14ac:dyDescent="0.3">
      <c r="A35" s="8" t="s">
        <v>367</v>
      </c>
      <c r="B35" s="8">
        <v>1</v>
      </c>
      <c r="C35" s="8">
        <v>1</v>
      </c>
      <c r="D35" s="8">
        <v>6</v>
      </c>
      <c r="E35" s="8">
        <v>4</v>
      </c>
      <c r="F35" s="8">
        <v>0</v>
      </c>
      <c r="G35" s="77"/>
      <c r="H35" s="8">
        <f t="shared" si="0"/>
        <v>12</v>
      </c>
      <c r="I35" s="8">
        <v>3</v>
      </c>
      <c r="J35" s="24">
        <f t="shared" si="1"/>
        <v>0.54545454545454541</v>
      </c>
      <c r="K35" s="30" t="s">
        <v>303</v>
      </c>
      <c r="L35" s="11" t="s">
        <v>1065</v>
      </c>
      <c r="M35" s="50" t="s">
        <v>458</v>
      </c>
      <c r="N35" s="11" t="s">
        <v>230</v>
      </c>
      <c r="O35" s="11" t="s">
        <v>1060</v>
      </c>
      <c r="P35" s="7">
        <v>4</v>
      </c>
      <c r="Q35" s="7" t="s">
        <v>196</v>
      </c>
      <c r="R35" s="11" t="s">
        <v>1061</v>
      </c>
      <c r="S35" s="11" t="s">
        <v>298</v>
      </c>
      <c r="T35" s="26" t="s">
        <v>254</v>
      </c>
      <c r="U35" s="27"/>
    </row>
    <row r="36" spans="1:21" s="1" customFormat="1" ht="18" customHeight="1" x14ac:dyDescent="0.3">
      <c r="A36" s="8" t="s">
        <v>364</v>
      </c>
      <c r="B36" s="8">
        <v>1</v>
      </c>
      <c r="C36" s="8">
        <v>1</v>
      </c>
      <c r="D36" s="8">
        <v>5</v>
      </c>
      <c r="E36" s="8">
        <v>5</v>
      </c>
      <c r="F36" s="8">
        <v>0</v>
      </c>
      <c r="G36" s="77"/>
      <c r="H36" s="8">
        <f t="shared" si="0"/>
        <v>12</v>
      </c>
      <c r="I36" s="8">
        <v>3</v>
      </c>
      <c r="J36" s="24">
        <f t="shared" si="1"/>
        <v>0.54545454545454541</v>
      </c>
      <c r="K36" s="30" t="s">
        <v>303</v>
      </c>
      <c r="L36" s="11" t="s">
        <v>1066</v>
      </c>
      <c r="M36" s="50" t="s">
        <v>142</v>
      </c>
      <c r="N36" s="11" t="s">
        <v>138</v>
      </c>
      <c r="O36" s="11" t="s">
        <v>1060</v>
      </c>
      <c r="P36" s="7">
        <v>4</v>
      </c>
      <c r="Q36" s="7" t="s">
        <v>196</v>
      </c>
      <c r="R36" s="11" t="s">
        <v>1061</v>
      </c>
      <c r="S36" s="11" t="s">
        <v>298</v>
      </c>
      <c r="T36" s="26" t="s">
        <v>254</v>
      </c>
      <c r="U36" s="27"/>
    </row>
    <row r="37" spans="1:21" s="1" customFormat="1" ht="18" customHeight="1" x14ac:dyDescent="0.3">
      <c r="A37" s="8" t="s">
        <v>343</v>
      </c>
      <c r="B37" s="8">
        <v>0</v>
      </c>
      <c r="C37" s="8">
        <v>1</v>
      </c>
      <c r="D37" s="8">
        <v>4</v>
      </c>
      <c r="E37" s="8">
        <v>3</v>
      </c>
      <c r="F37" s="8">
        <v>4</v>
      </c>
      <c r="G37" s="77"/>
      <c r="H37" s="8">
        <f t="shared" si="0"/>
        <v>12</v>
      </c>
      <c r="I37" s="8">
        <v>5</v>
      </c>
      <c r="J37" s="24">
        <f t="shared" si="1"/>
        <v>0.54545454545454541</v>
      </c>
      <c r="K37" s="10" t="s">
        <v>303</v>
      </c>
      <c r="L37" s="11" t="s">
        <v>905</v>
      </c>
      <c r="M37" s="50" t="s">
        <v>244</v>
      </c>
      <c r="N37" s="11" t="s">
        <v>587</v>
      </c>
      <c r="O37" s="44" t="s">
        <v>897</v>
      </c>
      <c r="P37" s="7">
        <v>4</v>
      </c>
      <c r="Q37" s="7" t="s">
        <v>293</v>
      </c>
      <c r="R37" s="11" t="s">
        <v>850</v>
      </c>
      <c r="S37" s="11" t="s">
        <v>521</v>
      </c>
      <c r="T37" s="26" t="s">
        <v>254</v>
      </c>
      <c r="U37" s="27"/>
    </row>
    <row r="38" spans="1:21" s="1" customFormat="1" ht="18" customHeight="1" x14ac:dyDescent="0.3">
      <c r="A38" s="8" t="s">
        <v>391</v>
      </c>
      <c r="B38" s="8">
        <v>0</v>
      </c>
      <c r="C38" s="8">
        <v>0</v>
      </c>
      <c r="D38" s="8">
        <v>4</v>
      </c>
      <c r="E38" s="8">
        <v>0</v>
      </c>
      <c r="F38" s="8">
        <v>8</v>
      </c>
      <c r="G38" s="77"/>
      <c r="H38" s="8">
        <f t="shared" ref="H38:H69" si="2">SUM(B38:F38)</f>
        <v>12</v>
      </c>
      <c r="I38" s="8">
        <v>4</v>
      </c>
      <c r="J38" s="24">
        <f t="shared" ref="J38:J69" si="3">H38/22</f>
        <v>0.54545454545454541</v>
      </c>
      <c r="K38" s="10" t="s">
        <v>302</v>
      </c>
      <c r="L38" s="11" t="s">
        <v>1007</v>
      </c>
      <c r="M38" s="50" t="s">
        <v>1008</v>
      </c>
      <c r="N38" s="11" t="s">
        <v>1009</v>
      </c>
      <c r="O38" s="11" t="s">
        <v>996</v>
      </c>
      <c r="P38" s="7">
        <v>4</v>
      </c>
      <c r="Q38" s="7" t="s">
        <v>320</v>
      </c>
      <c r="R38" s="11" t="s">
        <v>999</v>
      </c>
      <c r="S38" s="11" t="s">
        <v>716</v>
      </c>
      <c r="T38" s="26" t="s">
        <v>180</v>
      </c>
      <c r="U38" s="27"/>
    </row>
    <row r="39" spans="1:21" s="1" customFormat="1" ht="18" customHeight="1" x14ac:dyDescent="0.3">
      <c r="A39" s="8" t="s">
        <v>352</v>
      </c>
      <c r="B39" s="8">
        <v>0</v>
      </c>
      <c r="C39" s="8">
        <v>1</v>
      </c>
      <c r="D39" s="8">
        <v>4</v>
      </c>
      <c r="E39" s="8">
        <v>3</v>
      </c>
      <c r="F39" s="8">
        <v>4</v>
      </c>
      <c r="G39" s="77"/>
      <c r="H39" s="8">
        <f t="shared" si="2"/>
        <v>12</v>
      </c>
      <c r="I39" s="8">
        <v>5</v>
      </c>
      <c r="J39" s="24">
        <f t="shared" si="3"/>
        <v>0.54545454545454541</v>
      </c>
      <c r="K39" s="10" t="s">
        <v>303</v>
      </c>
      <c r="L39" s="11" t="s">
        <v>906</v>
      </c>
      <c r="M39" s="50" t="s">
        <v>907</v>
      </c>
      <c r="N39" s="11" t="s">
        <v>908</v>
      </c>
      <c r="O39" s="44" t="s">
        <v>897</v>
      </c>
      <c r="P39" s="7">
        <v>4</v>
      </c>
      <c r="Q39" s="7" t="s">
        <v>293</v>
      </c>
      <c r="R39" s="11" t="s">
        <v>850</v>
      </c>
      <c r="S39" s="11" t="s">
        <v>521</v>
      </c>
      <c r="T39" s="26" t="s">
        <v>254</v>
      </c>
      <c r="U39" s="27"/>
    </row>
    <row r="40" spans="1:21" s="1" customFormat="1" ht="18" customHeight="1" x14ac:dyDescent="0.3">
      <c r="A40" s="8" t="s">
        <v>361</v>
      </c>
      <c r="B40" s="8">
        <v>1</v>
      </c>
      <c r="C40" s="8">
        <v>1</v>
      </c>
      <c r="D40" s="8">
        <v>4</v>
      </c>
      <c r="E40" s="8">
        <v>0</v>
      </c>
      <c r="F40" s="8">
        <v>6</v>
      </c>
      <c r="G40" s="77"/>
      <c r="H40" s="8">
        <f t="shared" si="2"/>
        <v>12</v>
      </c>
      <c r="I40" s="8">
        <v>3</v>
      </c>
      <c r="J40" s="24">
        <f t="shared" si="3"/>
        <v>0.54545454545454541</v>
      </c>
      <c r="K40" s="30" t="s">
        <v>303</v>
      </c>
      <c r="L40" s="11" t="s">
        <v>1067</v>
      </c>
      <c r="M40" s="50" t="s">
        <v>114</v>
      </c>
      <c r="N40" s="11" t="s">
        <v>118</v>
      </c>
      <c r="O40" s="11" t="s">
        <v>1060</v>
      </c>
      <c r="P40" s="7">
        <v>4</v>
      </c>
      <c r="Q40" s="7" t="s">
        <v>196</v>
      </c>
      <c r="R40" s="11" t="s">
        <v>1061</v>
      </c>
      <c r="S40" s="11" t="s">
        <v>298</v>
      </c>
      <c r="T40" s="26" t="s">
        <v>254</v>
      </c>
      <c r="U40" s="27"/>
    </row>
    <row r="41" spans="1:21" s="1" customFormat="1" ht="18" customHeight="1" x14ac:dyDescent="0.3">
      <c r="A41" s="8" t="s">
        <v>367</v>
      </c>
      <c r="B41" s="8">
        <v>0</v>
      </c>
      <c r="C41" s="8">
        <v>2</v>
      </c>
      <c r="D41" s="8">
        <v>2</v>
      </c>
      <c r="E41" s="8">
        <v>3</v>
      </c>
      <c r="F41" s="8">
        <v>4</v>
      </c>
      <c r="G41" s="77"/>
      <c r="H41" s="8">
        <f t="shared" si="2"/>
        <v>11</v>
      </c>
      <c r="I41" s="8">
        <v>5</v>
      </c>
      <c r="J41" s="24">
        <f t="shared" si="3"/>
        <v>0.5</v>
      </c>
      <c r="K41" s="10" t="s">
        <v>303</v>
      </c>
      <c r="L41" s="11" t="s">
        <v>1010</v>
      </c>
      <c r="M41" s="50" t="s">
        <v>531</v>
      </c>
      <c r="N41" s="11" t="s">
        <v>132</v>
      </c>
      <c r="O41" s="11" t="s">
        <v>996</v>
      </c>
      <c r="P41" s="7">
        <v>4</v>
      </c>
      <c r="Q41" s="7" t="s">
        <v>320</v>
      </c>
      <c r="R41" s="11" t="s">
        <v>999</v>
      </c>
      <c r="S41" s="11" t="s">
        <v>716</v>
      </c>
      <c r="T41" s="26" t="s">
        <v>180</v>
      </c>
      <c r="U41" s="27"/>
    </row>
    <row r="42" spans="1:21" s="1" customFormat="1" ht="18" customHeight="1" x14ac:dyDescent="0.3">
      <c r="A42" s="8" t="s">
        <v>361</v>
      </c>
      <c r="B42" s="8">
        <v>1</v>
      </c>
      <c r="C42" s="8">
        <v>0</v>
      </c>
      <c r="D42" s="8">
        <v>3</v>
      </c>
      <c r="E42" s="8">
        <v>3</v>
      </c>
      <c r="F42" s="8">
        <v>4</v>
      </c>
      <c r="G42" s="77"/>
      <c r="H42" s="8">
        <f t="shared" si="2"/>
        <v>11</v>
      </c>
      <c r="I42" s="8">
        <v>1</v>
      </c>
      <c r="J42" s="24">
        <f t="shared" si="3"/>
        <v>0.5</v>
      </c>
      <c r="K42" s="10" t="s">
        <v>301</v>
      </c>
      <c r="L42" s="11" t="s">
        <v>797</v>
      </c>
      <c r="M42" s="50" t="s">
        <v>369</v>
      </c>
      <c r="N42" s="11" t="s">
        <v>172</v>
      </c>
      <c r="O42" s="11" t="s">
        <v>798</v>
      </c>
      <c r="P42" s="7">
        <v>4</v>
      </c>
      <c r="Q42" s="7" t="s">
        <v>238</v>
      </c>
      <c r="R42" s="11" t="s">
        <v>799</v>
      </c>
      <c r="S42" s="11" t="s">
        <v>341</v>
      </c>
      <c r="T42" s="26" t="s">
        <v>345</v>
      </c>
      <c r="U42" s="27"/>
    </row>
    <row r="43" spans="1:21" s="1" customFormat="1" ht="18" customHeight="1" x14ac:dyDescent="0.3">
      <c r="A43" s="8" t="s">
        <v>343</v>
      </c>
      <c r="B43" s="8">
        <v>1</v>
      </c>
      <c r="C43" s="8">
        <v>1</v>
      </c>
      <c r="D43" s="8">
        <v>6</v>
      </c>
      <c r="E43" s="8">
        <v>3</v>
      </c>
      <c r="F43" s="8">
        <v>0</v>
      </c>
      <c r="G43" s="77"/>
      <c r="H43" s="8">
        <f t="shared" si="2"/>
        <v>11</v>
      </c>
      <c r="I43" s="8">
        <v>1</v>
      </c>
      <c r="J43" s="24">
        <f t="shared" si="3"/>
        <v>0.5</v>
      </c>
      <c r="K43" s="10" t="s">
        <v>301</v>
      </c>
      <c r="L43" s="11" t="s">
        <v>344</v>
      </c>
      <c r="M43" s="50" t="s">
        <v>240</v>
      </c>
      <c r="N43" s="11" t="s">
        <v>345</v>
      </c>
      <c r="O43" s="11" t="s">
        <v>346</v>
      </c>
      <c r="P43" s="7">
        <v>4</v>
      </c>
      <c r="Q43" s="7" t="s">
        <v>293</v>
      </c>
      <c r="R43" s="11" t="s">
        <v>347</v>
      </c>
      <c r="S43" s="11" t="s">
        <v>286</v>
      </c>
      <c r="T43" s="26" t="s">
        <v>335</v>
      </c>
      <c r="U43" s="27"/>
    </row>
    <row r="44" spans="1:21" s="1" customFormat="1" ht="18" customHeight="1" x14ac:dyDescent="0.3">
      <c r="A44" s="8" t="s">
        <v>398</v>
      </c>
      <c r="B44" s="8">
        <v>0</v>
      </c>
      <c r="C44" s="8">
        <v>1</v>
      </c>
      <c r="D44" s="8">
        <v>5</v>
      </c>
      <c r="E44" s="8">
        <v>3</v>
      </c>
      <c r="F44" s="8">
        <v>2</v>
      </c>
      <c r="G44" s="77"/>
      <c r="H44" s="8">
        <f t="shared" si="2"/>
        <v>11</v>
      </c>
      <c r="I44" s="8">
        <v>6</v>
      </c>
      <c r="J44" s="24">
        <f t="shared" si="3"/>
        <v>0.5</v>
      </c>
      <c r="K44" s="10" t="s">
        <v>303</v>
      </c>
      <c r="L44" s="11" t="s">
        <v>910</v>
      </c>
      <c r="M44" s="50" t="s">
        <v>215</v>
      </c>
      <c r="N44" s="11" t="s">
        <v>227</v>
      </c>
      <c r="O44" s="44" t="s">
        <v>897</v>
      </c>
      <c r="P44" s="7">
        <v>4</v>
      </c>
      <c r="Q44" s="7" t="s">
        <v>293</v>
      </c>
      <c r="R44" s="11" t="s">
        <v>850</v>
      </c>
      <c r="S44" s="11" t="s">
        <v>521</v>
      </c>
      <c r="T44" s="26" t="s">
        <v>254</v>
      </c>
      <c r="U44" s="27"/>
    </row>
    <row r="45" spans="1:21" s="1" customFormat="1" ht="18" customHeight="1" x14ac:dyDescent="0.3">
      <c r="A45" s="8" t="s">
        <v>376</v>
      </c>
      <c r="B45" s="8">
        <v>0</v>
      </c>
      <c r="C45" s="8">
        <v>0</v>
      </c>
      <c r="D45" s="8">
        <v>6</v>
      </c>
      <c r="E45" s="8">
        <v>3</v>
      </c>
      <c r="F45" s="8">
        <v>2</v>
      </c>
      <c r="G45" s="77"/>
      <c r="H45" s="8">
        <f t="shared" si="2"/>
        <v>11</v>
      </c>
      <c r="I45" s="8">
        <v>5</v>
      </c>
      <c r="J45" s="24">
        <f t="shared" si="3"/>
        <v>0.5</v>
      </c>
      <c r="K45" s="10" t="s">
        <v>303</v>
      </c>
      <c r="L45" s="11" t="s">
        <v>1011</v>
      </c>
      <c r="M45" s="50" t="s">
        <v>531</v>
      </c>
      <c r="N45" s="11" t="s">
        <v>118</v>
      </c>
      <c r="O45" s="11" t="s">
        <v>996</v>
      </c>
      <c r="P45" s="7">
        <v>4</v>
      </c>
      <c r="Q45" s="7" t="s">
        <v>320</v>
      </c>
      <c r="R45" s="11" t="s">
        <v>999</v>
      </c>
      <c r="S45" s="11" t="s">
        <v>716</v>
      </c>
      <c r="T45" s="26" t="s">
        <v>180</v>
      </c>
      <c r="U45" s="27"/>
    </row>
    <row r="46" spans="1:21" s="1" customFormat="1" ht="18" customHeight="1" x14ac:dyDescent="0.3">
      <c r="A46" s="8" t="s">
        <v>348</v>
      </c>
      <c r="B46" s="8">
        <v>1</v>
      </c>
      <c r="C46" s="8">
        <v>2</v>
      </c>
      <c r="D46" s="8">
        <v>6</v>
      </c>
      <c r="E46" s="8">
        <v>1</v>
      </c>
      <c r="F46" s="8">
        <v>1</v>
      </c>
      <c r="G46" s="77"/>
      <c r="H46" s="8">
        <f t="shared" si="2"/>
        <v>11</v>
      </c>
      <c r="I46" s="8">
        <v>1</v>
      </c>
      <c r="J46" s="24">
        <f t="shared" si="3"/>
        <v>0.5</v>
      </c>
      <c r="K46" s="10" t="s">
        <v>301</v>
      </c>
      <c r="L46" s="11" t="s">
        <v>349</v>
      </c>
      <c r="M46" s="50" t="s">
        <v>187</v>
      </c>
      <c r="N46" s="11" t="s">
        <v>118</v>
      </c>
      <c r="O46" s="11" t="s">
        <v>346</v>
      </c>
      <c r="P46" s="7">
        <v>4</v>
      </c>
      <c r="Q46" s="7" t="s">
        <v>196</v>
      </c>
      <c r="R46" s="11" t="s">
        <v>350</v>
      </c>
      <c r="S46" s="11" t="s">
        <v>261</v>
      </c>
      <c r="T46" s="26" t="s">
        <v>351</v>
      </c>
      <c r="U46" s="27"/>
    </row>
    <row r="47" spans="1:21" s="1" customFormat="1" ht="18" customHeight="1" x14ac:dyDescent="0.3">
      <c r="A47" s="8" t="s">
        <v>364</v>
      </c>
      <c r="B47" s="8">
        <v>0</v>
      </c>
      <c r="C47" s="8">
        <v>0</v>
      </c>
      <c r="D47" s="8">
        <v>3</v>
      </c>
      <c r="E47" s="8">
        <v>4</v>
      </c>
      <c r="F47" s="8">
        <v>4</v>
      </c>
      <c r="G47" s="77"/>
      <c r="H47" s="8">
        <f t="shared" si="2"/>
        <v>11</v>
      </c>
      <c r="I47" s="8">
        <v>6</v>
      </c>
      <c r="J47" s="24">
        <f t="shared" si="3"/>
        <v>0.5</v>
      </c>
      <c r="K47" s="10" t="s">
        <v>303</v>
      </c>
      <c r="L47" s="11" t="s">
        <v>909</v>
      </c>
      <c r="M47" s="50" t="s">
        <v>433</v>
      </c>
      <c r="N47" s="11" t="s">
        <v>112</v>
      </c>
      <c r="O47" s="44" t="s">
        <v>897</v>
      </c>
      <c r="P47" s="7">
        <v>4</v>
      </c>
      <c r="Q47" s="7" t="s">
        <v>293</v>
      </c>
      <c r="R47" s="11" t="s">
        <v>850</v>
      </c>
      <c r="S47" s="11" t="s">
        <v>521</v>
      </c>
      <c r="T47" s="26" t="s">
        <v>254</v>
      </c>
      <c r="U47" s="27"/>
    </row>
    <row r="48" spans="1:21" s="1" customFormat="1" ht="18" customHeight="1" x14ac:dyDescent="0.3">
      <c r="A48" s="8" t="s">
        <v>352</v>
      </c>
      <c r="B48" s="8">
        <v>1</v>
      </c>
      <c r="C48" s="8">
        <v>1</v>
      </c>
      <c r="D48" s="8">
        <v>6</v>
      </c>
      <c r="E48" s="8">
        <v>3</v>
      </c>
      <c r="F48" s="8">
        <v>0</v>
      </c>
      <c r="G48" s="77"/>
      <c r="H48" s="8">
        <f t="shared" si="2"/>
        <v>11</v>
      </c>
      <c r="I48" s="8">
        <v>1</v>
      </c>
      <c r="J48" s="24">
        <f t="shared" si="3"/>
        <v>0.5</v>
      </c>
      <c r="K48" s="10" t="s">
        <v>301</v>
      </c>
      <c r="L48" s="11" t="s">
        <v>353</v>
      </c>
      <c r="M48" s="50" t="s">
        <v>289</v>
      </c>
      <c r="N48" s="11" t="s">
        <v>109</v>
      </c>
      <c r="O48" s="11" t="s">
        <v>346</v>
      </c>
      <c r="P48" s="7">
        <v>4</v>
      </c>
      <c r="Q48" s="7" t="s">
        <v>293</v>
      </c>
      <c r="R48" s="11" t="s">
        <v>347</v>
      </c>
      <c r="S48" s="11" t="s">
        <v>286</v>
      </c>
      <c r="T48" s="26" t="s">
        <v>335</v>
      </c>
      <c r="U48" s="27"/>
    </row>
    <row r="49" spans="1:21" s="1" customFormat="1" ht="18" customHeight="1" x14ac:dyDescent="0.3">
      <c r="A49" s="8" t="s">
        <v>361</v>
      </c>
      <c r="B49" s="8">
        <v>0</v>
      </c>
      <c r="C49" s="8">
        <v>1</v>
      </c>
      <c r="D49" s="8">
        <v>6</v>
      </c>
      <c r="E49" s="8">
        <v>2</v>
      </c>
      <c r="F49" s="8">
        <v>2</v>
      </c>
      <c r="G49" s="77"/>
      <c r="H49" s="8">
        <f t="shared" si="2"/>
        <v>11</v>
      </c>
      <c r="I49" s="8">
        <v>1</v>
      </c>
      <c r="J49" s="24">
        <f t="shared" si="3"/>
        <v>0.5</v>
      </c>
      <c r="K49" s="10" t="s">
        <v>301</v>
      </c>
      <c r="L49" s="11" t="s">
        <v>817</v>
      </c>
      <c r="M49" s="50" t="s">
        <v>818</v>
      </c>
      <c r="N49" s="11"/>
      <c r="O49" s="11" t="s">
        <v>819</v>
      </c>
      <c r="P49" s="7">
        <v>4</v>
      </c>
      <c r="Q49" s="7"/>
      <c r="R49" s="11" t="s">
        <v>820</v>
      </c>
      <c r="S49" s="11" t="s">
        <v>261</v>
      </c>
      <c r="T49" s="26" t="s">
        <v>384</v>
      </c>
      <c r="U49" s="27"/>
    </row>
    <row r="50" spans="1:21" s="1" customFormat="1" ht="18" customHeight="1" x14ac:dyDescent="0.3">
      <c r="A50" s="8" t="s">
        <v>361</v>
      </c>
      <c r="B50" s="8">
        <v>1</v>
      </c>
      <c r="C50" s="8">
        <v>2</v>
      </c>
      <c r="D50" s="8">
        <v>4</v>
      </c>
      <c r="E50" s="8">
        <v>3</v>
      </c>
      <c r="F50" s="8">
        <v>1</v>
      </c>
      <c r="G50" s="77"/>
      <c r="H50" s="8">
        <f t="shared" si="2"/>
        <v>11</v>
      </c>
      <c r="I50" s="8">
        <v>1</v>
      </c>
      <c r="J50" s="24">
        <f t="shared" si="3"/>
        <v>0.5</v>
      </c>
      <c r="K50" s="10" t="s">
        <v>301</v>
      </c>
      <c r="L50" s="11" t="s">
        <v>865</v>
      </c>
      <c r="M50" s="50" t="s">
        <v>866</v>
      </c>
      <c r="N50" s="11" t="s">
        <v>190</v>
      </c>
      <c r="O50" s="11" t="s">
        <v>867</v>
      </c>
      <c r="P50" s="7">
        <v>4</v>
      </c>
      <c r="Q50" s="7" t="s">
        <v>238</v>
      </c>
      <c r="R50" s="11" t="s">
        <v>868</v>
      </c>
      <c r="S50" s="11" t="s">
        <v>869</v>
      </c>
      <c r="T50" s="26" t="s">
        <v>870</v>
      </c>
      <c r="U50" s="27"/>
    </row>
    <row r="51" spans="1:21" s="1" customFormat="1" ht="18" customHeight="1" x14ac:dyDescent="0.3">
      <c r="A51" s="8" t="s">
        <v>343</v>
      </c>
      <c r="B51" s="8">
        <v>0</v>
      </c>
      <c r="C51" s="8">
        <v>0</v>
      </c>
      <c r="D51" s="8">
        <v>3</v>
      </c>
      <c r="E51" s="8">
        <v>4</v>
      </c>
      <c r="F51" s="8">
        <v>4</v>
      </c>
      <c r="G51" s="77"/>
      <c r="H51" s="8">
        <f t="shared" si="2"/>
        <v>11</v>
      </c>
      <c r="I51" s="8">
        <v>5</v>
      </c>
      <c r="J51" s="24">
        <f t="shared" si="3"/>
        <v>0.5</v>
      </c>
      <c r="K51" s="10" t="s">
        <v>303</v>
      </c>
      <c r="L51" s="11" t="s">
        <v>1012</v>
      </c>
      <c r="M51" s="50" t="s">
        <v>286</v>
      </c>
      <c r="N51" s="11" t="s">
        <v>254</v>
      </c>
      <c r="O51" s="11" t="s">
        <v>996</v>
      </c>
      <c r="P51" s="7">
        <v>4</v>
      </c>
      <c r="Q51" s="7" t="s">
        <v>320</v>
      </c>
      <c r="R51" s="11" t="s">
        <v>999</v>
      </c>
      <c r="S51" s="11" t="s">
        <v>716</v>
      </c>
      <c r="T51" s="26" t="s">
        <v>180</v>
      </c>
      <c r="U51" s="27"/>
    </row>
    <row r="52" spans="1:21" s="1" customFormat="1" ht="18" customHeight="1" x14ac:dyDescent="0.3">
      <c r="A52" s="8" t="s">
        <v>409</v>
      </c>
      <c r="B52" s="8">
        <v>0</v>
      </c>
      <c r="C52" s="8">
        <v>1</v>
      </c>
      <c r="D52" s="8">
        <v>5</v>
      </c>
      <c r="E52" s="8">
        <v>5</v>
      </c>
      <c r="F52" s="8">
        <v>0</v>
      </c>
      <c r="G52" s="77"/>
      <c r="H52" s="8">
        <f t="shared" si="2"/>
        <v>11</v>
      </c>
      <c r="I52" s="8">
        <v>6</v>
      </c>
      <c r="J52" s="24">
        <f t="shared" si="3"/>
        <v>0.5</v>
      </c>
      <c r="K52" s="10" t="s">
        <v>303</v>
      </c>
      <c r="L52" s="11" t="s">
        <v>835</v>
      </c>
      <c r="M52" s="50" t="s">
        <v>114</v>
      </c>
      <c r="N52" s="11" t="s">
        <v>138</v>
      </c>
      <c r="O52" s="44" t="s">
        <v>897</v>
      </c>
      <c r="P52" s="7">
        <v>4</v>
      </c>
      <c r="Q52" s="7" t="s">
        <v>293</v>
      </c>
      <c r="R52" s="11" t="s">
        <v>850</v>
      </c>
      <c r="S52" s="11" t="s">
        <v>521</v>
      </c>
      <c r="T52" s="26" t="s">
        <v>254</v>
      </c>
      <c r="U52" s="27"/>
    </row>
    <row r="53" spans="1:21" s="1" customFormat="1" ht="18" customHeight="1" x14ac:dyDescent="0.3">
      <c r="A53" s="8" t="s">
        <v>409</v>
      </c>
      <c r="B53" s="8">
        <v>0</v>
      </c>
      <c r="C53" s="8">
        <v>1</v>
      </c>
      <c r="D53" s="8">
        <v>6</v>
      </c>
      <c r="E53" s="8">
        <v>0</v>
      </c>
      <c r="F53" s="8">
        <v>4</v>
      </c>
      <c r="G53" s="77"/>
      <c r="H53" s="8">
        <f t="shared" si="2"/>
        <v>11</v>
      </c>
      <c r="I53" s="8">
        <v>2</v>
      </c>
      <c r="J53" s="24">
        <f t="shared" si="3"/>
        <v>0.5</v>
      </c>
      <c r="K53" s="10" t="s">
        <v>302</v>
      </c>
      <c r="L53" s="11" t="s">
        <v>1131</v>
      </c>
      <c r="M53" s="50" t="s">
        <v>373</v>
      </c>
      <c r="N53" s="11" t="s">
        <v>650</v>
      </c>
      <c r="O53" s="11" t="s">
        <v>1129</v>
      </c>
      <c r="P53" s="7">
        <v>4</v>
      </c>
      <c r="Q53" s="7" t="s">
        <v>293</v>
      </c>
      <c r="R53" s="11" t="s">
        <v>1130</v>
      </c>
      <c r="S53" s="11" t="s">
        <v>261</v>
      </c>
      <c r="T53" s="26" t="s">
        <v>195</v>
      </c>
      <c r="U53" s="27"/>
    </row>
    <row r="54" spans="1:21" s="1" customFormat="1" ht="18" customHeight="1" x14ac:dyDescent="0.3">
      <c r="A54" s="8" t="s">
        <v>374</v>
      </c>
      <c r="B54" s="8">
        <v>0</v>
      </c>
      <c r="C54" s="8">
        <v>1</v>
      </c>
      <c r="D54" s="8">
        <v>4</v>
      </c>
      <c r="E54" s="8">
        <v>3</v>
      </c>
      <c r="F54" s="8">
        <v>2</v>
      </c>
      <c r="G54" s="77"/>
      <c r="H54" s="8">
        <f t="shared" si="2"/>
        <v>10</v>
      </c>
      <c r="I54" s="8">
        <v>6</v>
      </c>
      <c r="J54" s="24">
        <f t="shared" si="3"/>
        <v>0.45454545454545453</v>
      </c>
      <c r="K54" s="10" t="s">
        <v>303</v>
      </c>
      <c r="L54" s="11" t="s">
        <v>272</v>
      </c>
      <c r="M54" s="50" t="s">
        <v>722</v>
      </c>
      <c r="N54" s="11" t="s">
        <v>499</v>
      </c>
      <c r="O54" s="11" t="s">
        <v>996</v>
      </c>
      <c r="P54" s="7">
        <v>4</v>
      </c>
      <c r="Q54" s="7" t="s">
        <v>238</v>
      </c>
      <c r="R54" s="11" t="s">
        <v>997</v>
      </c>
      <c r="S54" s="11" t="s">
        <v>732</v>
      </c>
      <c r="T54" s="26" t="s">
        <v>351</v>
      </c>
      <c r="U54" s="27"/>
    </row>
    <row r="55" spans="1:21" s="1" customFormat="1" ht="18" customHeight="1" x14ac:dyDescent="0.3">
      <c r="A55" s="8" t="s">
        <v>354</v>
      </c>
      <c r="B55" s="8">
        <v>0</v>
      </c>
      <c r="C55" s="8">
        <v>0</v>
      </c>
      <c r="D55" s="8">
        <v>5</v>
      </c>
      <c r="E55" s="8">
        <v>3</v>
      </c>
      <c r="F55" s="8">
        <v>2</v>
      </c>
      <c r="G55" s="77"/>
      <c r="H55" s="8">
        <f t="shared" si="2"/>
        <v>10</v>
      </c>
      <c r="I55" s="8">
        <v>2</v>
      </c>
      <c r="J55" s="24">
        <f t="shared" si="3"/>
        <v>0.45454545454545453</v>
      </c>
      <c r="K55" s="10" t="s">
        <v>302</v>
      </c>
      <c r="L55" s="11" t="s">
        <v>355</v>
      </c>
      <c r="M55" s="50" t="s">
        <v>356</v>
      </c>
      <c r="N55" s="11" t="s">
        <v>115</v>
      </c>
      <c r="O55" s="11" t="s">
        <v>346</v>
      </c>
      <c r="P55" s="7">
        <v>4</v>
      </c>
      <c r="Q55" s="7" t="s">
        <v>238</v>
      </c>
      <c r="R55" s="11" t="s">
        <v>357</v>
      </c>
      <c r="S55" s="11" t="s">
        <v>265</v>
      </c>
      <c r="T55" s="26" t="s">
        <v>254</v>
      </c>
      <c r="U55" s="27"/>
    </row>
    <row r="56" spans="1:21" s="1" customFormat="1" ht="18" customHeight="1" x14ac:dyDescent="0.3">
      <c r="A56" s="8" t="s">
        <v>398</v>
      </c>
      <c r="B56" s="8">
        <v>0</v>
      </c>
      <c r="C56" s="8">
        <v>0</v>
      </c>
      <c r="D56" s="8">
        <v>2</v>
      </c>
      <c r="E56" s="8">
        <v>2</v>
      </c>
      <c r="F56" s="8">
        <v>6</v>
      </c>
      <c r="G56" s="77"/>
      <c r="H56" s="8">
        <f t="shared" si="2"/>
        <v>10</v>
      </c>
      <c r="I56" s="8">
        <v>2</v>
      </c>
      <c r="J56" s="24">
        <f t="shared" si="3"/>
        <v>0.45454545454545453</v>
      </c>
      <c r="K56" s="10" t="s">
        <v>302</v>
      </c>
      <c r="L56" s="11" t="s">
        <v>886</v>
      </c>
      <c r="M56" s="50" t="s">
        <v>579</v>
      </c>
      <c r="N56" s="11" t="s">
        <v>254</v>
      </c>
      <c r="O56" s="11" t="s">
        <v>882</v>
      </c>
      <c r="P56" s="7">
        <v>4</v>
      </c>
      <c r="Q56" s="7" t="s">
        <v>196</v>
      </c>
      <c r="R56" s="11" t="s">
        <v>885</v>
      </c>
      <c r="S56" s="11" t="s">
        <v>383</v>
      </c>
      <c r="T56" s="26" t="s">
        <v>262</v>
      </c>
      <c r="U56" s="27"/>
    </row>
    <row r="57" spans="1:21" s="1" customFormat="1" ht="18" customHeight="1" x14ac:dyDescent="0.3">
      <c r="A57" s="8" t="s">
        <v>396</v>
      </c>
      <c r="B57" s="8">
        <v>0</v>
      </c>
      <c r="C57" s="8">
        <v>1</v>
      </c>
      <c r="D57" s="8">
        <v>5</v>
      </c>
      <c r="E57" s="8">
        <v>2</v>
      </c>
      <c r="F57" s="8">
        <v>2</v>
      </c>
      <c r="G57" s="77"/>
      <c r="H57" s="8">
        <f t="shared" si="2"/>
        <v>10</v>
      </c>
      <c r="I57" s="8">
        <v>6</v>
      </c>
      <c r="J57" s="24">
        <f t="shared" si="3"/>
        <v>0.45454545454545453</v>
      </c>
      <c r="K57" s="10" t="s">
        <v>303</v>
      </c>
      <c r="L57" s="11" t="s">
        <v>1013</v>
      </c>
      <c r="M57" s="50" t="s">
        <v>194</v>
      </c>
      <c r="N57" s="11" t="s">
        <v>262</v>
      </c>
      <c r="O57" s="11" t="s">
        <v>996</v>
      </c>
      <c r="P57" s="7">
        <v>4</v>
      </c>
      <c r="Q57" s="7" t="s">
        <v>238</v>
      </c>
      <c r="R57" s="11" t="s">
        <v>997</v>
      </c>
      <c r="S57" s="11" t="s">
        <v>732</v>
      </c>
      <c r="T57" s="26" t="s">
        <v>351</v>
      </c>
      <c r="U57" s="27"/>
    </row>
    <row r="58" spans="1:21" s="1" customFormat="1" ht="18" customHeight="1" x14ac:dyDescent="0.3">
      <c r="A58" s="8" t="s">
        <v>358</v>
      </c>
      <c r="B58" s="8">
        <v>0</v>
      </c>
      <c r="C58" s="8">
        <v>0</v>
      </c>
      <c r="D58" s="8">
        <v>6</v>
      </c>
      <c r="E58" s="8">
        <v>2</v>
      </c>
      <c r="F58" s="8">
        <v>2</v>
      </c>
      <c r="G58" s="77"/>
      <c r="H58" s="8">
        <f t="shared" si="2"/>
        <v>10</v>
      </c>
      <c r="I58" s="8">
        <v>2</v>
      </c>
      <c r="J58" s="24">
        <f t="shared" si="3"/>
        <v>0.45454545454545453</v>
      </c>
      <c r="K58" s="10" t="s">
        <v>302</v>
      </c>
      <c r="L58" s="11" t="s">
        <v>359</v>
      </c>
      <c r="M58" s="50" t="s">
        <v>140</v>
      </c>
      <c r="N58" s="11" t="s">
        <v>360</v>
      </c>
      <c r="O58" s="11" t="s">
        <v>346</v>
      </c>
      <c r="P58" s="7">
        <v>4</v>
      </c>
      <c r="Q58" s="7" t="s">
        <v>196</v>
      </c>
      <c r="R58" s="11" t="s">
        <v>350</v>
      </c>
      <c r="S58" s="11" t="s">
        <v>261</v>
      </c>
      <c r="T58" s="26" t="s">
        <v>351</v>
      </c>
      <c r="U58" s="27"/>
    </row>
    <row r="59" spans="1:21" s="1" customFormat="1" ht="18" customHeight="1" x14ac:dyDescent="0.3">
      <c r="A59" s="8" t="s">
        <v>414</v>
      </c>
      <c r="B59" s="8">
        <v>0</v>
      </c>
      <c r="C59" s="8">
        <v>2</v>
      </c>
      <c r="D59" s="8">
        <v>3</v>
      </c>
      <c r="E59" s="8">
        <v>3</v>
      </c>
      <c r="F59" s="8">
        <v>2</v>
      </c>
      <c r="G59" s="77"/>
      <c r="H59" s="8">
        <f t="shared" si="2"/>
        <v>10</v>
      </c>
      <c r="I59" s="8">
        <v>6</v>
      </c>
      <c r="J59" s="24">
        <f t="shared" si="3"/>
        <v>0.45454545454545453</v>
      </c>
      <c r="K59" s="10" t="s">
        <v>303</v>
      </c>
      <c r="L59" s="11" t="s">
        <v>1014</v>
      </c>
      <c r="M59" s="50" t="s">
        <v>248</v>
      </c>
      <c r="N59" s="11" t="s">
        <v>499</v>
      </c>
      <c r="O59" s="11" t="s">
        <v>996</v>
      </c>
      <c r="P59" s="7">
        <v>4</v>
      </c>
      <c r="Q59" s="7" t="s">
        <v>238</v>
      </c>
      <c r="R59" s="11" t="s">
        <v>997</v>
      </c>
      <c r="S59" s="11" t="s">
        <v>732</v>
      </c>
      <c r="T59" s="26" t="s">
        <v>351</v>
      </c>
      <c r="U59" s="27"/>
    </row>
    <row r="60" spans="1:21" s="1" customFormat="1" ht="18" customHeight="1" x14ac:dyDescent="0.3">
      <c r="A60" s="8" t="s">
        <v>348</v>
      </c>
      <c r="B60" s="8">
        <v>0</v>
      </c>
      <c r="C60" s="8">
        <v>1</v>
      </c>
      <c r="D60" s="8">
        <v>6</v>
      </c>
      <c r="E60" s="8">
        <v>3</v>
      </c>
      <c r="F60" s="8">
        <v>0</v>
      </c>
      <c r="G60" s="77"/>
      <c r="H60" s="8">
        <f t="shared" si="2"/>
        <v>10</v>
      </c>
      <c r="I60" s="8">
        <v>1</v>
      </c>
      <c r="J60" s="24">
        <f t="shared" si="3"/>
        <v>0.45454545454545453</v>
      </c>
      <c r="K60" s="10" t="s">
        <v>302</v>
      </c>
      <c r="L60" s="25" t="s">
        <v>632</v>
      </c>
      <c r="M60" s="101" t="s">
        <v>184</v>
      </c>
      <c r="N60" s="102" t="s">
        <v>118</v>
      </c>
      <c r="O60" s="44" t="s">
        <v>1175</v>
      </c>
      <c r="P60" s="7">
        <v>4</v>
      </c>
      <c r="Q60" s="7" t="s">
        <v>633</v>
      </c>
      <c r="R60" s="102" t="s">
        <v>634</v>
      </c>
      <c r="S60" s="28" t="s">
        <v>635</v>
      </c>
      <c r="T60" s="29" t="s">
        <v>254</v>
      </c>
      <c r="U60" s="27"/>
    </row>
    <row r="61" spans="1:21" s="1" customFormat="1" ht="18" customHeight="1" x14ac:dyDescent="0.3">
      <c r="A61" s="31" t="s">
        <v>398</v>
      </c>
      <c r="B61" s="31">
        <v>0</v>
      </c>
      <c r="C61" s="31">
        <v>0</v>
      </c>
      <c r="D61" s="31">
        <v>6</v>
      </c>
      <c r="E61" s="31">
        <v>2</v>
      </c>
      <c r="F61" s="31">
        <v>2</v>
      </c>
      <c r="G61" s="78"/>
      <c r="H61" s="31">
        <f t="shared" si="2"/>
        <v>10</v>
      </c>
      <c r="I61" s="31">
        <v>5</v>
      </c>
      <c r="J61" s="32">
        <f t="shared" si="3"/>
        <v>0.45454545454545453</v>
      </c>
      <c r="K61" s="33" t="s">
        <v>303</v>
      </c>
      <c r="L61" s="11" t="s">
        <v>444</v>
      </c>
      <c r="M61" s="50" t="s">
        <v>286</v>
      </c>
      <c r="N61" s="11" t="s">
        <v>445</v>
      </c>
      <c r="O61" s="11" t="s">
        <v>422</v>
      </c>
      <c r="P61" s="7">
        <v>4</v>
      </c>
      <c r="Q61" s="7" t="s">
        <v>196</v>
      </c>
      <c r="R61" s="11" t="s">
        <v>430</v>
      </c>
      <c r="S61" s="11" t="s">
        <v>431</v>
      </c>
      <c r="T61" s="26" t="s">
        <v>351</v>
      </c>
      <c r="U61" s="27"/>
    </row>
    <row r="62" spans="1:21" s="1" customFormat="1" ht="18" customHeight="1" x14ac:dyDescent="0.3">
      <c r="A62" s="8" t="s">
        <v>361</v>
      </c>
      <c r="B62" s="8">
        <v>0</v>
      </c>
      <c r="C62" s="8">
        <v>0</v>
      </c>
      <c r="D62" s="8">
        <v>5</v>
      </c>
      <c r="E62" s="8">
        <v>3</v>
      </c>
      <c r="F62" s="8">
        <v>2</v>
      </c>
      <c r="G62" s="77"/>
      <c r="H62" s="8">
        <f t="shared" si="2"/>
        <v>10</v>
      </c>
      <c r="I62" s="8">
        <v>2</v>
      </c>
      <c r="J62" s="24">
        <f t="shared" si="3"/>
        <v>0.45454545454545453</v>
      </c>
      <c r="K62" s="10" t="s">
        <v>302</v>
      </c>
      <c r="L62" s="11" t="s">
        <v>1107</v>
      </c>
      <c r="M62" s="50" t="s">
        <v>750</v>
      </c>
      <c r="N62" s="11" t="s">
        <v>129</v>
      </c>
      <c r="O62" s="11" t="s">
        <v>1105</v>
      </c>
      <c r="P62" s="7">
        <v>4</v>
      </c>
      <c r="Q62" s="7" t="s">
        <v>238</v>
      </c>
      <c r="R62" s="11" t="s">
        <v>1106</v>
      </c>
      <c r="S62" s="11" t="s">
        <v>538</v>
      </c>
      <c r="T62" s="26" t="s">
        <v>351</v>
      </c>
      <c r="U62" s="27"/>
    </row>
    <row r="63" spans="1:21" s="1" customFormat="1" ht="18" customHeight="1" x14ac:dyDescent="0.3">
      <c r="A63" s="8" t="s">
        <v>361</v>
      </c>
      <c r="B63" s="8">
        <v>0</v>
      </c>
      <c r="C63" s="8">
        <v>0</v>
      </c>
      <c r="D63" s="8">
        <v>5</v>
      </c>
      <c r="E63" s="8">
        <v>2</v>
      </c>
      <c r="F63" s="8">
        <v>2</v>
      </c>
      <c r="G63" s="77"/>
      <c r="H63" s="8">
        <f t="shared" si="2"/>
        <v>9</v>
      </c>
      <c r="I63" s="8">
        <v>3</v>
      </c>
      <c r="J63" s="24">
        <f t="shared" si="3"/>
        <v>0.40909090909090912</v>
      </c>
      <c r="K63" s="10" t="s">
        <v>302</v>
      </c>
      <c r="L63" s="11" t="s">
        <v>362</v>
      </c>
      <c r="M63" s="50" t="s">
        <v>244</v>
      </c>
      <c r="N63" s="11" t="s">
        <v>363</v>
      </c>
      <c r="O63" s="11" t="s">
        <v>346</v>
      </c>
      <c r="P63" s="7">
        <v>4</v>
      </c>
      <c r="Q63" s="7" t="s">
        <v>196</v>
      </c>
      <c r="R63" s="11" t="s">
        <v>350</v>
      </c>
      <c r="S63" s="11" t="s">
        <v>261</v>
      </c>
      <c r="T63" s="26" t="s">
        <v>351</v>
      </c>
      <c r="U63" s="27"/>
    </row>
    <row r="64" spans="1:21" s="1" customFormat="1" ht="18" customHeight="1" x14ac:dyDescent="0.3">
      <c r="A64" s="8" t="s">
        <v>405</v>
      </c>
      <c r="B64" s="8">
        <v>1</v>
      </c>
      <c r="C64" s="8">
        <v>1</v>
      </c>
      <c r="D64" s="8">
        <v>4</v>
      </c>
      <c r="E64" s="8">
        <v>3</v>
      </c>
      <c r="F64" s="8">
        <v>0</v>
      </c>
      <c r="G64" s="77"/>
      <c r="H64" s="8">
        <f t="shared" si="2"/>
        <v>9</v>
      </c>
      <c r="I64" s="8">
        <v>8</v>
      </c>
      <c r="J64" s="24">
        <f t="shared" si="3"/>
        <v>0.40909090909090912</v>
      </c>
      <c r="K64" s="10" t="s">
        <v>303</v>
      </c>
      <c r="L64" s="11" t="s">
        <v>1017</v>
      </c>
      <c r="M64" s="50" t="s">
        <v>114</v>
      </c>
      <c r="N64" s="11" t="s">
        <v>138</v>
      </c>
      <c r="O64" s="11" t="s">
        <v>996</v>
      </c>
      <c r="P64" s="7">
        <v>4</v>
      </c>
      <c r="Q64" s="7" t="s">
        <v>238</v>
      </c>
      <c r="R64" s="11" t="s">
        <v>997</v>
      </c>
      <c r="S64" s="11" t="s">
        <v>732</v>
      </c>
      <c r="T64" s="26" t="s">
        <v>351</v>
      </c>
      <c r="U64" s="27"/>
    </row>
    <row r="65" spans="1:21" s="1" customFormat="1" ht="18" customHeight="1" x14ac:dyDescent="0.3">
      <c r="A65" s="8" t="s">
        <v>391</v>
      </c>
      <c r="B65" s="8">
        <v>1</v>
      </c>
      <c r="C65" s="8">
        <v>2</v>
      </c>
      <c r="D65" s="8">
        <v>0</v>
      </c>
      <c r="E65" s="8">
        <v>4</v>
      </c>
      <c r="F65" s="8">
        <v>2</v>
      </c>
      <c r="G65" s="77"/>
      <c r="H65" s="8">
        <f t="shared" si="2"/>
        <v>9</v>
      </c>
      <c r="I65" s="8">
        <v>4</v>
      </c>
      <c r="J65" s="24">
        <f t="shared" si="3"/>
        <v>0.40909090909090912</v>
      </c>
      <c r="K65" s="30" t="s">
        <v>303</v>
      </c>
      <c r="L65" s="11" t="s">
        <v>1068</v>
      </c>
      <c r="M65" s="50" t="s">
        <v>455</v>
      </c>
      <c r="N65" s="11" t="s">
        <v>650</v>
      </c>
      <c r="O65" s="11" t="s">
        <v>1060</v>
      </c>
      <c r="P65" s="7">
        <v>4</v>
      </c>
      <c r="Q65" s="7" t="s">
        <v>196</v>
      </c>
      <c r="R65" s="11" t="s">
        <v>1061</v>
      </c>
      <c r="S65" s="11" t="s">
        <v>298</v>
      </c>
      <c r="T65" s="26" t="s">
        <v>254</v>
      </c>
      <c r="U65" s="27"/>
    </row>
    <row r="66" spans="1:21" s="1" customFormat="1" ht="18" customHeight="1" x14ac:dyDescent="0.3">
      <c r="A66" s="8" t="s">
        <v>364</v>
      </c>
      <c r="B66" s="8">
        <v>1</v>
      </c>
      <c r="C66" s="8">
        <v>1</v>
      </c>
      <c r="D66" s="8">
        <v>4</v>
      </c>
      <c r="E66" s="8">
        <v>3</v>
      </c>
      <c r="F66" s="8">
        <v>0</v>
      </c>
      <c r="G66" s="77"/>
      <c r="H66" s="8">
        <f t="shared" si="2"/>
        <v>9</v>
      </c>
      <c r="I66" s="8">
        <v>3</v>
      </c>
      <c r="J66" s="24">
        <f t="shared" si="3"/>
        <v>0.40909090909090912</v>
      </c>
      <c r="K66" s="10" t="s">
        <v>302</v>
      </c>
      <c r="L66" s="11" t="s">
        <v>365</v>
      </c>
      <c r="M66" s="50" t="s">
        <v>248</v>
      </c>
      <c r="N66" s="11" t="s">
        <v>366</v>
      </c>
      <c r="O66" s="11" t="s">
        <v>346</v>
      </c>
      <c r="P66" s="7">
        <v>4</v>
      </c>
      <c r="Q66" s="7" t="s">
        <v>293</v>
      </c>
      <c r="R66" s="11" t="s">
        <v>347</v>
      </c>
      <c r="S66" s="11" t="s">
        <v>286</v>
      </c>
      <c r="T66" s="26" t="s">
        <v>335</v>
      </c>
      <c r="U66" s="27"/>
    </row>
    <row r="67" spans="1:21" s="1" customFormat="1" ht="18" customHeight="1" x14ac:dyDescent="0.3">
      <c r="A67" s="8" t="s">
        <v>385</v>
      </c>
      <c r="B67" s="8">
        <v>0</v>
      </c>
      <c r="C67" s="8">
        <v>1</v>
      </c>
      <c r="D67" s="8">
        <v>4</v>
      </c>
      <c r="E67" s="8">
        <v>2</v>
      </c>
      <c r="F67" s="8">
        <v>2</v>
      </c>
      <c r="G67" s="77"/>
      <c r="H67" s="8">
        <f t="shared" si="2"/>
        <v>9</v>
      </c>
      <c r="I67" s="8">
        <v>7</v>
      </c>
      <c r="J67" s="24">
        <f t="shared" si="3"/>
        <v>0.40909090909090912</v>
      </c>
      <c r="K67" s="10" t="s">
        <v>303</v>
      </c>
      <c r="L67" s="11" t="s">
        <v>916</v>
      </c>
      <c r="M67" s="50" t="s">
        <v>240</v>
      </c>
      <c r="N67" s="11" t="s">
        <v>254</v>
      </c>
      <c r="O67" s="44" t="s">
        <v>897</v>
      </c>
      <c r="P67" s="7">
        <v>4</v>
      </c>
      <c r="Q67" s="7" t="s">
        <v>293</v>
      </c>
      <c r="R67" s="11" t="s">
        <v>850</v>
      </c>
      <c r="S67" s="11" t="s">
        <v>521</v>
      </c>
      <c r="T67" s="26" t="s">
        <v>254</v>
      </c>
      <c r="U67" s="27"/>
    </row>
    <row r="68" spans="1:21" s="1" customFormat="1" ht="18" customHeight="1" x14ac:dyDescent="0.3">
      <c r="A68" s="8" t="s">
        <v>352</v>
      </c>
      <c r="B68" s="8">
        <v>0</v>
      </c>
      <c r="C68" s="8">
        <v>0</v>
      </c>
      <c r="D68" s="8">
        <v>3</v>
      </c>
      <c r="E68" s="8">
        <v>2</v>
      </c>
      <c r="F68" s="8">
        <v>4</v>
      </c>
      <c r="G68" s="77"/>
      <c r="H68" s="8">
        <f t="shared" si="2"/>
        <v>9</v>
      </c>
      <c r="I68" s="8">
        <v>3</v>
      </c>
      <c r="J68" s="24">
        <f t="shared" si="3"/>
        <v>0.40909090909090912</v>
      </c>
      <c r="K68" s="10" t="s">
        <v>302</v>
      </c>
      <c r="L68" s="11" t="s">
        <v>214</v>
      </c>
      <c r="M68" s="50" t="s">
        <v>145</v>
      </c>
      <c r="N68" s="11" t="s">
        <v>499</v>
      </c>
      <c r="O68" s="11" t="s">
        <v>882</v>
      </c>
      <c r="P68" s="7">
        <v>4</v>
      </c>
      <c r="Q68" s="7" t="s">
        <v>196</v>
      </c>
      <c r="R68" s="11" t="s">
        <v>885</v>
      </c>
      <c r="S68" s="11" t="s">
        <v>383</v>
      </c>
      <c r="T68" s="26" t="s">
        <v>262</v>
      </c>
      <c r="U68" s="27"/>
    </row>
    <row r="69" spans="1:21" s="1" customFormat="1" ht="18" customHeight="1" x14ac:dyDescent="0.3">
      <c r="A69" s="8" t="s">
        <v>367</v>
      </c>
      <c r="B69" s="8">
        <v>0</v>
      </c>
      <c r="C69" s="8">
        <v>0</v>
      </c>
      <c r="D69" s="8">
        <v>6</v>
      </c>
      <c r="E69" s="8">
        <v>3</v>
      </c>
      <c r="F69" s="8">
        <v>0</v>
      </c>
      <c r="G69" s="77"/>
      <c r="H69" s="8">
        <f t="shared" si="2"/>
        <v>9</v>
      </c>
      <c r="I69" s="8">
        <v>3</v>
      </c>
      <c r="J69" s="24">
        <f t="shared" si="3"/>
        <v>0.40909090909090912</v>
      </c>
      <c r="K69" s="10" t="s">
        <v>302</v>
      </c>
      <c r="L69" s="11" t="s">
        <v>368</v>
      </c>
      <c r="M69" s="50" t="s">
        <v>369</v>
      </c>
      <c r="N69" s="11" t="s">
        <v>370</v>
      </c>
      <c r="O69" s="11" t="s">
        <v>346</v>
      </c>
      <c r="P69" s="7">
        <v>4</v>
      </c>
      <c r="Q69" s="7" t="s">
        <v>196</v>
      </c>
      <c r="R69" s="11" t="s">
        <v>350</v>
      </c>
      <c r="S69" s="11" t="s">
        <v>261</v>
      </c>
      <c r="T69" s="26" t="s">
        <v>351</v>
      </c>
      <c r="U69" s="27"/>
    </row>
    <row r="70" spans="1:21" s="1" customFormat="1" ht="18" customHeight="1" x14ac:dyDescent="0.3">
      <c r="A70" s="8" t="s">
        <v>371</v>
      </c>
      <c r="B70" s="8">
        <v>0</v>
      </c>
      <c r="C70" s="8">
        <v>0</v>
      </c>
      <c r="D70" s="8">
        <v>4</v>
      </c>
      <c r="E70" s="8">
        <v>3</v>
      </c>
      <c r="F70" s="8">
        <v>2</v>
      </c>
      <c r="G70" s="77"/>
      <c r="H70" s="8">
        <f t="shared" ref="H70:H101" si="4">SUM(B70:F70)</f>
        <v>9</v>
      </c>
      <c r="I70" s="8">
        <v>3</v>
      </c>
      <c r="J70" s="24">
        <f t="shared" ref="J70:J101" si="5">H70/22</f>
        <v>0.40909090909090912</v>
      </c>
      <c r="K70" s="10" t="s">
        <v>302</v>
      </c>
      <c r="L70" s="11" t="s">
        <v>372</v>
      </c>
      <c r="M70" s="50" t="s">
        <v>373</v>
      </c>
      <c r="N70" s="11" t="s">
        <v>322</v>
      </c>
      <c r="O70" s="11" t="s">
        <v>346</v>
      </c>
      <c r="P70" s="7">
        <v>4</v>
      </c>
      <c r="Q70" s="7" t="s">
        <v>238</v>
      </c>
      <c r="R70" s="11" t="s">
        <v>357</v>
      </c>
      <c r="S70" s="11" t="s">
        <v>265</v>
      </c>
      <c r="T70" s="26" t="s">
        <v>254</v>
      </c>
      <c r="U70" s="27"/>
    </row>
    <row r="71" spans="1:21" s="1" customFormat="1" ht="18" customHeight="1" x14ac:dyDescent="0.3">
      <c r="A71" s="8" t="s">
        <v>364</v>
      </c>
      <c r="B71" s="8">
        <v>0</v>
      </c>
      <c r="C71" s="8">
        <v>1</v>
      </c>
      <c r="D71" s="8">
        <v>3</v>
      </c>
      <c r="E71" s="8">
        <v>5</v>
      </c>
      <c r="F71" s="8">
        <v>0</v>
      </c>
      <c r="G71" s="77"/>
      <c r="H71" s="8">
        <f t="shared" si="4"/>
        <v>9</v>
      </c>
      <c r="I71" s="8">
        <v>1</v>
      </c>
      <c r="J71" s="24">
        <f t="shared" si="5"/>
        <v>0.40909090909090912</v>
      </c>
      <c r="K71" s="10" t="s">
        <v>302</v>
      </c>
      <c r="L71" s="11" t="s">
        <v>744</v>
      </c>
      <c r="M71" s="50" t="s">
        <v>542</v>
      </c>
      <c r="N71" s="11" t="s">
        <v>118</v>
      </c>
      <c r="O71" s="11" t="s">
        <v>745</v>
      </c>
      <c r="P71" s="7">
        <v>4</v>
      </c>
      <c r="Q71" s="7" t="s">
        <v>238</v>
      </c>
      <c r="R71" s="11" t="s">
        <v>746</v>
      </c>
      <c r="S71" s="11" t="s">
        <v>747</v>
      </c>
      <c r="T71" s="26" t="s">
        <v>657</v>
      </c>
      <c r="U71" s="27"/>
    </row>
    <row r="72" spans="1:21" s="1" customFormat="1" ht="18" customHeight="1" x14ac:dyDescent="0.3">
      <c r="A72" s="8" t="s">
        <v>358</v>
      </c>
      <c r="B72" s="8">
        <v>0</v>
      </c>
      <c r="C72" s="8">
        <v>0</v>
      </c>
      <c r="D72" s="8">
        <v>4</v>
      </c>
      <c r="E72" s="8">
        <v>3</v>
      </c>
      <c r="F72" s="8">
        <v>2</v>
      </c>
      <c r="G72" s="77"/>
      <c r="H72" s="8">
        <f t="shared" si="4"/>
        <v>9</v>
      </c>
      <c r="I72" s="8">
        <v>7</v>
      </c>
      <c r="J72" s="24">
        <f t="shared" si="5"/>
        <v>0.40909090909090912</v>
      </c>
      <c r="K72" s="10" t="s">
        <v>303</v>
      </c>
      <c r="L72" s="11" t="s">
        <v>912</v>
      </c>
      <c r="M72" s="50" t="s">
        <v>913</v>
      </c>
      <c r="N72" s="11" t="s">
        <v>429</v>
      </c>
      <c r="O72" s="44" t="s">
        <v>897</v>
      </c>
      <c r="P72" s="7">
        <v>4</v>
      </c>
      <c r="Q72" s="7" t="s">
        <v>293</v>
      </c>
      <c r="R72" s="11" t="s">
        <v>850</v>
      </c>
      <c r="S72" s="11" t="s">
        <v>521</v>
      </c>
      <c r="T72" s="26" t="s">
        <v>254</v>
      </c>
      <c r="U72" s="27"/>
    </row>
    <row r="73" spans="1:21" s="1" customFormat="1" ht="18" customHeight="1" x14ac:dyDescent="0.3">
      <c r="A73" s="8" t="s">
        <v>376</v>
      </c>
      <c r="B73" s="8">
        <v>0</v>
      </c>
      <c r="C73" s="8">
        <v>0</v>
      </c>
      <c r="D73" s="8">
        <v>6</v>
      </c>
      <c r="E73" s="8">
        <v>3</v>
      </c>
      <c r="F73" s="8">
        <v>0</v>
      </c>
      <c r="G73" s="77"/>
      <c r="H73" s="8">
        <f t="shared" si="4"/>
        <v>9</v>
      </c>
      <c r="I73" s="8">
        <v>2</v>
      </c>
      <c r="J73" s="24">
        <f t="shared" si="5"/>
        <v>0.40909090909090912</v>
      </c>
      <c r="K73" s="10" t="s">
        <v>303</v>
      </c>
      <c r="L73" s="102" t="s">
        <v>636</v>
      </c>
      <c r="M73" s="101" t="s">
        <v>630</v>
      </c>
      <c r="N73" s="102" t="s">
        <v>637</v>
      </c>
      <c r="O73" s="44" t="s">
        <v>1175</v>
      </c>
      <c r="P73" s="7">
        <v>4</v>
      </c>
      <c r="Q73" s="7" t="s">
        <v>294</v>
      </c>
      <c r="R73" s="102" t="s">
        <v>638</v>
      </c>
      <c r="S73" s="28" t="s">
        <v>639</v>
      </c>
      <c r="T73" s="29" t="s">
        <v>408</v>
      </c>
      <c r="U73" s="27"/>
    </row>
    <row r="74" spans="1:21" s="1" customFormat="1" ht="18" customHeight="1" x14ac:dyDescent="0.3">
      <c r="A74" s="31" t="s">
        <v>405</v>
      </c>
      <c r="B74" s="31">
        <v>0</v>
      </c>
      <c r="C74" s="31">
        <v>0</v>
      </c>
      <c r="D74" s="31">
        <v>5</v>
      </c>
      <c r="E74" s="31">
        <v>2</v>
      </c>
      <c r="F74" s="31">
        <v>2</v>
      </c>
      <c r="G74" s="78"/>
      <c r="H74" s="31">
        <f t="shared" si="4"/>
        <v>9</v>
      </c>
      <c r="I74" s="31">
        <v>6</v>
      </c>
      <c r="J74" s="32">
        <f t="shared" si="5"/>
        <v>0.40909090909090912</v>
      </c>
      <c r="K74" s="33" t="s">
        <v>303</v>
      </c>
      <c r="L74" s="11" t="s">
        <v>446</v>
      </c>
      <c r="M74" s="50" t="s">
        <v>447</v>
      </c>
      <c r="N74" s="11" t="s">
        <v>448</v>
      </c>
      <c r="O74" s="11" t="s">
        <v>422</v>
      </c>
      <c r="P74" s="7">
        <v>4</v>
      </c>
      <c r="Q74" s="7" t="s">
        <v>196</v>
      </c>
      <c r="R74" s="11" t="s">
        <v>430</v>
      </c>
      <c r="S74" s="11" t="s">
        <v>431</v>
      </c>
      <c r="T74" s="26" t="s">
        <v>351</v>
      </c>
      <c r="U74" s="27"/>
    </row>
    <row r="75" spans="1:21" s="1" customFormat="1" ht="18" customHeight="1" x14ac:dyDescent="0.3">
      <c r="A75" s="8" t="s">
        <v>374</v>
      </c>
      <c r="B75" s="8">
        <v>0</v>
      </c>
      <c r="C75" s="8">
        <v>1</v>
      </c>
      <c r="D75" s="8">
        <v>5</v>
      </c>
      <c r="E75" s="8">
        <v>2</v>
      </c>
      <c r="F75" s="8">
        <v>1</v>
      </c>
      <c r="G75" s="77"/>
      <c r="H75" s="8">
        <f t="shared" si="4"/>
        <v>9</v>
      </c>
      <c r="I75" s="8">
        <v>3</v>
      </c>
      <c r="J75" s="24">
        <f t="shared" si="5"/>
        <v>0.40909090909090912</v>
      </c>
      <c r="K75" s="10" t="s">
        <v>302</v>
      </c>
      <c r="L75" s="11" t="s">
        <v>375</v>
      </c>
      <c r="M75" s="50" t="s">
        <v>207</v>
      </c>
      <c r="N75" s="11" t="s">
        <v>109</v>
      </c>
      <c r="O75" s="11" t="s">
        <v>346</v>
      </c>
      <c r="P75" s="7">
        <v>4</v>
      </c>
      <c r="Q75" s="7" t="s">
        <v>238</v>
      </c>
      <c r="R75" s="11" t="s">
        <v>357</v>
      </c>
      <c r="S75" s="11" t="s">
        <v>265</v>
      </c>
      <c r="T75" s="26" t="s">
        <v>254</v>
      </c>
      <c r="U75" s="27"/>
    </row>
    <row r="76" spans="1:21" s="1" customFormat="1" ht="18" customHeight="1" x14ac:dyDescent="0.3">
      <c r="A76" s="8" t="s">
        <v>361</v>
      </c>
      <c r="B76" s="8">
        <v>0</v>
      </c>
      <c r="C76" s="8">
        <v>1</v>
      </c>
      <c r="D76" s="8">
        <v>2</v>
      </c>
      <c r="E76" s="8">
        <v>2</v>
      </c>
      <c r="F76" s="8">
        <v>4</v>
      </c>
      <c r="G76" s="77"/>
      <c r="H76" s="8">
        <f t="shared" si="4"/>
        <v>9</v>
      </c>
      <c r="I76" s="8">
        <v>1</v>
      </c>
      <c r="J76" s="24">
        <f t="shared" si="5"/>
        <v>0.40909090909090912</v>
      </c>
      <c r="K76" s="10" t="s">
        <v>302</v>
      </c>
      <c r="L76" s="11" t="s">
        <v>530</v>
      </c>
      <c r="M76" s="50" t="s">
        <v>531</v>
      </c>
      <c r="N76" s="11" t="s">
        <v>532</v>
      </c>
      <c r="O76" s="11" t="s">
        <v>533</v>
      </c>
      <c r="P76" s="7">
        <v>4</v>
      </c>
      <c r="Q76" s="7" t="s">
        <v>196</v>
      </c>
      <c r="R76" s="11" t="s">
        <v>534</v>
      </c>
      <c r="S76" s="11" t="s">
        <v>535</v>
      </c>
      <c r="T76" s="26" t="s">
        <v>190</v>
      </c>
      <c r="U76" s="27"/>
    </row>
    <row r="77" spans="1:21" s="1" customFormat="1" ht="18" customHeight="1" x14ac:dyDescent="0.3">
      <c r="A77" s="8" t="s">
        <v>367</v>
      </c>
      <c r="B77" s="8">
        <v>0</v>
      </c>
      <c r="C77" s="8">
        <v>1</v>
      </c>
      <c r="D77" s="8">
        <v>3</v>
      </c>
      <c r="E77" s="8">
        <v>3</v>
      </c>
      <c r="F77" s="8">
        <v>2</v>
      </c>
      <c r="G77" s="77"/>
      <c r="H77" s="8">
        <f t="shared" si="4"/>
        <v>9</v>
      </c>
      <c r="I77" s="8">
        <v>7</v>
      </c>
      <c r="J77" s="24">
        <f t="shared" si="5"/>
        <v>0.40909090909090912</v>
      </c>
      <c r="K77" s="10" t="s">
        <v>303</v>
      </c>
      <c r="L77" s="11" t="s">
        <v>911</v>
      </c>
      <c r="M77" s="50" t="s">
        <v>531</v>
      </c>
      <c r="N77" s="11" t="s">
        <v>115</v>
      </c>
      <c r="O77" s="44" t="s">
        <v>897</v>
      </c>
      <c r="P77" s="7">
        <v>4</v>
      </c>
      <c r="Q77" s="7" t="s">
        <v>293</v>
      </c>
      <c r="R77" s="11" t="s">
        <v>850</v>
      </c>
      <c r="S77" s="11" t="s">
        <v>521</v>
      </c>
      <c r="T77" s="26" t="s">
        <v>254</v>
      </c>
      <c r="U77" s="27"/>
    </row>
    <row r="78" spans="1:21" s="1" customFormat="1" ht="18" customHeight="1" x14ac:dyDescent="0.3">
      <c r="A78" s="8" t="s">
        <v>412</v>
      </c>
      <c r="B78" s="8">
        <v>0</v>
      </c>
      <c r="C78" s="8">
        <v>1</v>
      </c>
      <c r="D78" s="8">
        <v>1</v>
      </c>
      <c r="E78" s="8">
        <v>1</v>
      </c>
      <c r="F78" s="8">
        <v>6</v>
      </c>
      <c r="G78" s="77"/>
      <c r="H78" s="8">
        <f t="shared" si="4"/>
        <v>9</v>
      </c>
      <c r="I78" s="8">
        <v>7</v>
      </c>
      <c r="J78" s="24">
        <f t="shared" si="5"/>
        <v>0.40909090909090912</v>
      </c>
      <c r="K78" s="10" t="s">
        <v>303</v>
      </c>
      <c r="L78" s="11" t="s">
        <v>915</v>
      </c>
      <c r="M78" s="50" t="s">
        <v>151</v>
      </c>
      <c r="N78" s="11" t="s">
        <v>118</v>
      </c>
      <c r="O78" s="44" t="s">
        <v>897</v>
      </c>
      <c r="P78" s="7">
        <v>4</v>
      </c>
      <c r="Q78" s="7" t="s">
        <v>293</v>
      </c>
      <c r="R78" s="11" t="s">
        <v>850</v>
      </c>
      <c r="S78" s="11" t="s">
        <v>521</v>
      </c>
      <c r="T78" s="26" t="s">
        <v>254</v>
      </c>
      <c r="U78" s="27"/>
    </row>
    <row r="79" spans="1:21" s="1" customFormat="1" ht="18" customHeight="1" x14ac:dyDescent="0.3">
      <c r="A79" s="8" t="s">
        <v>391</v>
      </c>
      <c r="B79" s="8">
        <v>0</v>
      </c>
      <c r="C79" s="8">
        <v>1</v>
      </c>
      <c r="D79" s="8">
        <v>4</v>
      </c>
      <c r="E79" s="8">
        <v>2</v>
      </c>
      <c r="F79" s="8">
        <v>2</v>
      </c>
      <c r="G79" s="77"/>
      <c r="H79" s="8">
        <f t="shared" si="4"/>
        <v>9</v>
      </c>
      <c r="I79" s="8">
        <v>3</v>
      </c>
      <c r="J79" s="24">
        <f t="shared" si="5"/>
        <v>0.40909090909090912</v>
      </c>
      <c r="K79" s="10" t="s">
        <v>302</v>
      </c>
      <c r="L79" s="11" t="s">
        <v>887</v>
      </c>
      <c r="M79" s="50" t="s">
        <v>888</v>
      </c>
      <c r="N79" s="11" t="s">
        <v>138</v>
      </c>
      <c r="O79" s="11" t="s">
        <v>882</v>
      </c>
      <c r="P79" s="7">
        <v>4</v>
      </c>
      <c r="Q79" s="7" t="s">
        <v>238</v>
      </c>
      <c r="R79" s="11" t="s">
        <v>883</v>
      </c>
      <c r="S79" s="11" t="s">
        <v>298</v>
      </c>
      <c r="T79" s="26" t="s">
        <v>445</v>
      </c>
      <c r="U79" s="27"/>
    </row>
    <row r="80" spans="1:21" s="1" customFormat="1" ht="18" customHeight="1" x14ac:dyDescent="0.3">
      <c r="A80" s="8" t="s">
        <v>364</v>
      </c>
      <c r="B80" s="8">
        <v>0</v>
      </c>
      <c r="C80" s="8">
        <v>0</v>
      </c>
      <c r="D80" s="8">
        <v>4</v>
      </c>
      <c r="E80" s="8">
        <v>3</v>
      </c>
      <c r="F80" s="8">
        <v>2</v>
      </c>
      <c r="G80" s="77"/>
      <c r="H80" s="8">
        <f t="shared" si="4"/>
        <v>9</v>
      </c>
      <c r="I80" s="8">
        <v>7</v>
      </c>
      <c r="J80" s="24">
        <f t="shared" si="5"/>
        <v>0.40909090909090912</v>
      </c>
      <c r="K80" s="10" t="s">
        <v>303</v>
      </c>
      <c r="L80" s="11" t="s">
        <v>1015</v>
      </c>
      <c r="M80" s="50" t="s">
        <v>134</v>
      </c>
      <c r="N80" s="11" t="s">
        <v>360</v>
      </c>
      <c r="O80" s="11" t="s">
        <v>996</v>
      </c>
      <c r="P80" s="7">
        <v>4</v>
      </c>
      <c r="Q80" s="7" t="s">
        <v>320</v>
      </c>
      <c r="R80" s="11" t="s">
        <v>999</v>
      </c>
      <c r="S80" s="11" t="s">
        <v>716</v>
      </c>
      <c r="T80" s="26" t="s">
        <v>180</v>
      </c>
      <c r="U80" s="27"/>
    </row>
    <row r="81" spans="1:35" s="1" customFormat="1" ht="18" customHeight="1" x14ac:dyDescent="0.3">
      <c r="A81" s="8" t="s">
        <v>367</v>
      </c>
      <c r="B81" s="8">
        <v>0</v>
      </c>
      <c r="C81" s="8">
        <v>0</v>
      </c>
      <c r="D81" s="8">
        <v>6</v>
      </c>
      <c r="E81" s="8">
        <v>3</v>
      </c>
      <c r="F81" s="8">
        <v>0</v>
      </c>
      <c r="G81" s="77"/>
      <c r="H81" s="8">
        <f t="shared" si="4"/>
        <v>9</v>
      </c>
      <c r="I81" s="8">
        <v>2</v>
      </c>
      <c r="J81" s="24">
        <f t="shared" si="5"/>
        <v>0.40909090909090912</v>
      </c>
      <c r="K81" s="10" t="s">
        <v>303</v>
      </c>
      <c r="L81" s="11" t="s">
        <v>821</v>
      </c>
      <c r="M81" s="50" t="s">
        <v>748</v>
      </c>
      <c r="N81" s="11" t="s">
        <v>118</v>
      </c>
      <c r="O81" s="11" t="s">
        <v>819</v>
      </c>
      <c r="P81" s="7">
        <v>4</v>
      </c>
      <c r="Q81" s="7"/>
      <c r="R81" s="11" t="s">
        <v>820</v>
      </c>
      <c r="S81" s="11" t="s">
        <v>261</v>
      </c>
      <c r="T81" s="26" t="s">
        <v>384</v>
      </c>
      <c r="U81" s="27"/>
    </row>
    <row r="82" spans="1:35" s="1" customFormat="1" ht="18" customHeight="1" x14ac:dyDescent="0.3">
      <c r="A82" s="8" t="s">
        <v>405</v>
      </c>
      <c r="B82" s="8">
        <v>0</v>
      </c>
      <c r="C82" s="8">
        <v>0</v>
      </c>
      <c r="D82" s="8">
        <v>3</v>
      </c>
      <c r="E82" s="8">
        <v>4</v>
      </c>
      <c r="F82" s="8">
        <v>2</v>
      </c>
      <c r="G82" s="77"/>
      <c r="H82" s="8">
        <f t="shared" si="4"/>
        <v>9</v>
      </c>
      <c r="I82" s="8">
        <v>7</v>
      </c>
      <c r="J82" s="24">
        <f t="shared" si="5"/>
        <v>0.40909090909090912</v>
      </c>
      <c r="K82" s="10" t="s">
        <v>303</v>
      </c>
      <c r="L82" s="11" t="s">
        <v>914</v>
      </c>
      <c r="M82" s="50" t="s">
        <v>356</v>
      </c>
      <c r="N82" s="11" t="s">
        <v>138</v>
      </c>
      <c r="O82" s="44" t="s">
        <v>897</v>
      </c>
      <c r="P82" s="7">
        <v>4</v>
      </c>
      <c r="Q82" s="7" t="s">
        <v>293</v>
      </c>
      <c r="R82" s="11" t="s">
        <v>850</v>
      </c>
      <c r="S82" s="11" t="s">
        <v>521</v>
      </c>
      <c r="T82" s="26" t="s">
        <v>254</v>
      </c>
      <c r="U82" s="27"/>
    </row>
    <row r="83" spans="1:35" s="1" customFormat="1" ht="18" customHeight="1" x14ac:dyDescent="0.3">
      <c r="A83" s="8" t="s">
        <v>398</v>
      </c>
      <c r="B83" s="8">
        <v>0</v>
      </c>
      <c r="C83" s="8">
        <v>0</v>
      </c>
      <c r="D83" s="8">
        <v>6</v>
      </c>
      <c r="E83" s="8">
        <v>1</v>
      </c>
      <c r="F83" s="8">
        <v>2</v>
      </c>
      <c r="G83" s="77"/>
      <c r="H83" s="8">
        <f t="shared" si="4"/>
        <v>9</v>
      </c>
      <c r="I83" s="8">
        <v>8</v>
      </c>
      <c r="J83" s="24">
        <f t="shared" si="5"/>
        <v>0.40909090909090912</v>
      </c>
      <c r="K83" s="10" t="s">
        <v>303</v>
      </c>
      <c r="L83" s="11" t="s">
        <v>1016</v>
      </c>
      <c r="M83" s="50" t="s">
        <v>642</v>
      </c>
      <c r="N83" s="11" t="s">
        <v>254</v>
      </c>
      <c r="O83" s="11" t="s">
        <v>996</v>
      </c>
      <c r="P83" s="7">
        <v>4</v>
      </c>
      <c r="Q83" s="7" t="s">
        <v>320</v>
      </c>
      <c r="R83" s="11" t="s">
        <v>999</v>
      </c>
      <c r="S83" s="11" t="s">
        <v>716</v>
      </c>
      <c r="T83" s="26" t="s">
        <v>180</v>
      </c>
      <c r="U83" s="27"/>
    </row>
    <row r="84" spans="1:35" s="1" customFormat="1" ht="18" customHeight="1" x14ac:dyDescent="0.3">
      <c r="A84" s="31" t="s">
        <v>449</v>
      </c>
      <c r="B84" s="31">
        <v>0</v>
      </c>
      <c r="C84" s="31">
        <v>0</v>
      </c>
      <c r="D84" s="31">
        <v>6</v>
      </c>
      <c r="E84" s="31">
        <v>3</v>
      </c>
      <c r="F84" s="31">
        <v>0</v>
      </c>
      <c r="G84" s="78"/>
      <c r="H84" s="31">
        <f t="shared" si="4"/>
        <v>9</v>
      </c>
      <c r="I84" s="31">
        <v>6</v>
      </c>
      <c r="J84" s="32">
        <f t="shared" si="5"/>
        <v>0.40909090909090912</v>
      </c>
      <c r="K84" s="33" t="s">
        <v>303</v>
      </c>
      <c r="L84" s="11" t="s">
        <v>450</v>
      </c>
      <c r="M84" s="50" t="s">
        <v>128</v>
      </c>
      <c r="N84" s="11" t="s">
        <v>121</v>
      </c>
      <c r="O84" s="11" t="s">
        <v>422</v>
      </c>
      <c r="P84" s="7">
        <v>4</v>
      </c>
      <c r="Q84" s="7" t="s">
        <v>336</v>
      </c>
      <c r="R84" s="11" t="s">
        <v>451</v>
      </c>
      <c r="S84" s="11" t="s">
        <v>261</v>
      </c>
      <c r="T84" s="26" t="s">
        <v>322</v>
      </c>
      <c r="U84" s="27"/>
    </row>
    <row r="85" spans="1:35" s="1" customFormat="1" ht="18" customHeight="1" x14ac:dyDescent="0.3">
      <c r="A85" s="8" t="s">
        <v>398</v>
      </c>
      <c r="B85" s="8">
        <v>0</v>
      </c>
      <c r="C85" s="8">
        <v>0</v>
      </c>
      <c r="D85" s="8">
        <v>3</v>
      </c>
      <c r="E85" s="8">
        <v>3</v>
      </c>
      <c r="F85" s="8">
        <v>2</v>
      </c>
      <c r="G85" s="77"/>
      <c r="H85" s="8">
        <f t="shared" si="4"/>
        <v>8</v>
      </c>
      <c r="I85" s="8">
        <v>2</v>
      </c>
      <c r="J85" s="24">
        <f t="shared" si="5"/>
        <v>0.36363636363636365</v>
      </c>
      <c r="K85" s="10" t="s">
        <v>303</v>
      </c>
      <c r="L85" s="11" t="s">
        <v>547</v>
      </c>
      <c r="M85" s="50" t="s">
        <v>748</v>
      </c>
      <c r="N85" s="11" t="s">
        <v>138</v>
      </c>
      <c r="O85" s="11" t="s">
        <v>745</v>
      </c>
      <c r="P85" s="7">
        <v>4</v>
      </c>
      <c r="Q85" s="7" t="s">
        <v>238</v>
      </c>
      <c r="R85" s="11" t="s">
        <v>746</v>
      </c>
      <c r="S85" s="11" t="s">
        <v>747</v>
      </c>
      <c r="T85" s="26" t="s">
        <v>657</v>
      </c>
      <c r="U85" s="27"/>
    </row>
    <row r="86" spans="1:35" s="1" customFormat="1" ht="18" customHeight="1" x14ac:dyDescent="0.3">
      <c r="A86" s="8" t="s">
        <v>352</v>
      </c>
      <c r="B86" s="8">
        <v>0</v>
      </c>
      <c r="C86" s="8">
        <v>1</v>
      </c>
      <c r="D86" s="8">
        <v>3</v>
      </c>
      <c r="E86" s="8">
        <v>4</v>
      </c>
      <c r="F86" s="8">
        <v>0</v>
      </c>
      <c r="G86" s="77"/>
      <c r="H86" s="8">
        <f t="shared" si="4"/>
        <v>8</v>
      </c>
      <c r="I86" s="8">
        <v>2</v>
      </c>
      <c r="J86" s="24">
        <f t="shared" si="5"/>
        <v>0.36363636363636365</v>
      </c>
      <c r="K86" s="10" t="s">
        <v>303</v>
      </c>
      <c r="L86" s="11" t="s">
        <v>749</v>
      </c>
      <c r="M86" s="50" t="s">
        <v>750</v>
      </c>
      <c r="N86" s="11" t="s">
        <v>172</v>
      </c>
      <c r="O86" s="11" t="s">
        <v>745</v>
      </c>
      <c r="P86" s="7">
        <v>4</v>
      </c>
      <c r="Q86" s="7" t="s">
        <v>238</v>
      </c>
      <c r="R86" s="11" t="s">
        <v>746</v>
      </c>
      <c r="S86" s="11" t="s">
        <v>747</v>
      </c>
      <c r="T86" s="26" t="s">
        <v>657</v>
      </c>
      <c r="U86" s="27"/>
    </row>
    <row r="87" spans="1:35" s="1" customFormat="1" ht="18" customHeight="1" x14ac:dyDescent="0.3">
      <c r="A87" s="8" t="s">
        <v>354</v>
      </c>
      <c r="B87" s="8">
        <v>0</v>
      </c>
      <c r="C87" s="8">
        <v>1</v>
      </c>
      <c r="D87" s="8">
        <v>4</v>
      </c>
      <c r="E87" s="8">
        <v>3</v>
      </c>
      <c r="F87" s="8">
        <v>0</v>
      </c>
      <c r="G87" s="77"/>
      <c r="H87" s="8">
        <f t="shared" si="4"/>
        <v>8</v>
      </c>
      <c r="I87" s="8">
        <v>8</v>
      </c>
      <c r="J87" s="24">
        <f t="shared" si="5"/>
        <v>0.36363636363636365</v>
      </c>
      <c r="K87" s="10" t="s">
        <v>303</v>
      </c>
      <c r="L87" s="11" t="s">
        <v>917</v>
      </c>
      <c r="M87" s="50" t="s">
        <v>689</v>
      </c>
      <c r="N87" s="11" t="s">
        <v>112</v>
      </c>
      <c r="O87" s="44" t="s">
        <v>897</v>
      </c>
      <c r="P87" s="7">
        <v>4</v>
      </c>
      <c r="Q87" s="7" t="s">
        <v>293</v>
      </c>
      <c r="R87" s="11" t="s">
        <v>850</v>
      </c>
      <c r="S87" s="11" t="s">
        <v>521</v>
      </c>
      <c r="T87" s="26" t="s">
        <v>254</v>
      </c>
      <c r="U87" s="27"/>
    </row>
    <row r="88" spans="1:35" s="1" customFormat="1" ht="18" customHeight="1" x14ac:dyDescent="0.3">
      <c r="A88" s="31" t="s">
        <v>358</v>
      </c>
      <c r="B88" s="31">
        <v>1</v>
      </c>
      <c r="C88" s="31">
        <v>0</v>
      </c>
      <c r="D88" s="31">
        <v>4</v>
      </c>
      <c r="E88" s="31">
        <v>3</v>
      </c>
      <c r="F88" s="31">
        <v>0</v>
      </c>
      <c r="G88" s="78"/>
      <c r="H88" s="31">
        <f t="shared" si="4"/>
        <v>8</v>
      </c>
      <c r="I88" s="31">
        <v>7</v>
      </c>
      <c r="J88" s="32">
        <f t="shared" si="5"/>
        <v>0.36363636363636365</v>
      </c>
      <c r="K88" s="33" t="s">
        <v>303</v>
      </c>
      <c r="L88" s="11" t="s">
        <v>452</v>
      </c>
      <c r="M88" s="50" t="s">
        <v>453</v>
      </c>
      <c r="N88" s="11" t="s">
        <v>227</v>
      </c>
      <c r="O88" s="11" t="s">
        <v>422</v>
      </c>
      <c r="P88" s="7">
        <v>4</v>
      </c>
      <c r="Q88" s="7" t="s">
        <v>238</v>
      </c>
      <c r="R88" s="11" t="s">
        <v>423</v>
      </c>
      <c r="S88" s="11" t="s">
        <v>424</v>
      </c>
      <c r="T88" s="26" t="s">
        <v>345</v>
      </c>
      <c r="U88" s="27"/>
    </row>
    <row r="89" spans="1:35" s="1" customFormat="1" ht="18" customHeight="1" x14ac:dyDescent="0.3">
      <c r="A89" s="8" t="s">
        <v>348</v>
      </c>
      <c r="B89" s="8">
        <v>0</v>
      </c>
      <c r="C89" s="8">
        <v>0</v>
      </c>
      <c r="D89" s="8">
        <v>2</v>
      </c>
      <c r="E89" s="8">
        <v>2</v>
      </c>
      <c r="F89" s="8">
        <v>4</v>
      </c>
      <c r="G89" s="77"/>
      <c r="H89" s="8">
        <f t="shared" si="4"/>
        <v>8</v>
      </c>
      <c r="I89" s="8">
        <v>2</v>
      </c>
      <c r="J89" s="24">
        <f t="shared" si="5"/>
        <v>0.36363636363636365</v>
      </c>
      <c r="K89" s="10" t="s">
        <v>303</v>
      </c>
      <c r="L89" s="11" t="s">
        <v>751</v>
      </c>
      <c r="M89" s="50" t="s">
        <v>198</v>
      </c>
      <c r="N89" s="11" t="s">
        <v>109</v>
      </c>
      <c r="O89" s="11" t="s">
        <v>745</v>
      </c>
      <c r="P89" s="7">
        <v>4</v>
      </c>
      <c r="Q89" s="7" t="s">
        <v>238</v>
      </c>
      <c r="R89" s="11" t="s">
        <v>746</v>
      </c>
      <c r="S89" s="11" t="s">
        <v>747</v>
      </c>
      <c r="T89" s="26" t="s">
        <v>657</v>
      </c>
      <c r="U89" s="27"/>
    </row>
    <row r="90" spans="1:35" s="1" customFormat="1" ht="18" customHeight="1" x14ac:dyDescent="0.3">
      <c r="A90" s="8" t="s">
        <v>376</v>
      </c>
      <c r="B90" s="8">
        <v>0</v>
      </c>
      <c r="C90" s="8">
        <v>0</v>
      </c>
      <c r="D90" s="8">
        <v>4</v>
      </c>
      <c r="E90" s="8">
        <v>3</v>
      </c>
      <c r="F90" s="8">
        <v>1</v>
      </c>
      <c r="G90" s="77"/>
      <c r="H90" s="8">
        <f t="shared" si="4"/>
        <v>8</v>
      </c>
      <c r="I90" s="8">
        <v>4</v>
      </c>
      <c r="J90" s="24">
        <f t="shared" si="5"/>
        <v>0.36363636363636365</v>
      </c>
      <c r="K90" s="10" t="s">
        <v>303</v>
      </c>
      <c r="L90" s="11" t="s">
        <v>377</v>
      </c>
      <c r="M90" s="50" t="s">
        <v>316</v>
      </c>
      <c r="N90" s="11" t="s">
        <v>230</v>
      </c>
      <c r="O90" s="11" t="s">
        <v>346</v>
      </c>
      <c r="P90" s="7">
        <v>4</v>
      </c>
      <c r="Q90" s="7" t="s">
        <v>196</v>
      </c>
      <c r="R90" s="11" t="s">
        <v>350</v>
      </c>
      <c r="S90" s="11" t="s">
        <v>261</v>
      </c>
      <c r="T90" s="26" t="s">
        <v>351</v>
      </c>
      <c r="U90" s="27"/>
    </row>
    <row r="91" spans="1:35" s="1" customFormat="1" ht="18" customHeight="1" x14ac:dyDescent="0.3">
      <c r="A91" s="8" t="s">
        <v>348</v>
      </c>
      <c r="B91" s="8">
        <v>0</v>
      </c>
      <c r="C91" s="8">
        <v>0</v>
      </c>
      <c r="D91" s="8">
        <v>3</v>
      </c>
      <c r="E91" s="8">
        <v>5</v>
      </c>
      <c r="F91" s="8">
        <v>0</v>
      </c>
      <c r="G91" s="77"/>
      <c r="H91" s="8">
        <f t="shared" si="4"/>
        <v>8</v>
      </c>
      <c r="I91" s="8">
        <v>2</v>
      </c>
      <c r="J91" s="24">
        <f t="shared" si="5"/>
        <v>0.36363636363636365</v>
      </c>
      <c r="K91" s="10" t="s">
        <v>303</v>
      </c>
      <c r="L91" s="11" t="s">
        <v>536</v>
      </c>
      <c r="M91" s="50" t="s">
        <v>215</v>
      </c>
      <c r="N91" s="11" t="s">
        <v>138</v>
      </c>
      <c r="O91" s="11" t="s">
        <v>533</v>
      </c>
      <c r="P91" s="7">
        <v>4</v>
      </c>
      <c r="Q91" s="7" t="s">
        <v>320</v>
      </c>
      <c r="R91" s="11" t="s">
        <v>537</v>
      </c>
      <c r="S91" s="11" t="s">
        <v>538</v>
      </c>
      <c r="T91" s="26" t="s">
        <v>408</v>
      </c>
      <c r="U91" s="27"/>
    </row>
    <row r="92" spans="1:35" s="1" customFormat="1" ht="18" customHeight="1" x14ac:dyDescent="0.3">
      <c r="A92" s="8" t="s">
        <v>378</v>
      </c>
      <c r="B92" s="8">
        <v>0</v>
      </c>
      <c r="C92" s="8">
        <v>0</v>
      </c>
      <c r="D92" s="8">
        <v>4</v>
      </c>
      <c r="E92" s="8">
        <v>4</v>
      </c>
      <c r="F92" s="8">
        <v>0</v>
      </c>
      <c r="G92" s="77"/>
      <c r="H92" s="8">
        <f t="shared" si="4"/>
        <v>8</v>
      </c>
      <c r="I92" s="8">
        <v>4</v>
      </c>
      <c r="J92" s="24">
        <f t="shared" si="5"/>
        <v>0.36363636363636365</v>
      </c>
      <c r="K92" s="10" t="s">
        <v>303</v>
      </c>
      <c r="L92" s="11" t="s">
        <v>379</v>
      </c>
      <c r="M92" s="50" t="s">
        <v>380</v>
      </c>
      <c r="N92" s="11" t="s">
        <v>381</v>
      </c>
      <c r="O92" s="11" t="s">
        <v>346</v>
      </c>
      <c r="P92" s="7">
        <v>4</v>
      </c>
      <c r="Q92" s="7" t="s">
        <v>336</v>
      </c>
      <c r="R92" s="11" t="s">
        <v>382</v>
      </c>
      <c r="S92" s="11" t="s">
        <v>383</v>
      </c>
      <c r="T92" s="26" t="s">
        <v>384</v>
      </c>
      <c r="U92" s="27"/>
    </row>
    <row r="93" spans="1:35" s="1" customFormat="1" ht="18" customHeight="1" x14ac:dyDescent="0.3">
      <c r="A93" s="8" t="s">
        <v>348</v>
      </c>
      <c r="B93" s="8">
        <v>0</v>
      </c>
      <c r="C93" s="8">
        <v>1</v>
      </c>
      <c r="D93" s="8">
        <v>3</v>
      </c>
      <c r="E93" s="8">
        <v>0</v>
      </c>
      <c r="F93" s="8">
        <v>4</v>
      </c>
      <c r="G93" s="77"/>
      <c r="H93" s="8">
        <f t="shared" si="4"/>
        <v>8</v>
      </c>
      <c r="I93" s="8">
        <v>3</v>
      </c>
      <c r="J93" s="24">
        <f t="shared" si="5"/>
        <v>0.36363636363636365</v>
      </c>
      <c r="K93" s="10" t="s">
        <v>303</v>
      </c>
      <c r="L93" s="11" t="s">
        <v>1134</v>
      </c>
      <c r="M93" s="50" t="s">
        <v>194</v>
      </c>
      <c r="N93" s="11" t="s">
        <v>109</v>
      </c>
      <c r="O93" s="11" t="s">
        <v>1129</v>
      </c>
      <c r="P93" s="7">
        <v>4</v>
      </c>
      <c r="Q93" s="7" t="s">
        <v>293</v>
      </c>
      <c r="R93" s="11" t="s">
        <v>1130</v>
      </c>
      <c r="S93" s="11" t="s">
        <v>261</v>
      </c>
      <c r="T93" s="26" t="s">
        <v>195</v>
      </c>
      <c r="U93" s="27"/>
    </row>
    <row r="94" spans="1:35" s="1" customFormat="1" ht="18" customHeight="1" x14ac:dyDescent="0.3">
      <c r="A94" s="31" t="s">
        <v>371</v>
      </c>
      <c r="B94" s="31">
        <v>0</v>
      </c>
      <c r="C94" s="31">
        <v>0</v>
      </c>
      <c r="D94" s="31">
        <v>5</v>
      </c>
      <c r="E94" s="31">
        <v>3</v>
      </c>
      <c r="F94" s="31">
        <v>0</v>
      </c>
      <c r="G94" s="78"/>
      <c r="H94" s="31">
        <f t="shared" si="4"/>
        <v>8</v>
      </c>
      <c r="I94" s="31">
        <v>7</v>
      </c>
      <c r="J94" s="32">
        <f t="shared" si="5"/>
        <v>0.36363636363636365</v>
      </c>
      <c r="K94" s="33" t="s">
        <v>303</v>
      </c>
      <c r="L94" s="11" t="s">
        <v>454</v>
      </c>
      <c r="M94" s="50" t="s">
        <v>455</v>
      </c>
      <c r="N94" s="11" t="s">
        <v>219</v>
      </c>
      <c r="O94" s="11" t="s">
        <v>422</v>
      </c>
      <c r="P94" s="7">
        <v>4</v>
      </c>
      <c r="Q94" s="7" t="s">
        <v>196</v>
      </c>
      <c r="R94" s="11" t="s">
        <v>430</v>
      </c>
      <c r="S94" s="11" t="s">
        <v>431</v>
      </c>
      <c r="T94" s="26" t="s">
        <v>351</v>
      </c>
      <c r="U94" s="27"/>
    </row>
    <row r="95" spans="1:35" s="34" customFormat="1" ht="19.5" customHeight="1" x14ac:dyDescent="0.3">
      <c r="A95" s="8" t="s">
        <v>412</v>
      </c>
      <c r="B95" s="8">
        <v>0</v>
      </c>
      <c r="C95" s="8">
        <v>1</v>
      </c>
      <c r="D95" s="8">
        <v>4</v>
      </c>
      <c r="E95" s="8">
        <v>3</v>
      </c>
      <c r="F95" s="8">
        <v>0</v>
      </c>
      <c r="G95" s="77"/>
      <c r="H95" s="8">
        <f t="shared" si="4"/>
        <v>8</v>
      </c>
      <c r="I95" s="8">
        <v>9</v>
      </c>
      <c r="J95" s="24">
        <f t="shared" si="5"/>
        <v>0.36363636363636365</v>
      </c>
      <c r="K95" s="10" t="s">
        <v>303</v>
      </c>
      <c r="L95" s="35" t="s">
        <v>1018</v>
      </c>
      <c r="M95" s="35" t="s">
        <v>108</v>
      </c>
      <c r="N95" s="35" t="s">
        <v>262</v>
      </c>
      <c r="O95" s="11" t="s">
        <v>996</v>
      </c>
      <c r="P95" s="7">
        <v>4</v>
      </c>
      <c r="Q95" s="7" t="s">
        <v>238</v>
      </c>
      <c r="R95" s="11" t="s">
        <v>997</v>
      </c>
      <c r="S95" s="11" t="s">
        <v>732</v>
      </c>
      <c r="T95" s="26" t="s">
        <v>351</v>
      </c>
      <c r="U95" s="27"/>
      <c r="V95" s="1"/>
      <c r="W95" s="1"/>
      <c r="X95" s="1"/>
      <c r="Y95" s="1"/>
      <c r="Z95" s="1"/>
      <c r="AA95" s="1"/>
      <c r="AB95" s="1"/>
      <c r="AC95" s="1"/>
      <c r="AD95" s="1"/>
      <c r="AE95" s="1"/>
      <c r="AF95" s="1"/>
      <c r="AG95" s="1"/>
      <c r="AH95" s="1"/>
      <c r="AI95" s="1"/>
    </row>
    <row r="96" spans="1:35" s="34" customFormat="1" ht="19.5" customHeight="1" x14ac:dyDescent="0.3">
      <c r="A96" s="8" t="s">
        <v>385</v>
      </c>
      <c r="B96" s="8">
        <v>0</v>
      </c>
      <c r="C96" s="8">
        <v>0</v>
      </c>
      <c r="D96" s="8">
        <v>6</v>
      </c>
      <c r="E96" s="8">
        <v>2</v>
      </c>
      <c r="F96" s="8">
        <v>0</v>
      </c>
      <c r="G96" s="77"/>
      <c r="H96" s="8">
        <f t="shared" si="4"/>
        <v>8</v>
      </c>
      <c r="I96" s="8">
        <v>4</v>
      </c>
      <c r="J96" s="24">
        <f t="shared" si="5"/>
        <v>0.36363636363636365</v>
      </c>
      <c r="K96" s="10" t="s">
        <v>303</v>
      </c>
      <c r="L96" s="35" t="s">
        <v>386</v>
      </c>
      <c r="M96" s="35" t="s">
        <v>187</v>
      </c>
      <c r="N96" s="35" t="s">
        <v>138</v>
      </c>
      <c r="O96" s="11" t="s">
        <v>346</v>
      </c>
      <c r="P96" s="7">
        <v>4</v>
      </c>
      <c r="Q96" s="7" t="s">
        <v>320</v>
      </c>
      <c r="R96" s="11" t="s">
        <v>387</v>
      </c>
      <c r="S96" s="11" t="s">
        <v>261</v>
      </c>
      <c r="T96" s="26" t="s">
        <v>342</v>
      </c>
      <c r="U96" s="27"/>
      <c r="V96" s="1"/>
      <c r="W96" s="1"/>
      <c r="X96" s="1"/>
      <c r="Y96" s="1"/>
      <c r="Z96" s="1"/>
      <c r="AA96" s="1"/>
      <c r="AB96" s="1"/>
      <c r="AC96" s="1"/>
      <c r="AD96" s="1"/>
      <c r="AE96" s="1"/>
      <c r="AF96" s="1"/>
      <c r="AG96" s="1"/>
      <c r="AH96" s="1"/>
      <c r="AI96" s="1"/>
    </row>
    <row r="97" spans="1:35" s="1" customFormat="1" ht="18" customHeight="1" x14ac:dyDescent="0.3">
      <c r="A97" s="8" t="s">
        <v>376</v>
      </c>
      <c r="B97" s="8">
        <v>0</v>
      </c>
      <c r="C97" s="8">
        <v>0</v>
      </c>
      <c r="D97" s="8">
        <v>6</v>
      </c>
      <c r="E97" s="8">
        <v>2</v>
      </c>
      <c r="F97" s="8">
        <v>0</v>
      </c>
      <c r="G97" s="77"/>
      <c r="H97" s="8">
        <f t="shared" si="4"/>
        <v>8</v>
      </c>
      <c r="I97" s="8">
        <v>3</v>
      </c>
      <c r="J97" s="24">
        <f t="shared" si="5"/>
        <v>0.36363636363636365</v>
      </c>
      <c r="K97" s="10" t="s">
        <v>303</v>
      </c>
      <c r="L97" s="35" t="s">
        <v>1132</v>
      </c>
      <c r="M97" s="35" t="s">
        <v>1133</v>
      </c>
      <c r="N97" s="35" t="s">
        <v>180</v>
      </c>
      <c r="O97" s="11" t="s">
        <v>1129</v>
      </c>
      <c r="P97" s="7">
        <v>4</v>
      </c>
      <c r="Q97" s="7" t="s">
        <v>293</v>
      </c>
      <c r="R97" s="11" t="s">
        <v>1130</v>
      </c>
      <c r="S97" s="11" t="s">
        <v>261</v>
      </c>
      <c r="T97" s="26" t="s">
        <v>195</v>
      </c>
      <c r="U97" s="27"/>
    </row>
    <row r="98" spans="1:35" s="1" customFormat="1" ht="18" customHeight="1" x14ac:dyDescent="0.3">
      <c r="A98" s="8" t="s">
        <v>376</v>
      </c>
      <c r="B98" s="8">
        <v>0</v>
      </c>
      <c r="C98" s="8">
        <v>1</v>
      </c>
      <c r="D98" s="8">
        <v>5</v>
      </c>
      <c r="E98" s="8">
        <v>2</v>
      </c>
      <c r="F98" s="8">
        <v>0</v>
      </c>
      <c r="G98" s="77"/>
      <c r="H98" s="8">
        <f t="shared" si="4"/>
        <v>8</v>
      </c>
      <c r="I98" s="8">
        <v>4</v>
      </c>
      <c r="J98" s="24">
        <f t="shared" si="5"/>
        <v>0.36363636363636365</v>
      </c>
      <c r="K98" s="10" t="s">
        <v>303</v>
      </c>
      <c r="L98" s="35" t="s">
        <v>887</v>
      </c>
      <c r="M98" s="35" t="s">
        <v>153</v>
      </c>
      <c r="N98" s="35" t="s">
        <v>138</v>
      </c>
      <c r="O98" s="11" t="s">
        <v>882</v>
      </c>
      <c r="P98" s="7">
        <v>4</v>
      </c>
      <c r="Q98" s="7" t="s">
        <v>238</v>
      </c>
      <c r="R98" s="11" t="s">
        <v>883</v>
      </c>
      <c r="S98" s="11" t="s">
        <v>298</v>
      </c>
      <c r="T98" s="26" t="s">
        <v>445</v>
      </c>
      <c r="U98" s="27"/>
    </row>
    <row r="99" spans="1:35" s="1" customFormat="1" ht="18" customHeight="1" x14ac:dyDescent="0.3">
      <c r="A99" s="8" t="s">
        <v>364</v>
      </c>
      <c r="B99" s="8">
        <v>0</v>
      </c>
      <c r="C99" s="8">
        <v>0</v>
      </c>
      <c r="D99" s="8">
        <v>2</v>
      </c>
      <c r="E99" s="8">
        <v>4</v>
      </c>
      <c r="F99" s="8">
        <v>2</v>
      </c>
      <c r="G99" s="77"/>
      <c r="H99" s="8">
        <f t="shared" si="4"/>
        <v>8</v>
      </c>
      <c r="I99" s="8">
        <v>4</v>
      </c>
      <c r="J99" s="24">
        <f t="shared" si="5"/>
        <v>0.36363636363636365</v>
      </c>
      <c r="K99" s="10" t="s">
        <v>303</v>
      </c>
      <c r="L99" s="35" t="s">
        <v>889</v>
      </c>
      <c r="M99" s="35" t="s">
        <v>179</v>
      </c>
      <c r="N99" s="35" t="s">
        <v>657</v>
      </c>
      <c r="O99" s="11" t="s">
        <v>882</v>
      </c>
      <c r="P99" s="7">
        <v>4</v>
      </c>
      <c r="Q99" s="7" t="s">
        <v>238</v>
      </c>
      <c r="R99" s="11" t="s">
        <v>883</v>
      </c>
      <c r="S99" s="11" t="s">
        <v>298</v>
      </c>
      <c r="T99" s="26" t="s">
        <v>445</v>
      </c>
      <c r="U99" s="27"/>
    </row>
    <row r="100" spans="1:35" s="34" customFormat="1" ht="19.5" customHeight="1" x14ac:dyDescent="0.3">
      <c r="A100" s="8" t="s">
        <v>388</v>
      </c>
      <c r="B100" s="8">
        <v>0</v>
      </c>
      <c r="C100" s="8">
        <v>0</v>
      </c>
      <c r="D100" s="8">
        <v>3</v>
      </c>
      <c r="E100" s="8">
        <v>3</v>
      </c>
      <c r="F100" s="8">
        <v>2</v>
      </c>
      <c r="G100" s="77"/>
      <c r="H100" s="8">
        <f t="shared" si="4"/>
        <v>8</v>
      </c>
      <c r="I100" s="8">
        <v>4</v>
      </c>
      <c r="J100" s="24">
        <f t="shared" si="5"/>
        <v>0.36363636363636365</v>
      </c>
      <c r="K100" s="10" t="s">
        <v>303</v>
      </c>
      <c r="L100" s="11" t="s">
        <v>389</v>
      </c>
      <c r="M100" s="50" t="s">
        <v>128</v>
      </c>
      <c r="N100" s="11" t="s">
        <v>390</v>
      </c>
      <c r="O100" s="11" t="s">
        <v>346</v>
      </c>
      <c r="P100" s="7">
        <v>4</v>
      </c>
      <c r="Q100" s="7" t="s">
        <v>336</v>
      </c>
      <c r="R100" s="11" t="s">
        <v>382</v>
      </c>
      <c r="S100" s="11" t="s">
        <v>383</v>
      </c>
      <c r="T100" s="26" t="s">
        <v>384</v>
      </c>
      <c r="U100" s="27"/>
      <c r="V100" s="1"/>
      <c r="W100" s="1"/>
      <c r="X100" s="1"/>
      <c r="Y100" s="1"/>
      <c r="Z100" s="1"/>
      <c r="AA100" s="1"/>
      <c r="AB100" s="1"/>
      <c r="AC100" s="1"/>
      <c r="AD100" s="1"/>
      <c r="AE100" s="1"/>
      <c r="AF100" s="1"/>
      <c r="AG100" s="1"/>
      <c r="AH100" s="1"/>
      <c r="AI100" s="1"/>
    </row>
    <row r="101" spans="1:35" s="34" customFormat="1" ht="19.5" customHeight="1" x14ac:dyDescent="0.3">
      <c r="A101" s="8" t="s">
        <v>371</v>
      </c>
      <c r="B101" s="8">
        <v>0</v>
      </c>
      <c r="C101" s="8">
        <v>1</v>
      </c>
      <c r="D101" s="8">
        <v>3</v>
      </c>
      <c r="E101" s="8">
        <v>4</v>
      </c>
      <c r="F101" s="8">
        <v>0</v>
      </c>
      <c r="G101" s="77"/>
      <c r="H101" s="8">
        <f t="shared" si="4"/>
        <v>8</v>
      </c>
      <c r="I101" s="8">
        <v>2</v>
      </c>
      <c r="J101" s="24">
        <f t="shared" si="5"/>
        <v>0.36363636363636365</v>
      </c>
      <c r="K101" s="10" t="s">
        <v>303</v>
      </c>
      <c r="L101" s="11" t="s">
        <v>752</v>
      </c>
      <c r="M101" s="50" t="s">
        <v>108</v>
      </c>
      <c r="N101" s="11" t="s">
        <v>254</v>
      </c>
      <c r="O101" s="11" t="s">
        <v>745</v>
      </c>
      <c r="P101" s="7">
        <v>4</v>
      </c>
      <c r="Q101" s="7" t="s">
        <v>238</v>
      </c>
      <c r="R101" s="11" t="s">
        <v>746</v>
      </c>
      <c r="S101" s="11" t="s">
        <v>747</v>
      </c>
      <c r="T101" s="26" t="s">
        <v>657</v>
      </c>
      <c r="U101" s="27"/>
      <c r="V101" s="1"/>
      <c r="W101" s="1"/>
      <c r="X101" s="1"/>
      <c r="Y101" s="1"/>
      <c r="Z101" s="1"/>
      <c r="AA101" s="1"/>
      <c r="AB101" s="1"/>
      <c r="AC101" s="1"/>
      <c r="AD101" s="1"/>
      <c r="AE101" s="1"/>
      <c r="AF101" s="1"/>
      <c r="AG101" s="1"/>
      <c r="AH101" s="1"/>
      <c r="AI101" s="1"/>
    </row>
    <row r="102" spans="1:35" s="34" customFormat="1" ht="19.5" customHeight="1" x14ac:dyDescent="0.3">
      <c r="A102" s="8" t="s">
        <v>376</v>
      </c>
      <c r="B102" s="8">
        <v>0</v>
      </c>
      <c r="C102" s="8">
        <v>0</v>
      </c>
      <c r="D102" s="8">
        <v>2</v>
      </c>
      <c r="E102" s="8">
        <v>4</v>
      </c>
      <c r="F102" s="8">
        <v>2</v>
      </c>
      <c r="G102" s="77"/>
      <c r="H102" s="8">
        <f t="shared" ref="H102:H133" si="6">SUM(B102:F102)</f>
        <v>8</v>
      </c>
      <c r="I102" s="8">
        <v>2</v>
      </c>
      <c r="J102" s="24">
        <f t="shared" ref="J102:J133" si="7">H102/22</f>
        <v>0.36363636363636365</v>
      </c>
      <c r="K102" s="10" t="s">
        <v>303</v>
      </c>
      <c r="L102" s="11" t="s">
        <v>753</v>
      </c>
      <c r="M102" s="50" t="s">
        <v>270</v>
      </c>
      <c r="N102" s="11" t="s">
        <v>254</v>
      </c>
      <c r="O102" s="11" t="s">
        <v>745</v>
      </c>
      <c r="P102" s="7">
        <v>4</v>
      </c>
      <c r="Q102" s="7" t="s">
        <v>238</v>
      </c>
      <c r="R102" s="11" t="s">
        <v>746</v>
      </c>
      <c r="S102" s="11" t="s">
        <v>747</v>
      </c>
      <c r="T102" s="26" t="s">
        <v>657</v>
      </c>
      <c r="U102" s="27"/>
      <c r="V102" s="1"/>
      <c r="W102" s="1"/>
      <c r="X102" s="1"/>
      <c r="Y102" s="1"/>
      <c r="Z102" s="1"/>
      <c r="AA102" s="1"/>
      <c r="AB102" s="1"/>
      <c r="AC102" s="1"/>
      <c r="AD102" s="1"/>
      <c r="AE102" s="1"/>
      <c r="AF102" s="1"/>
      <c r="AG102" s="1"/>
      <c r="AH102" s="1"/>
      <c r="AI102" s="1"/>
    </row>
    <row r="103" spans="1:35" s="34" customFormat="1" ht="19.5" customHeight="1" x14ac:dyDescent="0.3">
      <c r="A103" s="8" t="s">
        <v>371</v>
      </c>
      <c r="B103" s="8">
        <v>0</v>
      </c>
      <c r="C103" s="8">
        <v>0</v>
      </c>
      <c r="D103" s="8">
        <v>5</v>
      </c>
      <c r="E103" s="8">
        <v>2</v>
      </c>
      <c r="F103" s="8">
        <v>0</v>
      </c>
      <c r="G103" s="77"/>
      <c r="H103" s="8">
        <f t="shared" si="6"/>
        <v>7</v>
      </c>
      <c r="I103" s="8">
        <v>10</v>
      </c>
      <c r="J103" s="24">
        <f t="shared" si="7"/>
        <v>0.31818181818181818</v>
      </c>
      <c r="K103" s="10" t="s">
        <v>303</v>
      </c>
      <c r="L103" s="11" t="s">
        <v>1019</v>
      </c>
      <c r="M103" s="50" t="s">
        <v>521</v>
      </c>
      <c r="N103" s="11" t="s">
        <v>1020</v>
      </c>
      <c r="O103" s="11" t="s">
        <v>996</v>
      </c>
      <c r="P103" s="7">
        <v>4</v>
      </c>
      <c r="Q103" s="7" t="s">
        <v>238</v>
      </c>
      <c r="R103" s="11" t="s">
        <v>997</v>
      </c>
      <c r="S103" s="11" t="s">
        <v>732</v>
      </c>
      <c r="T103" s="26" t="s">
        <v>351</v>
      </c>
      <c r="U103" s="27"/>
      <c r="V103" s="1"/>
      <c r="W103" s="1"/>
      <c r="X103" s="1"/>
      <c r="Y103" s="1"/>
      <c r="Z103" s="1"/>
      <c r="AA103" s="1"/>
      <c r="AB103" s="1"/>
      <c r="AC103" s="1"/>
      <c r="AD103" s="1"/>
      <c r="AE103" s="1"/>
      <c r="AF103" s="1"/>
      <c r="AG103" s="1"/>
      <c r="AH103" s="1"/>
      <c r="AI103" s="1"/>
    </row>
    <row r="104" spans="1:35" s="1" customFormat="1" ht="18" customHeight="1" x14ac:dyDescent="0.3">
      <c r="A104" s="8" t="s">
        <v>367</v>
      </c>
      <c r="B104" s="8">
        <v>0</v>
      </c>
      <c r="C104" s="8">
        <v>0</v>
      </c>
      <c r="D104" s="8">
        <v>3</v>
      </c>
      <c r="E104" s="8">
        <v>4</v>
      </c>
      <c r="F104" s="8">
        <v>0</v>
      </c>
      <c r="G104" s="77"/>
      <c r="H104" s="8">
        <f t="shared" si="6"/>
        <v>7</v>
      </c>
      <c r="I104" s="8">
        <v>3</v>
      </c>
      <c r="J104" s="24">
        <f t="shared" si="7"/>
        <v>0.31818181818181818</v>
      </c>
      <c r="K104" s="10" t="s">
        <v>303</v>
      </c>
      <c r="L104" s="25" t="s">
        <v>640</v>
      </c>
      <c r="M104" s="101" t="s">
        <v>286</v>
      </c>
      <c r="N104" s="102" t="s">
        <v>262</v>
      </c>
      <c r="O104" s="44" t="s">
        <v>1175</v>
      </c>
      <c r="P104" s="7">
        <v>4</v>
      </c>
      <c r="Q104" s="7" t="s">
        <v>633</v>
      </c>
      <c r="R104" s="102" t="s">
        <v>634</v>
      </c>
      <c r="S104" s="28" t="s">
        <v>635</v>
      </c>
      <c r="T104" s="29" t="s">
        <v>254</v>
      </c>
      <c r="U104" s="27"/>
    </row>
    <row r="105" spans="1:35" s="1" customFormat="1" ht="18" customHeight="1" x14ac:dyDescent="0.3">
      <c r="A105" s="8" t="s">
        <v>391</v>
      </c>
      <c r="B105" s="8">
        <v>0</v>
      </c>
      <c r="C105" s="8">
        <v>0</v>
      </c>
      <c r="D105" s="8">
        <v>4</v>
      </c>
      <c r="E105" s="8">
        <v>3</v>
      </c>
      <c r="F105" s="8">
        <v>0</v>
      </c>
      <c r="G105" s="77"/>
      <c r="H105" s="8">
        <f t="shared" si="6"/>
        <v>7</v>
      </c>
      <c r="I105" s="8">
        <v>5</v>
      </c>
      <c r="J105" s="24">
        <f t="shared" si="7"/>
        <v>0.31818181818181818</v>
      </c>
      <c r="K105" s="10" t="s">
        <v>303</v>
      </c>
      <c r="L105" s="11" t="s">
        <v>392</v>
      </c>
      <c r="M105" s="50" t="s">
        <v>114</v>
      </c>
      <c r="N105" s="11" t="s">
        <v>393</v>
      </c>
      <c r="O105" s="11" t="s">
        <v>346</v>
      </c>
      <c r="P105" s="7">
        <v>4</v>
      </c>
      <c r="Q105" s="7" t="s">
        <v>293</v>
      </c>
      <c r="R105" s="11" t="s">
        <v>347</v>
      </c>
      <c r="S105" s="11" t="s">
        <v>286</v>
      </c>
      <c r="T105" s="26" t="s">
        <v>335</v>
      </c>
      <c r="U105" s="27"/>
    </row>
    <row r="106" spans="1:35" s="1" customFormat="1" ht="18" customHeight="1" x14ac:dyDescent="0.3">
      <c r="A106" s="8" t="s">
        <v>374</v>
      </c>
      <c r="B106" s="8">
        <v>0</v>
      </c>
      <c r="C106" s="8">
        <v>1</v>
      </c>
      <c r="D106" s="8">
        <v>1</v>
      </c>
      <c r="E106" s="8">
        <v>3</v>
      </c>
      <c r="F106" s="8">
        <v>2</v>
      </c>
      <c r="G106" s="77"/>
      <c r="H106" s="8">
        <f t="shared" si="6"/>
        <v>7</v>
      </c>
      <c r="I106" s="8">
        <v>9</v>
      </c>
      <c r="J106" s="24">
        <f t="shared" si="7"/>
        <v>0.31818181818181818</v>
      </c>
      <c r="K106" s="10" t="s">
        <v>303</v>
      </c>
      <c r="L106" s="11" t="s">
        <v>918</v>
      </c>
      <c r="M106" s="50" t="s">
        <v>332</v>
      </c>
      <c r="N106" s="11" t="s">
        <v>757</v>
      </c>
      <c r="O106" s="44" t="s">
        <v>897</v>
      </c>
      <c r="P106" s="7">
        <v>4</v>
      </c>
      <c r="Q106" s="7" t="s">
        <v>293</v>
      </c>
      <c r="R106" s="11" t="s">
        <v>850</v>
      </c>
      <c r="S106" s="11" t="s">
        <v>521</v>
      </c>
      <c r="T106" s="26" t="s">
        <v>254</v>
      </c>
      <c r="U106" s="27"/>
    </row>
    <row r="107" spans="1:35" s="1" customFormat="1" ht="18" customHeight="1" x14ac:dyDescent="0.3">
      <c r="A107" s="8" t="s">
        <v>367</v>
      </c>
      <c r="B107" s="8">
        <v>0</v>
      </c>
      <c r="C107" s="8">
        <v>0</v>
      </c>
      <c r="D107" s="8">
        <v>5</v>
      </c>
      <c r="E107" s="8">
        <v>2</v>
      </c>
      <c r="F107" s="8">
        <v>0</v>
      </c>
      <c r="G107" s="77"/>
      <c r="H107" s="8">
        <f t="shared" si="6"/>
        <v>7</v>
      </c>
      <c r="I107" s="8">
        <v>4</v>
      </c>
      <c r="J107" s="24">
        <f t="shared" si="7"/>
        <v>0.31818181818181818</v>
      </c>
      <c r="K107" s="10" t="s">
        <v>303</v>
      </c>
      <c r="L107" s="11" t="s">
        <v>1135</v>
      </c>
      <c r="M107" s="50" t="s">
        <v>286</v>
      </c>
      <c r="N107" s="11" t="s">
        <v>112</v>
      </c>
      <c r="O107" s="11" t="s">
        <v>1129</v>
      </c>
      <c r="P107" s="7">
        <v>4</v>
      </c>
      <c r="Q107" s="7" t="s">
        <v>293</v>
      </c>
      <c r="R107" s="11" t="s">
        <v>1130</v>
      </c>
      <c r="S107" s="11" t="s">
        <v>261</v>
      </c>
      <c r="T107" s="26" t="s">
        <v>195</v>
      </c>
      <c r="U107" s="27"/>
    </row>
    <row r="108" spans="1:35" s="1" customFormat="1" ht="18" customHeight="1" x14ac:dyDescent="0.3">
      <c r="A108" s="8" t="s">
        <v>394</v>
      </c>
      <c r="B108" s="8">
        <v>0</v>
      </c>
      <c r="C108" s="8">
        <v>0</v>
      </c>
      <c r="D108" s="8">
        <v>4</v>
      </c>
      <c r="E108" s="8">
        <v>3</v>
      </c>
      <c r="F108" s="8">
        <v>0</v>
      </c>
      <c r="G108" s="77"/>
      <c r="H108" s="8">
        <f t="shared" si="6"/>
        <v>7</v>
      </c>
      <c r="I108" s="8">
        <v>5</v>
      </c>
      <c r="J108" s="24">
        <f t="shared" si="7"/>
        <v>0.31818181818181818</v>
      </c>
      <c r="K108" s="10" t="s">
        <v>303</v>
      </c>
      <c r="L108" s="11" t="s">
        <v>395</v>
      </c>
      <c r="M108" s="50" t="s">
        <v>194</v>
      </c>
      <c r="N108" s="11" t="s">
        <v>109</v>
      </c>
      <c r="O108" s="11" t="s">
        <v>346</v>
      </c>
      <c r="P108" s="7">
        <v>4</v>
      </c>
      <c r="Q108" s="7" t="s">
        <v>336</v>
      </c>
      <c r="R108" s="11" t="s">
        <v>382</v>
      </c>
      <c r="S108" s="11" t="s">
        <v>383</v>
      </c>
      <c r="T108" s="26" t="s">
        <v>384</v>
      </c>
      <c r="U108" s="27"/>
    </row>
    <row r="109" spans="1:35" s="1" customFormat="1" ht="18" customHeight="1" x14ac:dyDescent="0.3">
      <c r="A109" s="8" t="s">
        <v>385</v>
      </c>
      <c r="B109" s="8">
        <v>1</v>
      </c>
      <c r="C109" s="8">
        <v>1</v>
      </c>
      <c r="D109" s="8">
        <v>2</v>
      </c>
      <c r="E109" s="8">
        <v>0</v>
      </c>
      <c r="F109" s="8">
        <v>3</v>
      </c>
      <c r="G109" s="77"/>
      <c r="H109" s="8">
        <f t="shared" si="6"/>
        <v>7</v>
      </c>
      <c r="I109" s="8">
        <v>11</v>
      </c>
      <c r="J109" s="24">
        <f t="shared" si="7"/>
        <v>0.31818181818181818</v>
      </c>
      <c r="K109" s="10" t="s">
        <v>303</v>
      </c>
      <c r="L109" s="11" t="s">
        <v>1021</v>
      </c>
      <c r="M109" s="50" t="s">
        <v>857</v>
      </c>
      <c r="N109" s="11" t="s">
        <v>195</v>
      </c>
      <c r="O109" s="11" t="s">
        <v>996</v>
      </c>
      <c r="P109" s="7">
        <v>4</v>
      </c>
      <c r="Q109" s="7" t="s">
        <v>196</v>
      </c>
      <c r="R109" s="11" t="s">
        <v>1022</v>
      </c>
      <c r="S109" s="11" t="s">
        <v>969</v>
      </c>
      <c r="T109" s="26" t="s">
        <v>299</v>
      </c>
      <c r="U109" s="27"/>
    </row>
    <row r="110" spans="1:35" s="1" customFormat="1" ht="18" customHeight="1" x14ac:dyDescent="0.3">
      <c r="A110" s="8" t="s">
        <v>343</v>
      </c>
      <c r="B110" s="8">
        <v>1</v>
      </c>
      <c r="C110" s="8">
        <v>0</v>
      </c>
      <c r="D110" s="8">
        <v>2</v>
      </c>
      <c r="E110" s="8">
        <v>2</v>
      </c>
      <c r="F110" s="8">
        <v>2</v>
      </c>
      <c r="G110" s="77"/>
      <c r="H110" s="8">
        <f t="shared" si="6"/>
        <v>7</v>
      </c>
      <c r="I110" s="8">
        <v>5</v>
      </c>
      <c r="J110" s="24">
        <f t="shared" si="7"/>
        <v>0.31818181818181818</v>
      </c>
      <c r="K110" s="30" t="s">
        <v>303</v>
      </c>
      <c r="L110" s="11" t="s">
        <v>1069</v>
      </c>
      <c r="M110" s="50" t="s">
        <v>184</v>
      </c>
      <c r="N110" s="11" t="s">
        <v>138</v>
      </c>
      <c r="O110" s="11" t="s">
        <v>1060</v>
      </c>
      <c r="P110" s="7">
        <v>4</v>
      </c>
      <c r="Q110" s="7"/>
      <c r="R110" s="11" t="s">
        <v>1070</v>
      </c>
      <c r="S110" s="11" t="s">
        <v>458</v>
      </c>
      <c r="T110" s="26" t="s">
        <v>384</v>
      </c>
      <c r="U110" s="27"/>
    </row>
    <row r="111" spans="1:35" s="1" customFormat="1" ht="18" customHeight="1" x14ac:dyDescent="0.3">
      <c r="A111" s="8" t="s">
        <v>367</v>
      </c>
      <c r="B111" s="8">
        <v>0</v>
      </c>
      <c r="C111" s="8">
        <v>1</v>
      </c>
      <c r="D111" s="8">
        <v>2</v>
      </c>
      <c r="E111" s="8">
        <v>4</v>
      </c>
      <c r="F111" s="8">
        <v>0</v>
      </c>
      <c r="G111" s="77"/>
      <c r="H111" s="8">
        <f t="shared" si="6"/>
        <v>7</v>
      </c>
      <c r="I111" s="8">
        <v>3</v>
      </c>
      <c r="J111" s="24">
        <f t="shared" si="7"/>
        <v>0.31818181818181818</v>
      </c>
      <c r="K111" s="10" t="s">
        <v>303</v>
      </c>
      <c r="L111" s="11" t="s">
        <v>130</v>
      </c>
      <c r="M111" s="50" t="s">
        <v>754</v>
      </c>
      <c r="N111" s="11" t="s">
        <v>360</v>
      </c>
      <c r="O111" s="11" t="s">
        <v>745</v>
      </c>
      <c r="P111" s="7">
        <v>4</v>
      </c>
      <c r="Q111" s="7" t="s">
        <v>238</v>
      </c>
      <c r="R111" s="11" t="s">
        <v>746</v>
      </c>
      <c r="S111" s="11" t="s">
        <v>747</v>
      </c>
      <c r="T111" s="26" t="s">
        <v>657</v>
      </c>
      <c r="U111" s="27"/>
    </row>
    <row r="112" spans="1:35" s="36" customFormat="1" ht="18" customHeight="1" x14ac:dyDescent="0.3">
      <c r="A112" s="8" t="s">
        <v>376</v>
      </c>
      <c r="B112" s="8">
        <v>0</v>
      </c>
      <c r="C112" s="8">
        <v>0</v>
      </c>
      <c r="D112" s="8">
        <v>3</v>
      </c>
      <c r="E112" s="8">
        <v>4</v>
      </c>
      <c r="F112" s="8">
        <v>0</v>
      </c>
      <c r="G112" s="77"/>
      <c r="H112" s="8">
        <f t="shared" si="6"/>
        <v>7</v>
      </c>
      <c r="I112" s="8">
        <v>3</v>
      </c>
      <c r="J112" s="24">
        <f t="shared" si="7"/>
        <v>0.31818181818181818</v>
      </c>
      <c r="K112" s="10" t="s">
        <v>303</v>
      </c>
      <c r="L112" s="11" t="s">
        <v>539</v>
      </c>
      <c r="M112" s="50" t="s">
        <v>153</v>
      </c>
      <c r="N112" s="11" t="s">
        <v>201</v>
      </c>
      <c r="O112" s="11" t="s">
        <v>533</v>
      </c>
      <c r="P112" s="7">
        <v>4</v>
      </c>
      <c r="Q112" s="7" t="s">
        <v>320</v>
      </c>
      <c r="R112" s="11" t="s">
        <v>537</v>
      </c>
      <c r="S112" s="11" t="s">
        <v>538</v>
      </c>
      <c r="T112" s="26" t="s">
        <v>408</v>
      </c>
      <c r="U112" s="27"/>
      <c r="V112" s="1"/>
      <c r="W112" s="1"/>
      <c r="X112" s="1"/>
      <c r="Y112" s="1"/>
      <c r="Z112" s="1"/>
      <c r="AA112" s="1"/>
      <c r="AB112" s="1"/>
      <c r="AC112" s="1"/>
      <c r="AD112" s="1"/>
      <c r="AE112" s="1"/>
      <c r="AF112" s="1"/>
      <c r="AG112" s="1"/>
      <c r="AH112" s="1"/>
      <c r="AI112" s="1"/>
    </row>
    <row r="113" spans="1:35" s="36" customFormat="1" ht="18" customHeight="1" x14ac:dyDescent="0.3">
      <c r="A113" s="8" t="s">
        <v>361</v>
      </c>
      <c r="B113" s="8">
        <v>0</v>
      </c>
      <c r="C113" s="8">
        <v>0</v>
      </c>
      <c r="D113" s="8">
        <v>4</v>
      </c>
      <c r="E113" s="8">
        <v>3</v>
      </c>
      <c r="F113" s="8">
        <v>0</v>
      </c>
      <c r="G113" s="77"/>
      <c r="H113" s="8">
        <f t="shared" si="6"/>
        <v>7</v>
      </c>
      <c r="I113" s="8">
        <v>5</v>
      </c>
      <c r="J113" s="24">
        <f t="shared" si="7"/>
        <v>0.31818181818181818</v>
      </c>
      <c r="K113" s="10" t="s">
        <v>303</v>
      </c>
      <c r="L113" s="11" t="s">
        <v>890</v>
      </c>
      <c r="M113" s="50" t="s">
        <v>750</v>
      </c>
      <c r="N113" s="11" t="s">
        <v>168</v>
      </c>
      <c r="O113" s="11" t="s">
        <v>882</v>
      </c>
      <c r="P113" s="7">
        <v>4</v>
      </c>
      <c r="Q113" s="7" t="s">
        <v>238</v>
      </c>
      <c r="R113" s="11" t="s">
        <v>883</v>
      </c>
      <c r="S113" s="11" t="s">
        <v>298</v>
      </c>
      <c r="T113" s="26" t="s">
        <v>445</v>
      </c>
      <c r="U113" s="27"/>
      <c r="V113" s="1"/>
      <c r="W113" s="1"/>
      <c r="X113" s="1"/>
      <c r="Y113" s="1"/>
      <c r="Z113" s="1"/>
      <c r="AA113" s="1"/>
      <c r="AB113" s="1"/>
      <c r="AC113" s="1"/>
      <c r="AD113" s="1"/>
      <c r="AE113" s="1"/>
      <c r="AF113" s="1"/>
      <c r="AG113" s="1"/>
      <c r="AH113" s="1"/>
      <c r="AI113" s="1"/>
    </row>
    <row r="114" spans="1:35" s="36" customFormat="1" ht="18" customHeight="1" x14ac:dyDescent="0.3">
      <c r="A114" s="8" t="s">
        <v>396</v>
      </c>
      <c r="B114" s="8">
        <v>0</v>
      </c>
      <c r="C114" s="8">
        <v>0</v>
      </c>
      <c r="D114" s="8">
        <v>3</v>
      </c>
      <c r="E114" s="8">
        <v>1</v>
      </c>
      <c r="F114" s="8">
        <v>2</v>
      </c>
      <c r="G114" s="77"/>
      <c r="H114" s="8">
        <f t="shared" si="6"/>
        <v>6</v>
      </c>
      <c r="I114" s="8">
        <v>6</v>
      </c>
      <c r="J114" s="24">
        <f t="shared" si="7"/>
        <v>0.27272727272727271</v>
      </c>
      <c r="K114" s="10" t="s">
        <v>303</v>
      </c>
      <c r="L114" s="11" t="s">
        <v>397</v>
      </c>
      <c r="M114" s="50" t="s">
        <v>128</v>
      </c>
      <c r="N114" s="11" t="s">
        <v>138</v>
      </c>
      <c r="O114" s="11" t="s">
        <v>346</v>
      </c>
      <c r="P114" s="7">
        <v>4</v>
      </c>
      <c r="Q114" s="7" t="s">
        <v>320</v>
      </c>
      <c r="R114" s="11" t="s">
        <v>387</v>
      </c>
      <c r="S114" s="11" t="s">
        <v>261</v>
      </c>
      <c r="T114" s="26" t="s">
        <v>342</v>
      </c>
      <c r="U114" s="27"/>
      <c r="V114" s="1"/>
      <c r="W114" s="1"/>
      <c r="X114" s="1"/>
      <c r="Y114" s="1"/>
      <c r="Z114" s="1"/>
      <c r="AA114" s="1"/>
      <c r="AB114" s="1"/>
      <c r="AC114" s="1"/>
      <c r="AD114" s="1"/>
      <c r="AE114" s="1"/>
      <c r="AF114" s="1"/>
      <c r="AG114" s="1"/>
      <c r="AH114" s="1"/>
      <c r="AI114" s="1"/>
    </row>
    <row r="115" spans="1:35" s="36" customFormat="1" ht="18" customHeight="1" x14ac:dyDescent="0.3">
      <c r="A115" s="8" t="s">
        <v>391</v>
      </c>
      <c r="B115" s="8">
        <v>0</v>
      </c>
      <c r="C115" s="8">
        <v>1</v>
      </c>
      <c r="D115" s="8">
        <v>2</v>
      </c>
      <c r="E115" s="8">
        <v>3</v>
      </c>
      <c r="F115" s="8">
        <v>0</v>
      </c>
      <c r="G115" s="77"/>
      <c r="H115" s="8">
        <f t="shared" si="6"/>
        <v>6</v>
      </c>
      <c r="I115" s="8">
        <v>4</v>
      </c>
      <c r="J115" s="24">
        <f t="shared" si="7"/>
        <v>0.27272727272727271</v>
      </c>
      <c r="K115" s="10" t="s">
        <v>303</v>
      </c>
      <c r="L115" s="11" t="s">
        <v>755</v>
      </c>
      <c r="M115" s="50" t="s">
        <v>531</v>
      </c>
      <c r="N115" s="11" t="s">
        <v>132</v>
      </c>
      <c r="O115" s="11" t="s">
        <v>745</v>
      </c>
      <c r="P115" s="7">
        <v>4</v>
      </c>
      <c r="Q115" s="7" t="s">
        <v>238</v>
      </c>
      <c r="R115" s="11" t="s">
        <v>746</v>
      </c>
      <c r="S115" s="11" t="s">
        <v>747</v>
      </c>
      <c r="T115" s="26" t="s">
        <v>657</v>
      </c>
      <c r="U115" s="27"/>
      <c r="V115" s="1"/>
      <c r="W115" s="1"/>
      <c r="X115" s="1"/>
      <c r="Y115" s="1"/>
      <c r="Z115" s="1"/>
      <c r="AA115" s="1"/>
      <c r="AB115" s="1"/>
      <c r="AC115" s="1"/>
      <c r="AD115" s="1"/>
      <c r="AE115" s="1"/>
      <c r="AF115" s="1"/>
      <c r="AG115" s="1"/>
      <c r="AH115" s="1"/>
      <c r="AI115" s="1"/>
    </row>
    <row r="116" spans="1:35" s="1" customFormat="1" ht="18" customHeight="1" x14ac:dyDescent="0.3">
      <c r="A116" s="8" t="s">
        <v>398</v>
      </c>
      <c r="B116" s="8">
        <v>0</v>
      </c>
      <c r="C116" s="8">
        <v>1</v>
      </c>
      <c r="D116" s="8">
        <v>1</v>
      </c>
      <c r="E116" s="8">
        <v>4</v>
      </c>
      <c r="F116" s="8">
        <v>0</v>
      </c>
      <c r="G116" s="77"/>
      <c r="H116" s="8">
        <f t="shared" si="6"/>
        <v>6</v>
      </c>
      <c r="I116" s="8">
        <v>6</v>
      </c>
      <c r="J116" s="24">
        <f t="shared" si="7"/>
        <v>0.27272727272727271</v>
      </c>
      <c r="K116" s="10" t="s">
        <v>303</v>
      </c>
      <c r="L116" s="11" t="s">
        <v>399</v>
      </c>
      <c r="M116" s="50" t="s">
        <v>240</v>
      </c>
      <c r="N116" s="11" t="s">
        <v>190</v>
      </c>
      <c r="O116" s="11" t="s">
        <v>346</v>
      </c>
      <c r="P116" s="7">
        <v>4</v>
      </c>
      <c r="Q116" s="7" t="s">
        <v>238</v>
      </c>
      <c r="R116" s="11" t="s">
        <v>357</v>
      </c>
      <c r="S116" s="11" t="s">
        <v>265</v>
      </c>
      <c r="T116" s="26" t="s">
        <v>254</v>
      </c>
      <c r="U116" s="27"/>
    </row>
    <row r="117" spans="1:35" s="1" customFormat="1" ht="18" customHeight="1" x14ac:dyDescent="0.3">
      <c r="A117" s="8" t="s">
        <v>348</v>
      </c>
      <c r="B117" s="8">
        <v>1</v>
      </c>
      <c r="C117" s="8">
        <v>0</v>
      </c>
      <c r="D117" s="8">
        <v>3</v>
      </c>
      <c r="E117" s="8">
        <v>0</v>
      </c>
      <c r="F117" s="8">
        <v>2</v>
      </c>
      <c r="G117" s="77"/>
      <c r="H117" s="8">
        <f t="shared" si="6"/>
        <v>6</v>
      </c>
      <c r="I117" s="8">
        <v>6</v>
      </c>
      <c r="J117" s="24">
        <f t="shared" si="7"/>
        <v>0.27272727272727271</v>
      </c>
      <c r="K117" s="10" t="s">
        <v>303</v>
      </c>
      <c r="L117" s="11" t="s">
        <v>891</v>
      </c>
      <c r="M117" s="50" t="s">
        <v>642</v>
      </c>
      <c r="N117" s="11" t="s">
        <v>650</v>
      </c>
      <c r="O117" s="11" t="s">
        <v>882</v>
      </c>
      <c r="P117" s="7">
        <v>4</v>
      </c>
      <c r="Q117" s="7" t="s">
        <v>238</v>
      </c>
      <c r="R117" s="11" t="s">
        <v>883</v>
      </c>
      <c r="S117" s="11" t="s">
        <v>298</v>
      </c>
      <c r="T117" s="26" t="s">
        <v>445</v>
      </c>
      <c r="U117" s="27"/>
    </row>
    <row r="118" spans="1:35" s="1" customFormat="1" ht="18" customHeight="1" x14ac:dyDescent="0.3">
      <c r="A118" s="8" t="s">
        <v>364</v>
      </c>
      <c r="B118" s="8">
        <v>1</v>
      </c>
      <c r="C118" s="8">
        <v>0</v>
      </c>
      <c r="D118" s="8">
        <v>4</v>
      </c>
      <c r="E118" s="8">
        <v>1</v>
      </c>
      <c r="F118" s="8">
        <v>0</v>
      </c>
      <c r="G118" s="77"/>
      <c r="H118" s="8">
        <f t="shared" si="6"/>
        <v>6</v>
      </c>
      <c r="I118" s="8">
        <v>5</v>
      </c>
      <c r="J118" s="24">
        <f t="shared" si="7"/>
        <v>0.27272727272727271</v>
      </c>
      <c r="K118" s="10" t="s">
        <v>303</v>
      </c>
      <c r="L118" s="11" t="s">
        <v>1136</v>
      </c>
      <c r="M118" s="50" t="s">
        <v>1137</v>
      </c>
      <c r="N118" s="11" t="s">
        <v>1138</v>
      </c>
      <c r="O118" s="11" t="s">
        <v>1129</v>
      </c>
      <c r="P118" s="7">
        <v>4</v>
      </c>
      <c r="Q118" s="7" t="s">
        <v>293</v>
      </c>
      <c r="R118" s="11" t="s">
        <v>1130</v>
      </c>
      <c r="S118" s="11" t="s">
        <v>261</v>
      </c>
      <c r="T118" s="26" t="s">
        <v>195</v>
      </c>
      <c r="U118" s="27"/>
    </row>
    <row r="119" spans="1:35" s="1" customFormat="1" ht="18" customHeight="1" x14ac:dyDescent="0.3">
      <c r="A119" s="8" t="s">
        <v>358</v>
      </c>
      <c r="B119" s="8">
        <v>0</v>
      </c>
      <c r="C119" s="8">
        <v>0</v>
      </c>
      <c r="D119" s="8">
        <v>2</v>
      </c>
      <c r="E119" s="8">
        <v>4</v>
      </c>
      <c r="F119" s="8">
        <v>0</v>
      </c>
      <c r="G119" s="77"/>
      <c r="H119" s="8">
        <f t="shared" si="6"/>
        <v>6</v>
      </c>
      <c r="I119" s="8">
        <v>4</v>
      </c>
      <c r="J119" s="24">
        <f t="shared" si="7"/>
        <v>0.27272727272727271</v>
      </c>
      <c r="K119" s="10" t="s">
        <v>303</v>
      </c>
      <c r="L119" s="11" t="s">
        <v>756</v>
      </c>
      <c r="M119" s="50" t="s">
        <v>237</v>
      </c>
      <c r="N119" s="11" t="s">
        <v>757</v>
      </c>
      <c r="O119" s="11" t="s">
        <v>745</v>
      </c>
      <c r="P119" s="7">
        <v>4</v>
      </c>
      <c r="Q119" s="7" t="s">
        <v>238</v>
      </c>
      <c r="R119" s="11" t="s">
        <v>746</v>
      </c>
      <c r="S119" s="11" t="s">
        <v>747</v>
      </c>
      <c r="T119" s="26" t="s">
        <v>657</v>
      </c>
      <c r="U119" s="27"/>
    </row>
    <row r="120" spans="1:35" s="1" customFormat="1" ht="18" customHeight="1" x14ac:dyDescent="0.3">
      <c r="A120" s="8" t="s">
        <v>400</v>
      </c>
      <c r="B120" s="8">
        <v>0</v>
      </c>
      <c r="C120" s="8">
        <v>0</v>
      </c>
      <c r="D120" s="8">
        <v>3</v>
      </c>
      <c r="E120" s="8">
        <v>3</v>
      </c>
      <c r="F120" s="8">
        <v>0</v>
      </c>
      <c r="G120" s="77"/>
      <c r="H120" s="8">
        <f t="shared" si="6"/>
        <v>6</v>
      </c>
      <c r="I120" s="8">
        <v>6</v>
      </c>
      <c r="J120" s="24">
        <f t="shared" si="7"/>
        <v>0.27272727272727271</v>
      </c>
      <c r="K120" s="10" t="s">
        <v>303</v>
      </c>
      <c r="L120" s="11" t="s">
        <v>401</v>
      </c>
      <c r="M120" s="50" t="s">
        <v>198</v>
      </c>
      <c r="N120" s="11" t="s">
        <v>254</v>
      </c>
      <c r="O120" s="11" t="s">
        <v>346</v>
      </c>
      <c r="P120" s="7">
        <v>4</v>
      </c>
      <c r="Q120" s="7" t="s">
        <v>336</v>
      </c>
      <c r="R120" s="11" t="s">
        <v>382</v>
      </c>
      <c r="S120" s="11" t="s">
        <v>383</v>
      </c>
      <c r="T120" s="26" t="s">
        <v>384</v>
      </c>
      <c r="U120" s="27"/>
    </row>
    <row r="121" spans="1:35" s="1" customFormat="1" ht="18" customHeight="1" x14ac:dyDescent="0.3">
      <c r="A121" s="8" t="s">
        <v>402</v>
      </c>
      <c r="B121" s="8">
        <v>0</v>
      </c>
      <c r="C121" s="8">
        <v>0</v>
      </c>
      <c r="D121" s="8">
        <v>3</v>
      </c>
      <c r="E121" s="8">
        <v>3</v>
      </c>
      <c r="F121" s="8">
        <v>0</v>
      </c>
      <c r="G121" s="77"/>
      <c r="H121" s="8">
        <f t="shared" si="6"/>
        <v>6</v>
      </c>
      <c r="I121" s="8">
        <v>6</v>
      </c>
      <c r="J121" s="24">
        <f t="shared" si="7"/>
        <v>0.27272727272727271</v>
      </c>
      <c r="K121" s="10" t="s">
        <v>303</v>
      </c>
      <c r="L121" s="11" t="s">
        <v>403</v>
      </c>
      <c r="M121" s="50" t="s">
        <v>404</v>
      </c>
      <c r="N121" s="11" t="s">
        <v>254</v>
      </c>
      <c r="O121" s="11" t="s">
        <v>346</v>
      </c>
      <c r="P121" s="7">
        <v>4</v>
      </c>
      <c r="Q121" s="7" t="s">
        <v>336</v>
      </c>
      <c r="R121" s="11" t="s">
        <v>382</v>
      </c>
      <c r="S121" s="11" t="s">
        <v>383</v>
      </c>
      <c r="T121" s="26" t="s">
        <v>384</v>
      </c>
      <c r="U121" s="27"/>
    </row>
    <row r="122" spans="1:35" s="1" customFormat="1" ht="18" customHeight="1" x14ac:dyDescent="0.3">
      <c r="A122" s="8" t="s">
        <v>416</v>
      </c>
      <c r="B122" s="8">
        <v>1</v>
      </c>
      <c r="C122" s="8">
        <v>1</v>
      </c>
      <c r="D122" s="8">
        <v>2</v>
      </c>
      <c r="E122" s="8">
        <v>1</v>
      </c>
      <c r="F122" s="8">
        <v>1</v>
      </c>
      <c r="G122" s="77"/>
      <c r="H122" s="8">
        <f t="shared" si="6"/>
        <v>6</v>
      </c>
      <c r="I122" s="8">
        <v>13</v>
      </c>
      <c r="J122" s="24">
        <f t="shared" si="7"/>
        <v>0.27272727272727271</v>
      </c>
      <c r="K122" s="10" t="s">
        <v>303</v>
      </c>
      <c r="L122" s="11" t="s">
        <v>1025</v>
      </c>
      <c r="M122" s="50" t="s">
        <v>184</v>
      </c>
      <c r="N122" s="11" t="s">
        <v>118</v>
      </c>
      <c r="O122" s="11" t="s">
        <v>996</v>
      </c>
      <c r="P122" s="7">
        <v>4</v>
      </c>
      <c r="Q122" s="7" t="s">
        <v>196</v>
      </c>
      <c r="R122" s="11" t="s">
        <v>1022</v>
      </c>
      <c r="S122" s="11" t="s">
        <v>969</v>
      </c>
      <c r="T122" s="26" t="s">
        <v>299</v>
      </c>
      <c r="U122" s="27"/>
    </row>
    <row r="123" spans="1:35" s="1" customFormat="1" ht="18" customHeight="1" x14ac:dyDescent="0.3">
      <c r="A123" s="8" t="s">
        <v>352</v>
      </c>
      <c r="B123" s="8">
        <v>0</v>
      </c>
      <c r="C123" s="8">
        <v>0</v>
      </c>
      <c r="D123" s="8">
        <v>4</v>
      </c>
      <c r="E123" s="8">
        <v>0</v>
      </c>
      <c r="F123" s="8">
        <v>2</v>
      </c>
      <c r="G123" s="77"/>
      <c r="H123" s="8">
        <f t="shared" si="6"/>
        <v>6</v>
      </c>
      <c r="I123" s="8">
        <v>12</v>
      </c>
      <c r="J123" s="24">
        <f t="shared" si="7"/>
        <v>0.27272727272727271</v>
      </c>
      <c r="K123" s="10" t="s">
        <v>303</v>
      </c>
      <c r="L123" s="11" t="s">
        <v>1023</v>
      </c>
      <c r="M123" s="50" t="s">
        <v>289</v>
      </c>
      <c r="N123" s="11" t="s">
        <v>1024</v>
      </c>
      <c r="O123" s="11" t="s">
        <v>996</v>
      </c>
      <c r="P123" s="7">
        <v>4</v>
      </c>
      <c r="Q123" s="7" t="s">
        <v>320</v>
      </c>
      <c r="R123" s="11" t="s">
        <v>999</v>
      </c>
      <c r="S123" s="11" t="s">
        <v>716</v>
      </c>
      <c r="T123" s="26" t="s">
        <v>180</v>
      </c>
      <c r="U123" s="27"/>
    </row>
    <row r="124" spans="1:35" s="1" customFormat="1" ht="18" customHeight="1" x14ac:dyDescent="0.3">
      <c r="A124" s="8" t="s">
        <v>376</v>
      </c>
      <c r="B124" s="8">
        <v>0</v>
      </c>
      <c r="C124" s="8">
        <v>1</v>
      </c>
      <c r="D124" s="8">
        <v>5</v>
      </c>
      <c r="E124" s="8">
        <v>0</v>
      </c>
      <c r="F124" s="8">
        <v>0</v>
      </c>
      <c r="G124" s="77"/>
      <c r="H124" s="8">
        <f t="shared" si="6"/>
        <v>6</v>
      </c>
      <c r="I124" s="8">
        <v>3</v>
      </c>
      <c r="J124" s="24">
        <f t="shared" si="7"/>
        <v>0.27272727272727271</v>
      </c>
      <c r="K124" s="10" t="s">
        <v>303</v>
      </c>
      <c r="L124" s="11" t="s">
        <v>318</v>
      </c>
      <c r="M124" s="50" t="s">
        <v>134</v>
      </c>
      <c r="N124" s="11" t="s">
        <v>216</v>
      </c>
      <c r="O124" s="11" t="s">
        <v>819</v>
      </c>
      <c r="P124" s="7">
        <v>4</v>
      </c>
      <c r="Q124" s="7"/>
      <c r="R124" s="11" t="s">
        <v>820</v>
      </c>
      <c r="S124" s="11" t="s">
        <v>261</v>
      </c>
      <c r="T124" s="26" t="s">
        <v>384</v>
      </c>
      <c r="U124" s="27"/>
    </row>
    <row r="125" spans="1:35" s="1" customFormat="1" ht="18" customHeight="1" x14ac:dyDescent="0.3">
      <c r="A125" s="8" t="s">
        <v>361</v>
      </c>
      <c r="B125" s="8">
        <v>0</v>
      </c>
      <c r="C125" s="8">
        <v>0</v>
      </c>
      <c r="D125" s="8">
        <v>4</v>
      </c>
      <c r="E125" s="8">
        <v>1</v>
      </c>
      <c r="F125" s="8">
        <v>0</v>
      </c>
      <c r="G125" s="77"/>
      <c r="H125" s="8">
        <f t="shared" si="6"/>
        <v>5</v>
      </c>
      <c r="I125" s="8">
        <v>4</v>
      </c>
      <c r="J125" s="24">
        <f t="shared" si="7"/>
        <v>0.22727272727272727</v>
      </c>
      <c r="K125" s="10" t="s">
        <v>303</v>
      </c>
      <c r="L125" s="25" t="s">
        <v>641</v>
      </c>
      <c r="M125" s="101" t="s">
        <v>642</v>
      </c>
      <c r="N125" s="102" t="s">
        <v>643</v>
      </c>
      <c r="O125" s="44" t="s">
        <v>1175</v>
      </c>
      <c r="P125" s="7">
        <v>4</v>
      </c>
      <c r="Q125" s="7" t="s">
        <v>633</v>
      </c>
      <c r="R125" s="102" t="s">
        <v>634</v>
      </c>
      <c r="S125" s="28" t="s">
        <v>635</v>
      </c>
      <c r="T125" s="29" t="s">
        <v>254</v>
      </c>
      <c r="U125" s="27"/>
    </row>
    <row r="126" spans="1:35" s="1" customFormat="1" ht="18" customHeight="1" x14ac:dyDescent="0.3">
      <c r="A126" s="8" t="s">
        <v>343</v>
      </c>
      <c r="B126" s="8">
        <v>0</v>
      </c>
      <c r="C126" s="8">
        <v>0</v>
      </c>
      <c r="D126" s="8">
        <v>2</v>
      </c>
      <c r="E126" s="8">
        <v>3</v>
      </c>
      <c r="F126" s="8">
        <v>0</v>
      </c>
      <c r="G126" s="77"/>
      <c r="H126" s="8">
        <f t="shared" si="6"/>
        <v>5</v>
      </c>
      <c r="I126" s="8">
        <v>7</v>
      </c>
      <c r="J126" s="24">
        <f t="shared" si="7"/>
        <v>0.22727272727272727</v>
      </c>
      <c r="K126" s="10" t="s">
        <v>303</v>
      </c>
      <c r="L126" s="11" t="s">
        <v>892</v>
      </c>
      <c r="M126" s="50" t="s">
        <v>279</v>
      </c>
      <c r="N126" s="11" t="s">
        <v>115</v>
      </c>
      <c r="O126" s="11" t="s">
        <v>882</v>
      </c>
      <c r="P126" s="7">
        <v>4</v>
      </c>
      <c r="Q126" s="7" t="s">
        <v>196</v>
      </c>
      <c r="R126" s="11" t="s">
        <v>885</v>
      </c>
      <c r="S126" s="11" t="s">
        <v>383</v>
      </c>
      <c r="T126" s="26" t="s">
        <v>262</v>
      </c>
      <c r="U126" s="27"/>
    </row>
    <row r="127" spans="1:35" s="1" customFormat="1" ht="18" customHeight="1" x14ac:dyDescent="0.3">
      <c r="A127" s="8" t="s">
        <v>361</v>
      </c>
      <c r="B127" s="8">
        <v>0</v>
      </c>
      <c r="C127" s="8">
        <v>0</v>
      </c>
      <c r="D127" s="8">
        <v>2</v>
      </c>
      <c r="E127" s="8">
        <v>1</v>
      </c>
      <c r="F127" s="8">
        <v>2</v>
      </c>
      <c r="G127" s="77"/>
      <c r="H127" s="8">
        <f t="shared" si="6"/>
        <v>5</v>
      </c>
      <c r="I127" s="8">
        <v>1</v>
      </c>
      <c r="J127" s="24">
        <f t="shared" si="7"/>
        <v>0.22727272727272727</v>
      </c>
      <c r="K127" s="10" t="s">
        <v>303</v>
      </c>
      <c r="L127" s="37" t="s">
        <v>133</v>
      </c>
      <c r="M127" s="38" t="s">
        <v>142</v>
      </c>
      <c r="N127" s="39" t="s">
        <v>429</v>
      </c>
      <c r="O127" s="11" t="s">
        <v>984</v>
      </c>
      <c r="P127" s="7">
        <v>4</v>
      </c>
      <c r="Q127" s="7" t="s">
        <v>336</v>
      </c>
      <c r="R127" s="11" t="s">
        <v>985</v>
      </c>
      <c r="S127" s="11" t="s">
        <v>986</v>
      </c>
      <c r="T127" s="26" t="s">
        <v>587</v>
      </c>
      <c r="U127" s="27"/>
    </row>
    <row r="128" spans="1:35" s="1" customFormat="1" ht="18" customHeight="1" x14ac:dyDescent="0.3">
      <c r="A128" s="8" t="s">
        <v>361</v>
      </c>
      <c r="B128" s="8">
        <v>0</v>
      </c>
      <c r="C128" s="8">
        <v>0</v>
      </c>
      <c r="D128" s="8">
        <v>2</v>
      </c>
      <c r="E128" s="8">
        <v>3</v>
      </c>
      <c r="F128" s="8">
        <v>0</v>
      </c>
      <c r="G128" s="77"/>
      <c r="H128" s="8">
        <f t="shared" si="6"/>
        <v>5</v>
      </c>
      <c r="I128" s="8">
        <v>10</v>
      </c>
      <c r="J128" s="24">
        <f t="shared" si="7"/>
        <v>0.22727272727272727</v>
      </c>
      <c r="K128" s="10" t="s">
        <v>303</v>
      </c>
      <c r="L128" s="11" t="s">
        <v>239</v>
      </c>
      <c r="M128" s="50" t="s">
        <v>286</v>
      </c>
      <c r="N128" s="11" t="s">
        <v>345</v>
      </c>
      <c r="O128" s="44" t="s">
        <v>897</v>
      </c>
      <c r="P128" s="7">
        <v>4</v>
      </c>
      <c r="Q128" s="7" t="s">
        <v>293</v>
      </c>
      <c r="R128" s="11" t="s">
        <v>850</v>
      </c>
      <c r="S128" s="11" t="s">
        <v>521</v>
      </c>
      <c r="T128" s="26" t="s">
        <v>254</v>
      </c>
      <c r="U128" s="27"/>
    </row>
    <row r="129" spans="1:21" s="1" customFormat="1" ht="18" customHeight="1" x14ac:dyDescent="0.3">
      <c r="A129" s="8" t="s">
        <v>358</v>
      </c>
      <c r="B129" s="8">
        <v>0</v>
      </c>
      <c r="C129" s="8">
        <v>0</v>
      </c>
      <c r="D129" s="8">
        <v>1</v>
      </c>
      <c r="E129" s="8">
        <v>1</v>
      </c>
      <c r="F129" s="8">
        <v>2</v>
      </c>
      <c r="G129" s="77"/>
      <c r="H129" s="8">
        <f t="shared" si="6"/>
        <v>4</v>
      </c>
      <c r="I129" s="8">
        <v>6</v>
      </c>
      <c r="J129" s="24">
        <f t="shared" si="7"/>
        <v>0.18181818181818182</v>
      </c>
      <c r="K129" s="10" t="s">
        <v>303</v>
      </c>
      <c r="L129" s="11" t="s">
        <v>1139</v>
      </c>
      <c r="M129" s="50" t="s">
        <v>166</v>
      </c>
      <c r="N129" s="11" t="s">
        <v>115</v>
      </c>
      <c r="O129" s="11" t="s">
        <v>1129</v>
      </c>
      <c r="P129" s="7">
        <v>4</v>
      </c>
      <c r="Q129" s="7" t="s">
        <v>293</v>
      </c>
      <c r="R129" s="11" t="s">
        <v>1130</v>
      </c>
      <c r="S129" s="11" t="s">
        <v>261</v>
      </c>
      <c r="T129" s="26" t="s">
        <v>195</v>
      </c>
      <c r="U129" s="27"/>
    </row>
    <row r="130" spans="1:21" s="1" customFormat="1" ht="18" customHeight="1" x14ac:dyDescent="0.3">
      <c r="A130" s="8" t="s">
        <v>405</v>
      </c>
      <c r="B130" s="8">
        <v>0</v>
      </c>
      <c r="C130" s="8">
        <v>0</v>
      </c>
      <c r="D130" s="8">
        <v>1</v>
      </c>
      <c r="E130" s="8">
        <v>3</v>
      </c>
      <c r="F130" s="8">
        <v>0</v>
      </c>
      <c r="G130" s="77"/>
      <c r="H130" s="8">
        <f t="shared" si="6"/>
        <v>4</v>
      </c>
      <c r="I130" s="8">
        <v>7</v>
      </c>
      <c r="J130" s="24">
        <f t="shared" si="7"/>
        <v>0.18181818181818182</v>
      </c>
      <c r="K130" s="10" t="s">
        <v>303</v>
      </c>
      <c r="L130" s="11" t="s">
        <v>406</v>
      </c>
      <c r="M130" s="50" t="s">
        <v>407</v>
      </c>
      <c r="N130" s="11" t="s">
        <v>408</v>
      </c>
      <c r="O130" s="11" t="s">
        <v>346</v>
      </c>
      <c r="P130" s="7">
        <v>4</v>
      </c>
      <c r="Q130" s="7" t="s">
        <v>238</v>
      </c>
      <c r="R130" s="11" t="s">
        <v>357</v>
      </c>
      <c r="S130" s="11" t="s">
        <v>265</v>
      </c>
      <c r="T130" s="26" t="s">
        <v>254</v>
      </c>
      <c r="U130" s="27"/>
    </row>
    <row r="131" spans="1:21" s="1" customFormat="1" ht="18" customHeight="1" x14ac:dyDescent="0.3">
      <c r="A131" s="8" t="s">
        <v>371</v>
      </c>
      <c r="B131" s="8">
        <v>0</v>
      </c>
      <c r="C131" s="8">
        <v>0</v>
      </c>
      <c r="D131" s="8">
        <v>3</v>
      </c>
      <c r="E131" s="8">
        <v>1</v>
      </c>
      <c r="F131" s="8">
        <v>0</v>
      </c>
      <c r="G131" s="77"/>
      <c r="H131" s="8">
        <f t="shared" si="6"/>
        <v>4</v>
      </c>
      <c r="I131" s="8">
        <v>8</v>
      </c>
      <c r="J131" s="24">
        <f t="shared" si="7"/>
        <v>0.18181818181818182</v>
      </c>
      <c r="K131" s="10" t="s">
        <v>303</v>
      </c>
      <c r="L131" s="11" t="s">
        <v>893</v>
      </c>
      <c r="M131" s="50" t="s">
        <v>182</v>
      </c>
      <c r="N131" s="11" t="s">
        <v>172</v>
      </c>
      <c r="O131" s="11" t="s">
        <v>882</v>
      </c>
      <c r="P131" s="7">
        <v>4</v>
      </c>
      <c r="Q131" s="7" t="s">
        <v>196</v>
      </c>
      <c r="R131" s="11" t="s">
        <v>885</v>
      </c>
      <c r="S131" s="11" t="s">
        <v>383</v>
      </c>
      <c r="T131" s="26" t="s">
        <v>262</v>
      </c>
      <c r="U131" s="27"/>
    </row>
    <row r="132" spans="1:21" s="1" customFormat="1" ht="18" customHeight="1" x14ac:dyDescent="0.3">
      <c r="A132" s="8" t="s">
        <v>361</v>
      </c>
      <c r="B132" s="8">
        <v>0</v>
      </c>
      <c r="C132" s="8">
        <v>0</v>
      </c>
      <c r="D132" s="8">
        <v>2</v>
      </c>
      <c r="E132" s="8">
        <v>2</v>
      </c>
      <c r="F132" s="8">
        <v>0</v>
      </c>
      <c r="G132" s="77"/>
      <c r="H132" s="8">
        <f t="shared" si="6"/>
        <v>4</v>
      </c>
      <c r="I132" s="8">
        <v>5</v>
      </c>
      <c r="J132" s="24">
        <f t="shared" si="7"/>
        <v>0.18181818181818182</v>
      </c>
      <c r="K132" s="10" t="s">
        <v>303</v>
      </c>
      <c r="L132" s="11" t="s">
        <v>758</v>
      </c>
      <c r="M132" s="50" t="s">
        <v>207</v>
      </c>
      <c r="N132" s="11" t="s">
        <v>345</v>
      </c>
      <c r="O132" s="11" t="s">
        <v>745</v>
      </c>
      <c r="P132" s="7">
        <v>4</v>
      </c>
      <c r="Q132" s="7" t="s">
        <v>238</v>
      </c>
      <c r="R132" s="11" t="s">
        <v>746</v>
      </c>
      <c r="S132" s="11" t="s">
        <v>747</v>
      </c>
      <c r="T132" s="26" t="s">
        <v>657</v>
      </c>
      <c r="U132" s="27"/>
    </row>
    <row r="133" spans="1:21" s="1" customFormat="1" ht="18" customHeight="1" x14ac:dyDescent="0.3">
      <c r="A133" s="8" t="s">
        <v>367</v>
      </c>
      <c r="B133" s="8">
        <v>0</v>
      </c>
      <c r="C133" s="8">
        <v>0</v>
      </c>
      <c r="D133" s="8">
        <v>0</v>
      </c>
      <c r="E133" s="8">
        <v>4</v>
      </c>
      <c r="F133" s="8">
        <v>0</v>
      </c>
      <c r="G133" s="77"/>
      <c r="H133" s="8">
        <f t="shared" si="6"/>
        <v>4</v>
      </c>
      <c r="I133" s="8">
        <v>2</v>
      </c>
      <c r="J133" s="24">
        <f t="shared" si="7"/>
        <v>0.18181818181818182</v>
      </c>
      <c r="K133" s="10" t="s">
        <v>303</v>
      </c>
      <c r="L133" s="25" t="s">
        <v>987</v>
      </c>
      <c r="M133" s="40" t="s">
        <v>901</v>
      </c>
      <c r="N133" s="25" t="s">
        <v>266</v>
      </c>
      <c r="O133" s="11" t="s">
        <v>984</v>
      </c>
      <c r="P133" s="7">
        <v>4</v>
      </c>
      <c r="Q133" s="7" t="s">
        <v>196</v>
      </c>
      <c r="R133" s="11" t="s">
        <v>988</v>
      </c>
      <c r="S133" s="11" t="s">
        <v>664</v>
      </c>
      <c r="T133" s="26" t="s">
        <v>208</v>
      </c>
      <c r="U133" s="27"/>
    </row>
    <row r="134" spans="1:21" s="1" customFormat="1" ht="18" customHeight="1" x14ac:dyDescent="0.3">
      <c r="A134" s="8" t="s">
        <v>367</v>
      </c>
      <c r="B134" s="8">
        <v>0</v>
      </c>
      <c r="C134" s="8">
        <v>0</v>
      </c>
      <c r="D134" s="8">
        <v>2</v>
      </c>
      <c r="E134" s="8">
        <v>1</v>
      </c>
      <c r="F134" s="8">
        <v>0</v>
      </c>
      <c r="G134" s="77"/>
      <c r="H134" s="8">
        <f>SUM(B134:G134)</f>
        <v>3</v>
      </c>
      <c r="I134" s="8">
        <v>4</v>
      </c>
      <c r="J134" s="24">
        <f t="shared" ref="J134:J141" si="8">H134/22</f>
        <v>0.13636363636363635</v>
      </c>
      <c r="K134" s="10" t="s">
        <v>303</v>
      </c>
      <c r="L134" s="11" t="s">
        <v>540</v>
      </c>
      <c r="M134" s="50" t="s">
        <v>184</v>
      </c>
      <c r="N134" s="11" t="s">
        <v>146</v>
      </c>
      <c r="O134" s="11" t="s">
        <v>533</v>
      </c>
      <c r="P134" s="7">
        <v>4</v>
      </c>
      <c r="Q134" s="7" t="s">
        <v>320</v>
      </c>
      <c r="R134" s="11" t="s">
        <v>537</v>
      </c>
      <c r="S134" s="11" t="s">
        <v>538</v>
      </c>
      <c r="T134" s="26" t="s">
        <v>408</v>
      </c>
      <c r="U134" s="27"/>
    </row>
    <row r="135" spans="1:21" s="1" customFormat="1" ht="18" customHeight="1" x14ac:dyDescent="0.3">
      <c r="A135" s="8" t="s">
        <v>409</v>
      </c>
      <c r="B135" s="8">
        <v>0</v>
      </c>
      <c r="C135" s="8">
        <v>0</v>
      </c>
      <c r="D135" s="8">
        <v>3</v>
      </c>
      <c r="E135" s="8">
        <v>0</v>
      </c>
      <c r="F135" s="8">
        <v>0</v>
      </c>
      <c r="G135" s="77"/>
      <c r="H135" s="8">
        <f t="shared" ref="H135:H141" si="9">SUM(B135:F135)</f>
        <v>3</v>
      </c>
      <c r="I135" s="8">
        <v>8</v>
      </c>
      <c r="J135" s="24">
        <f t="shared" si="8"/>
        <v>0.13636363636363635</v>
      </c>
      <c r="K135" s="10" t="s">
        <v>303</v>
      </c>
      <c r="L135" s="11" t="s">
        <v>410</v>
      </c>
      <c r="M135" s="50" t="s">
        <v>277</v>
      </c>
      <c r="N135" s="11" t="s">
        <v>411</v>
      </c>
      <c r="O135" s="11" t="s">
        <v>346</v>
      </c>
      <c r="P135" s="7">
        <v>4</v>
      </c>
      <c r="Q135" s="7" t="s">
        <v>293</v>
      </c>
      <c r="R135" s="11" t="s">
        <v>347</v>
      </c>
      <c r="S135" s="11" t="s">
        <v>286</v>
      </c>
      <c r="T135" s="26" t="s">
        <v>335</v>
      </c>
      <c r="U135" s="27"/>
    </row>
    <row r="136" spans="1:21" s="1" customFormat="1" ht="18" customHeight="1" x14ac:dyDescent="0.3">
      <c r="A136" s="8" t="s">
        <v>361</v>
      </c>
      <c r="B136" s="8">
        <v>1</v>
      </c>
      <c r="C136" s="8">
        <v>2</v>
      </c>
      <c r="D136" s="8">
        <v>0</v>
      </c>
      <c r="E136" s="8">
        <v>0</v>
      </c>
      <c r="F136" s="8">
        <v>0</v>
      </c>
      <c r="G136" s="77"/>
      <c r="H136" s="8">
        <f t="shared" si="9"/>
        <v>3</v>
      </c>
      <c r="I136" s="8">
        <v>7</v>
      </c>
      <c r="J136" s="24">
        <f t="shared" si="8"/>
        <v>0.13636363636363635</v>
      </c>
      <c r="K136" s="10" t="s">
        <v>303</v>
      </c>
      <c r="L136" s="11" t="s">
        <v>1140</v>
      </c>
      <c r="M136" s="50" t="s">
        <v>750</v>
      </c>
      <c r="N136" s="11" t="s">
        <v>138</v>
      </c>
      <c r="O136" s="11" t="s">
        <v>1129</v>
      </c>
      <c r="P136" s="7">
        <v>4</v>
      </c>
      <c r="Q136" s="7" t="s">
        <v>293</v>
      </c>
      <c r="R136" s="11" t="s">
        <v>1130</v>
      </c>
      <c r="S136" s="11" t="s">
        <v>261</v>
      </c>
      <c r="T136" s="26" t="s">
        <v>195</v>
      </c>
      <c r="U136" s="27"/>
    </row>
    <row r="137" spans="1:21" s="1" customFormat="1" ht="18" customHeight="1" x14ac:dyDescent="0.3">
      <c r="A137" s="8" t="s">
        <v>409</v>
      </c>
      <c r="B137" s="8">
        <v>0</v>
      </c>
      <c r="C137" s="8">
        <v>1</v>
      </c>
      <c r="D137" s="8">
        <v>2</v>
      </c>
      <c r="E137" s="8">
        <v>0</v>
      </c>
      <c r="F137" s="8">
        <v>0</v>
      </c>
      <c r="G137" s="77"/>
      <c r="H137" s="8">
        <f t="shared" si="9"/>
        <v>3</v>
      </c>
      <c r="I137" s="8">
        <v>9</v>
      </c>
      <c r="J137" s="24">
        <f t="shared" si="8"/>
        <v>0.13636363636363635</v>
      </c>
      <c r="K137" s="10" t="s">
        <v>303</v>
      </c>
      <c r="L137" s="11" t="s">
        <v>894</v>
      </c>
      <c r="M137" s="50" t="s">
        <v>270</v>
      </c>
      <c r="N137" s="11" t="s">
        <v>637</v>
      </c>
      <c r="O137" s="11" t="s">
        <v>882</v>
      </c>
      <c r="P137" s="7">
        <v>4</v>
      </c>
      <c r="Q137" s="7" t="s">
        <v>238</v>
      </c>
      <c r="R137" s="11" t="s">
        <v>883</v>
      </c>
      <c r="S137" s="11" t="s">
        <v>298</v>
      </c>
      <c r="T137" s="26" t="s">
        <v>445</v>
      </c>
      <c r="U137" s="27"/>
    </row>
    <row r="138" spans="1:21" s="1" customFormat="1" ht="18" customHeight="1" x14ac:dyDescent="0.3">
      <c r="A138" s="8" t="s">
        <v>358</v>
      </c>
      <c r="B138" s="8">
        <v>0</v>
      </c>
      <c r="C138" s="8">
        <v>0</v>
      </c>
      <c r="D138" s="8">
        <v>2</v>
      </c>
      <c r="E138" s="8">
        <v>0</v>
      </c>
      <c r="F138" s="8">
        <v>0</v>
      </c>
      <c r="G138" s="77"/>
      <c r="H138" s="8">
        <f t="shared" si="9"/>
        <v>2</v>
      </c>
      <c r="I138" s="8">
        <v>10</v>
      </c>
      <c r="J138" s="24">
        <f t="shared" si="8"/>
        <v>9.0909090909090912E-2</v>
      </c>
      <c r="K138" s="10" t="s">
        <v>303</v>
      </c>
      <c r="L138" s="11" t="s">
        <v>895</v>
      </c>
      <c r="M138" s="50" t="s">
        <v>332</v>
      </c>
      <c r="N138" s="11" t="s">
        <v>135</v>
      </c>
      <c r="O138" s="11" t="s">
        <v>882</v>
      </c>
      <c r="P138" s="7">
        <v>4</v>
      </c>
      <c r="Q138" s="7" t="s">
        <v>238</v>
      </c>
      <c r="R138" s="11" t="s">
        <v>883</v>
      </c>
      <c r="S138" s="11" t="s">
        <v>298</v>
      </c>
      <c r="T138" s="26" t="s">
        <v>445</v>
      </c>
      <c r="U138" s="27"/>
    </row>
    <row r="139" spans="1:21" s="1" customFormat="1" ht="18" customHeight="1" x14ac:dyDescent="0.3">
      <c r="A139" s="8" t="s">
        <v>412</v>
      </c>
      <c r="B139" s="8">
        <v>0</v>
      </c>
      <c r="C139" s="8">
        <v>1</v>
      </c>
      <c r="D139" s="8">
        <v>1</v>
      </c>
      <c r="E139" s="8">
        <v>0</v>
      </c>
      <c r="F139" s="8">
        <v>0</v>
      </c>
      <c r="G139" s="77"/>
      <c r="H139" s="8">
        <f t="shared" si="9"/>
        <v>2</v>
      </c>
      <c r="I139" s="8">
        <v>9</v>
      </c>
      <c r="J139" s="24">
        <f t="shared" si="8"/>
        <v>9.0909090909090912E-2</v>
      </c>
      <c r="K139" s="10" t="s">
        <v>303</v>
      </c>
      <c r="L139" s="11" t="s">
        <v>413</v>
      </c>
      <c r="M139" s="50" t="s">
        <v>170</v>
      </c>
      <c r="N139" s="11" t="s">
        <v>129</v>
      </c>
      <c r="O139" s="11" t="s">
        <v>346</v>
      </c>
      <c r="P139" s="7">
        <v>4</v>
      </c>
      <c r="Q139" s="7" t="s">
        <v>320</v>
      </c>
      <c r="R139" s="11" t="s">
        <v>387</v>
      </c>
      <c r="S139" s="11" t="s">
        <v>261</v>
      </c>
      <c r="T139" s="26" t="s">
        <v>342</v>
      </c>
      <c r="U139" s="27"/>
    </row>
    <row r="140" spans="1:21" s="1" customFormat="1" ht="18" customHeight="1" x14ac:dyDescent="0.3">
      <c r="A140" s="8" t="s">
        <v>414</v>
      </c>
      <c r="B140" s="8">
        <v>0</v>
      </c>
      <c r="C140" s="8">
        <v>0</v>
      </c>
      <c r="D140" s="8">
        <v>1</v>
      </c>
      <c r="E140" s="8">
        <v>0</v>
      </c>
      <c r="F140" s="8">
        <v>1</v>
      </c>
      <c r="G140" s="77"/>
      <c r="H140" s="8">
        <f t="shared" si="9"/>
        <v>2</v>
      </c>
      <c r="I140" s="8">
        <v>9</v>
      </c>
      <c r="J140" s="24">
        <f t="shared" si="8"/>
        <v>9.0909090909090912E-2</v>
      </c>
      <c r="K140" s="10" t="s">
        <v>303</v>
      </c>
      <c r="L140" s="11" t="s">
        <v>415</v>
      </c>
      <c r="M140" s="50" t="s">
        <v>145</v>
      </c>
      <c r="N140" s="11" t="s">
        <v>138</v>
      </c>
      <c r="O140" s="11" t="s">
        <v>346</v>
      </c>
      <c r="P140" s="7">
        <v>4</v>
      </c>
      <c r="Q140" s="7" t="s">
        <v>320</v>
      </c>
      <c r="R140" s="11" t="s">
        <v>387</v>
      </c>
      <c r="S140" s="11" t="s">
        <v>261</v>
      </c>
      <c r="T140" s="26" t="s">
        <v>342</v>
      </c>
      <c r="U140" s="27"/>
    </row>
    <row r="141" spans="1:21" s="1" customFormat="1" ht="18" customHeight="1" x14ac:dyDescent="0.3">
      <c r="A141" s="8" t="s">
        <v>416</v>
      </c>
      <c r="B141" s="8">
        <v>0</v>
      </c>
      <c r="C141" s="8">
        <v>1</v>
      </c>
      <c r="D141" s="8">
        <v>0</v>
      </c>
      <c r="E141" s="8">
        <v>0</v>
      </c>
      <c r="F141" s="8">
        <v>1</v>
      </c>
      <c r="G141" s="77"/>
      <c r="H141" s="8">
        <f t="shared" si="9"/>
        <v>2</v>
      </c>
      <c r="I141" s="8">
        <v>9</v>
      </c>
      <c r="J141" s="24">
        <f t="shared" si="8"/>
        <v>9.0909090909090912E-2</v>
      </c>
      <c r="K141" s="10" t="s">
        <v>303</v>
      </c>
      <c r="L141" s="11" t="s">
        <v>417</v>
      </c>
      <c r="M141" s="50" t="s">
        <v>134</v>
      </c>
      <c r="N141" s="11" t="s">
        <v>418</v>
      </c>
      <c r="O141" s="11" t="s">
        <v>346</v>
      </c>
      <c r="P141" s="7">
        <v>4</v>
      </c>
      <c r="Q141" s="7" t="s">
        <v>320</v>
      </c>
      <c r="R141" s="11" t="s">
        <v>387</v>
      </c>
      <c r="S141" s="11" t="s">
        <v>261</v>
      </c>
      <c r="T141" s="26" t="s">
        <v>342</v>
      </c>
      <c r="U141" s="27"/>
    </row>
    <row r="142" spans="1:21" s="1" customFormat="1" ht="18" customHeight="1" x14ac:dyDescent="0.3">
      <c r="A142" s="80" t="s">
        <v>16</v>
      </c>
      <c r="B142" s="80">
        <v>4</v>
      </c>
      <c r="C142" s="80">
        <v>7</v>
      </c>
      <c r="D142" s="80">
        <v>6</v>
      </c>
      <c r="E142" s="80">
        <v>8</v>
      </c>
      <c r="F142" s="77"/>
      <c r="G142" s="77"/>
      <c r="H142" s="80">
        <f t="shared" ref="H142:H156" si="10">B142+C142+D142+E142</f>
        <v>25</v>
      </c>
      <c r="I142" s="80">
        <v>1</v>
      </c>
      <c r="J142" s="81">
        <f>H142/32</f>
        <v>0.78125</v>
      </c>
      <c r="K142" s="82" t="s">
        <v>301</v>
      </c>
      <c r="L142" s="84" t="s">
        <v>858</v>
      </c>
      <c r="M142" s="103" t="s">
        <v>674</v>
      </c>
      <c r="N142" s="84" t="s">
        <v>360</v>
      </c>
      <c r="O142" s="95" t="s">
        <v>1117</v>
      </c>
      <c r="P142" s="83">
        <v>5</v>
      </c>
      <c r="Q142" s="83"/>
      <c r="R142" s="84" t="s">
        <v>1118</v>
      </c>
      <c r="S142" s="84" t="s">
        <v>569</v>
      </c>
      <c r="T142" s="85" t="s">
        <v>335</v>
      </c>
      <c r="U142" s="86"/>
    </row>
    <row r="143" spans="1:21" s="1" customFormat="1" ht="18" customHeight="1" x14ac:dyDescent="0.3">
      <c r="A143" s="80" t="s">
        <v>30</v>
      </c>
      <c r="B143" s="80">
        <v>8</v>
      </c>
      <c r="C143" s="80">
        <v>8</v>
      </c>
      <c r="D143" s="80">
        <v>5</v>
      </c>
      <c r="E143" s="80">
        <v>4</v>
      </c>
      <c r="F143" s="77"/>
      <c r="G143" s="77"/>
      <c r="H143" s="80">
        <f t="shared" si="10"/>
        <v>25</v>
      </c>
      <c r="I143" s="80">
        <v>1</v>
      </c>
      <c r="J143" s="81">
        <f t="shared" ref="J143:J168" si="11">H143/25</f>
        <v>1</v>
      </c>
      <c r="K143" s="82" t="s">
        <v>301</v>
      </c>
      <c r="L143" s="84" t="s">
        <v>759</v>
      </c>
      <c r="M143" s="103" t="s">
        <v>521</v>
      </c>
      <c r="N143" s="84" t="s">
        <v>345</v>
      </c>
      <c r="O143" s="84" t="s">
        <v>745</v>
      </c>
      <c r="P143" s="83">
        <v>5</v>
      </c>
      <c r="Q143" s="83" t="s">
        <v>293</v>
      </c>
      <c r="R143" s="84" t="s">
        <v>760</v>
      </c>
      <c r="S143" s="84" t="s">
        <v>298</v>
      </c>
      <c r="T143" s="85" t="s">
        <v>445</v>
      </c>
      <c r="U143" s="86"/>
    </row>
    <row r="144" spans="1:21" s="1" customFormat="1" ht="18" customHeight="1" x14ac:dyDescent="0.3">
      <c r="A144" s="80" t="s">
        <v>19</v>
      </c>
      <c r="B144" s="80">
        <v>8</v>
      </c>
      <c r="C144" s="80">
        <v>7</v>
      </c>
      <c r="D144" s="80">
        <v>8</v>
      </c>
      <c r="E144" s="80">
        <v>1</v>
      </c>
      <c r="F144" s="77"/>
      <c r="G144" s="77"/>
      <c r="H144" s="80">
        <f t="shared" si="10"/>
        <v>24</v>
      </c>
      <c r="I144" s="80">
        <v>1</v>
      </c>
      <c r="J144" s="81">
        <f t="shared" si="11"/>
        <v>0.96</v>
      </c>
      <c r="K144" s="82" t="s">
        <v>580</v>
      </c>
      <c r="L144" s="84" t="s">
        <v>581</v>
      </c>
      <c r="M144" s="103" t="s">
        <v>582</v>
      </c>
      <c r="N144" s="84" t="s">
        <v>112</v>
      </c>
      <c r="O144" s="84" t="s">
        <v>583</v>
      </c>
      <c r="P144" s="83">
        <v>5</v>
      </c>
      <c r="Q144" s="83" t="s">
        <v>584</v>
      </c>
      <c r="R144" s="84" t="s">
        <v>585</v>
      </c>
      <c r="S144" s="84" t="s">
        <v>586</v>
      </c>
      <c r="T144" s="85" t="s">
        <v>587</v>
      </c>
      <c r="U144" s="86"/>
    </row>
    <row r="145" spans="1:35" s="1" customFormat="1" ht="18" customHeight="1" x14ac:dyDescent="0.3">
      <c r="A145" s="80" t="s">
        <v>16</v>
      </c>
      <c r="B145" s="80">
        <v>2</v>
      </c>
      <c r="C145" s="80">
        <v>7</v>
      </c>
      <c r="D145" s="80">
        <v>6</v>
      </c>
      <c r="E145" s="80">
        <v>8</v>
      </c>
      <c r="F145" s="77"/>
      <c r="G145" s="77"/>
      <c r="H145" s="80">
        <f t="shared" si="10"/>
        <v>23</v>
      </c>
      <c r="I145" s="80"/>
      <c r="J145" s="81">
        <f t="shared" si="11"/>
        <v>0.92</v>
      </c>
      <c r="K145" s="82" t="s">
        <v>301</v>
      </c>
      <c r="L145" s="84" t="s">
        <v>514</v>
      </c>
      <c r="M145" s="103" t="s">
        <v>515</v>
      </c>
      <c r="N145" s="84" t="s">
        <v>477</v>
      </c>
      <c r="O145" s="84" t="s">
        <v>529</v>
      </c>
      <c r="P145" s="83">
        <v>5</v>
      </c>
      <c r="Q145" s="83" t="s">
        <v>238</v>
      </c>
      <c r="R145" s="84" t="s">
        <v>516</v>
      </c>
      <c r="S145" s="84" t="s">
        <v>383</v>
      </c>
      <c r="T145" s="85" t="s">
        <v>345</v>
      </c>
      <c r="U145" s="86"/>
    </row>
    <row r="146" spans="1:35" s="1" customFormat="1" ht="18" customHeight="1" x14ac:dyDescent="0.3">
      <c r="A146" s="80" t="s">
        <v>19</v>
      </c>
      <c r="B146" s="80">
        <v>5</v>
      </c>
      <c r="C146" s="80">
        <v>0</v>
      </c>
      <c r="D146" s="80">
        <v>8</v>
      </c>
      <c r="E146" s="80">
        <v>7</v>
      </c>
      <c r="F146" s="77"/>
      <c r="G146" s="77"/>
      <c r="H146" s="80">
        <f t="shared" si="10"/>
        <v>20</v>
      </c>
      <c r="I146" s="80">
        <v>1</v>
      </c>
      <c r="J146" s="81">
        <f t="shared" si="11"/>
        <v>0.8</v>
      </c>
      <c r="K146" s="82" t="s">
        <v>301</v>
      </c>
      <c r="L146" s="84" t="s">
        <v>197</v>
      </c>
      <c r="M146" s="103" t="s">
        <v>198</v>
      </c>
      <c r="N146" s="84" t="s">
        <v>199</v>
      </c>
      <c r="O146" s="84" t="s">
        <v>300</v>
      </c>
      <c r="P146" s="83">
        <v>5</v>
      </c>
      <c r="Q146" s="83" t="s">
        <v>238</v>
      </c>
      <c r="R146" s="84" t="s">
        <v>295</v>
      </c>
      <c r="S146" s="84" t="s">
        <v>265</v>
      </c>
      <c r="T146" s="85" t="s">
        <v>296</v>
      </c>
      <c r="U146" s="86"/>
    </row>
    <row r="147" spans="1:35" s="1" customFormat="1" ht="18" customHeight="1" x14ac:dyDescent="0.3">
      <c r="A147" s="80" t="s">
        <v>17</v>
      </c>
      <c r="B147" s="80">
        <v>5</v>
      </c>
      <c r="C147" s="80">
        <v>0</v>
      </c>
      <c r="D147" s="80">
        <v>8</v>
      </c>
      <c r="E147" s="80">
        <v>7</v>
      </c>
      <c r="F147" s="77"/>
      <c r="G147" s="77"/>
      <c r="H147" s="80">
        <f t="shared" si="10"/>
        <v>20</v>
      </c>
      <c r="I147" s="80">
        <v>1</v>
      </c>
      <c r="J147" s="81">
        <f t="shared" si="11"/>
        <v>0.8</v>
      </c>
      <c r="K147" s="82" t="s">
        <v>301</v>
      </c>
      <c r="L147" s="84" t="s">
        <v>191</v>
      </c>
      <c r="M147" s="103" t="s">
        <v>117</v>
      </c>
      <c r="N147" s="84" t="s">
        <v>192</v>
      </c>
      <c r="O147" s="84" t="s">
        <v>300</v>
      </c>
      <c r="P147" s="83">
        <v>5</v>
      </c>
      <c r="Q147" s="83" t="s">
        <v>196</v>
      </c>
      <c r="R147" s="84" t="s">
        <v>295</v>
      </c>
      <c r="S147" s="84" t="s">
        <v>265</v>
      </c>
      <c r="T147" s="85" t="s">
        <v>296</v>
      </c>
      <c r="U147" s="86"/>
    </row>
    <row r="148" spans="1:35" s="1" customFormat="1" ht="18" customHeight="1" x14ac:dyDescent="0.3">
      <c r="A148" s="80" t="s">
        <v>20</v>
      </c>
      <c r="B148" s="80">
        <v>5</v>
      </c>
      <c r="C148" s="80">
        <v>4</v>
      </c>
      <c r="D148" s="80">
        <v>8</v>
      </c>
      <c r="E148" s="80">
        <v>1</v>
      </c>
      <c r="F148" s="77"/>
      <c r="G148" s="77"/>
      <c r="H148" s="80">
        <f t="shared" si="10"/>
        <v>18</v>
      </c>
      <c r="I148" s="80">
        <v>2</v>
      </c>
      <c r="J148" s="81">
        <f t="shared" si="11"/>
        <v>0.72</v>
      </c>
      <c r="K148" s="82" t="s">
        <v>302</v>
      </c>
      <c r="L148" s="84" t="s">
        <v>588</v>
      </c>
      <c r="M148" s="103" t="s">
        <v>589</v>
      </c>
      <c r="N148" s="84" t="s">
        <v>590</v>
      </c>
      <c r="O148" s="84" t="s">
        <v>583</v>
      </c>
      <c r="P148" s="83">
        <v>5</v>
      </c>
      <c r="Q148" s="83" t="s">
        <v>584</v>
      </c>
      <c r="R148" s="84" t="s">
        <v>585</v>
      </c>
      <c r="S148" s="84" t="s">
        <v>586</v>
      </c>
      <c r="T148" s="85" t="s">
        <v>587</v>
      </c>
      <c r="U148" s="86"/>
    </row>
    <row r="149" spans="1:35" s="1" customFormat="1" ht="18" customHeight="1" x14ac:dyDescent="0.3">
      <c r="A149" s="80" t="s">
        <v>16</v>
      </c>
      <c r="B149" s="80">
        <v>3</v>
      </c>
      <c r="C149" s="80">
        <v>0</v>
      </c>
      <c r="D149" s="80">
        <v>8</v>
      </c>
      <c r="E149" s="80">
        <v>7</v>
      </c>
      <c r="F149" s="77"/>
      <c r="G149" s="77"/>
      <c r="H149" s="80">
        <f t="shared" si="10"/>
        <v>18</v>
      </c>
      <c r="I149" s="80">
        <v>2</v>
      </c>
      <c r="J149" s="81">
        <f t="shared" si="11"/>
        <v>0.72</v>
      </c>
      <c r="K149" s="82" t="s">
        <v>302</v>
      </c>
      <c r="L149" s="84" t="s">
        <v>188</v>
      </c>
      <c r="M149" s="103" t="s">
        <v>189</v>
      </c>
      <c r="N149" s="84" t="s">
        <v>190</v>
      </c>
      <c r="O149" s="84" t="s">
        <v>300</v>
      </c>
      <c r="P149" s="83">
        <v>5</v>
      </c>
      <c r="Q149" s="83" t="s">
        <v>196</v>
      </c>
      <c r="R149" s="84" t="s">
        <v>295</v>
      </c>
      <c r="S149" s="84" t="s">
        <v>265</v>
      </c>
      <c r="T149" s="85" t="s">
        <v>296</v>
      </c>
      <c r="U149" s="86"/>
    </row>
    <row r="150" spans="1:35" s="1" customFormat="1" ht="18" customHeight="1" x14ac:dyDescent="0.3">
      <c r="A150" s="80" t="s">
        <v>16</v>
      </c>
      <c r="B150" s="80">
        <v>0</v>
      </c>
      <c r="C150" s="80">
        <v>2</v>
      </c>
      <c r="D150" s="80">
        <v>8</v>
      </c>
      <c r="E150" s="80">
        <v>8</v>
      </c>
      <c r="F150" s="77"/>
      <c r="G150" s="77"/>
      <c r="H150" s="80">
        <f t="shared" si="10"/>
        <v>18</v>
      </c>
      <c r="I150" s="80">
        <v>1</v>
      </c>
      <c r="J150" s="81">
        <f t="shared" si="11"/>
        <v>0.72</v>
      </c>
      <c r="K150" s="82" t="s">
        <v>301</v>
      </c>
      <c r="L150" s="84" t="s">
        <v>565</v>
      </c>
      <c r="M150" s="103" t="s">
        <v>542</v>
      </c>
      <c r="N150" s="84" t="s">
        <v>185</v>
      </c>
      <c r="O150" s="84" t="s">
        <v>566</v>
      </c>
      <c r="P150" s="83">
        <v>5</v>
      </c>
      <c r="Q150" s="83" t="s">
        <v>567</v>
      </c>
      <c r="R150" s="84" t="s">
        <v>325</v>
      </c>
      <c r="S150" s="84"/>
      <c r="T150" s="85"/>
      <c r="U150" s="86"/>
    </row>
    <row r="151" spans="1:35" s="34" customFormat="1" ht="19.5" customHeight="1" x14ac:dyDescent="0.3">
      <c r="A151" s="80" t="s">
        <v>18</v>
      </c>
      <c r="B151" s="80">
        <v>3</v>
      </c>
      <c r="C151" s="80">
        <v>0</v>
      </c>
      <c r="D151" s="80">
        <v>8</v>
      </c>
      <c r="E151" s="80">
        <v>7</v>
      </c>
      <c r="F151" s="77"/>
      <c r="G151" s="77"/>
      <c r="H151" s="80">
        <f t="shared" si="10"/>
        <v>18</v>
      </c>
      <c r="I151" s="80">
        <v>2</v>
      </c>
      <c r="J151" s="81">
        <f t="shared" si="11"/>
        <v>0.72</v>
      </c>
      <c r="K151" s="82" t="s">
        <v>302</v>
      </c>
      <c r="L151" s="84" t="s">
        <v>193</v>
      </c>
      <c r="M151" s="103" t="s">
        <v>194</v>
      </c>
      <c r="N151" s="84" t="s">
        <v>195</v>
      </c>
      <c r="O151" s="84" t="s">
        <v>300</v>
      </c>
      <c r="P151" s="83">
        <v>5</v>
      </c>
      <c r="Q151" s="83" t="s">
        <v>238</v>
      </c>
      <c r="R151" s="84" t="s">
        <v>295</v>
      </c>
      <c r="S151" s="84" t="s">
        <v>265</v>
      </c>
      <c r="T151" s="85" t="s">
        <v>296</v>
      </c>
      <c r="U151" s="86"/>
      <c r="V151" s="1"/>
      <c r="W151" s="1"/>
      <c r="X151" s="1"/>
      <c r="Y151" s="1"/>
      <c r="Z151" s="1"/>
      <c r="AA151" s="1"/>
      <c r="AB151" s="1"/>
      <c r="AC151" s="1"/>
      <c r="AD151" s="1"/>
      <c r="AE151" s="1"/>
      <c r="AF151" s="1"/>
      <c r="AG151" s="1"/>
      <c r="AH151" s="1"/>
      <c r="AI151" s="1"/>
    </row>
    <row r="152" spans="1:35" s="34" customFormat="1" ht="19.5" customHeight="1" x14ac:dyDescent="0.3">
      <c r="A152" s="80" t="s">
        <v>20</v>
      </c>
      <c r="B152" s="80">
        <v>2</v>
      </c>
      <c r="C152" s="80">
        <v>0</v>
      </c>
      <c r="D152" s="80">
        <v>6</v>
      </c>
      <c r="E152" s="98">
        <v>8</v>
      </c>
      <c r="F152" s="77"/>
      <c r="G152" s="77"/>
      <c r="H152" s="80">
        <f t="shared" si="10"/>
        <v>16</v>
      </c>
      <c r="I152" s="80">
        <v>1</v>
      </c>
      <c r="J152" s="81">
        <f t="shared" si="11"/>
        <v>0.64</v>
      </c>
      <c r="K152" s="82" t="s">
        <v>301</v>
      </c>
      <c r="L152" s="104" t="s">
        <v>1071</v>
      </c>
      <c r="M152" s="105" t="s">
        <v>1072</v>
      </c>
      <c r="N152" s="104" t="s">
        <v>1073</v>
      </c>
      <c r="O152" s="84" t="s">
        <v>1074</v>
      </c>
      <c r="P152" s="83">
        <v>5</v>
      </c>
      <c r="Q152" s="83">
        <v>3</v>
      </c>
      <c r="R152" s="84" t="s">
        <v>859</v>
      </c>
      <c r="S152" s="84" t="s">
        <v>145</v>
      </c>
      <c r="T152" s="85" t="s">
        <v>129</v>
      </c>
      <c r="U152" s="86"/>
      <c r="V152" s="1"/>
      <c r="W152" s="1"/>
      <c r="X152" s="1"/>
      <c r="Y152" s="1"/>
      <c r="Z152" s="1"/>
      <c r="AA152" s="1"/>
      <c r="AB152" s="1"/>
      <c r="AC152" s="1"/>
      <c r="AD152" s="1"/>
      <c r="AE152" s="1"/>
      <c r="AF152" s="1"/>
      <c r="AG152" s="1"/>
      <c r="AH152" s="1"/>
      <c r="AI152" s="1"/>
    </row>
    <row r="153" spans="1:35" s="34" customFormat="1" ht="19.5" customHeight="1" x14ac:dyDescent="0.3">
      <c r="A153" s="80" t="s">
        <v>21</v>
      </c>
      <c r="B153" s="80">
        <v>3</v>
      </c>
      <c r="C153" s="80">
        <v>0</v>
      </c>
      <c r="D153" s="80">
        <v>8</v>
      </c>
      <c r="E153" s="80">
        <v>5</v>
      </c>
      <c r="F153" s="77"/>
      <c r="G153" s="77"/>
      <c r="H153" s="80">
        <f t="shared" si="10"/>
        <v>16</v>
      </c>
      <c r="I153" s="80">
        <v>3</v>
      </c>
      <c r="J153" s="81">
        <f t="shared" si="11"/>
        <v>0.64</v>
      </c>
      <c r="K153" s="82" t="s">
        <v>302</v>
      </c>
      <c r="L153" s="84" t="s">
        <v>202</v>
      </c>
      <c r="M153" s="103" t="s">
        <v>203</v>
      </c>
      <c r="N153" s="84" t="s">
        <v>204</v>
      </c>
      <c r="O153" s="84" t="s">
        <v>300</v>
      </c>
      <c r="P153" s="83">
        <v>5</v>
      </c>
      <c r="Q153" s="83" t="s">
        <v>238</v>
      </c>
      <c r="R153" s="84" t="s">
        <v>295</v>
      </c>
      <c r="S153" s="84" t="s">
        <v>265</v>
      </c>
      <c r="T153" s="85" t="s">
        <v>296</v>
      </c>
      <c r="U153" s="86"/>
      <c r="V153" s="1"/>
      <c r="W153" s="1"/>
      <c r="X153" s="1"/>
      <c r="Y153" s="1"/>
      <c r="Z153" s="1"/>
      <c r="AA153" s="1"/>
      <c r="AB153" s="1"/>
      <c r="AC153" s="1"/>
      <c r="AD153" s="1"/>
      <c r="AE153" s="1"/>
      <c r="AF153" s="1"/>
      <c r="AG153" s="1"/>
      <c r="AH153" s="1"/>
      <c r="AI153" s="1"/>
    </row>
    <row r="154" spans="1:35" s="34" customFormat="1" ht="19.5" customHeight="1" x14ac:dyDescent="0.3">
      <c r="A154" s="80" t="s">
        <v>18</v>
      </c>
      <c r="B154" s="80">
        <v>4</v>
      </c>
      <c r="C154" s="80">
        <v>7</v>
      </c>
      <c r="D154" s="80">
        <v>4</v>
      </c>
      <c r="E154" s="80">
        <v>1</v>
      </c>
      <c r="F154" s="77"/>
      <c r="G154" s="77"/>
      <c r="H154" s="80">
        <f t="shared" si="10"/>
        <v>16</v>
      </c>
      <c r="I154" s="80">
        <v>3</v>
      </c>
      <c r="J154" s="81">
        <f t="shared" si="11"/>
        <v>0.64</v>
      </c>
      <c r="K154" s="82" t="s">
        <v>591</v>
      </c>
      <c r="L154" s="84" t="s">
        <v>596</v>
      </c>
      <c r="M154" s="103" t="s">
        <v>373</v>
      </c>
      <c r="N154" s="84" t="s">
        <v>109</v>
      </c>
      <c r="O154" s="84" t="s">
        <v>583</v>
      </c>
      <c r="P154" s="83">
        <v>5</v>
      </c>
      <c r="Q154" s="83" t="s">
        <v>584</v>
      </c>
      <c r="R154" s="84" t="s">
        <v>585</v>
      </c>
      <c r="S154" s="84" t="s">
        <v>586</v>
      </c>
      <c r="T154" s="85" t="s">
        <v>587</v>
      </c>
      <c r="U154" s="86"/>
      <c r="V154" s="1"/>
      <c r="W154" s="1"/>
      <c r="X154" s="1"/>
      <c r="Y154" s="1"/>
      <c r="Z154" s="1"/>
      <c r="AA154" s="1"/>
      <c r="AB154" s="1"/>
      <c r="AC154" s="1"/>
      <c r="AD154" s="1"/>
      <c r="AE154" s="1"/>
      <c r="AF154" s="1"/>
      <c r="AG154" s="1"/>
      <c r="AH154" s="1"/>
      <c r="AI154" s="1"/>
    </row>
    <row r="155" spans="1:35" s="34" customFormat="1" ht="19.5" customHeight="1" x14ac:dyDescent="0.3">
      <c r="A155" s="80" t="s">
        <v>16</v>
      </c>
      <c r="B155" s="80">
        <v>5</v>
      </c>
      <c r="C155" s="80">
        <v>2</v>
      </c>
      <c r="D155" s="80">
        <v>8</v>
      </c>
      <c r="E155" s="80">
        <v>1</v>
      </c>
      <c r="F155" s="77"/>
      <c r="G155" s="77"/>
      <c r="H155" s="80">
        <f t="shared" si="10"/>
        <v>16</v>
      </c>
      <c r="I155" s="80">
        <v>3</v>
      </c>
      <c r="J155" s="81">
        <f t="shared" si="11"/>
        <v>0.64</v>
      </c>
      <c r="K155" s="82" t="s">
        <v>591</v>
      </c>
      <c r="L155" s="84" t="s">
        <v>592</v>
      </c>
      <c r="M155" s="103" t="s">
        <v>593</v>
      </c>
      <c r="N155" s="84" t="s">
        <v>594</v>
      </c>
      <c r="O155" s="84" t="s">
        <v>583</v>
      </c>
      <c r="P155" s="83">
        <v>5</v>
      </c>
      <c r="Q155" s="83" t="s">
        <v>584</v>
      </c>
      <c r="R155" s="84" t="s">
        <v>585</v>
      </c>
      <c r="S155" s="84" t="s">
        <v>586</v>
      </c>
      <c r="T155" s="85" t="s">
        <v>587</v>
      </c>
      <c r="U155" s="86"/>
      <c r="V155" s="1"/>
      <c r="W155" s="1"/>
      <c r="X155" s="1"/>
      <c r="Y155" s="1"/>
      <c r="Z155" s="1"/>
      <c r="AA155" s="1"/>
      <c r="AB155" s="1"/>
      <c r="AC155" s="1"/>
      <c r="AD155" s="1"/>
      <c r="AE155" s="1"/>
      <c r="AF155" s="1"/>
      <c r="AG155" s="1"/>
      <c r="AH155" s="1"/>
      <c r="AI155" s="1"/>
    </row>
    <row r="156" spans="1:35" s="34" customFormat="1" ht="19.5" customHeight="1" x14ac:dyDescent="0.3">
      <c r="A156" s="80" t="s">
        <v>22</v>
      </c>
      <c r="B156" s="80">
        <v>0</v>
      </c>
      <c r="C156" s="80">
        <v>0</v>
      </c>
      <c r="D156" s="80">
        <v>8</v>
      </c>
      <c r="E156" s="80">
        <v>7</v>
      </c>
      <c r="F156" s="77"/>
      <c r="G156" s="77"/>
      <c r="H156" s="80">
        <f t="shared" si="10"/>
        <v>15</v>
      </c>
      <c r="I156" s="80">
        <v>4</v>
      </c>
      <c r="J156" s="81">
        <f t="shared" si="11"/>
        <v>0.6</v>
      </c>
      <c r="K156" s="82" t="s">
        <v>302</v>
      </c>
      <c r="L156" s="84" t="s">
        <v>205</v>
      </c>
      <c r="M156" s="103" t="s">
        <v>117</v>
      </c>
      <c r="N156" s="84" t="s">
        <v>192</v>
      </c>
      <c r="O156" s="84" t="s">
        <v>300</v>
      </c>
      <c r="P156" s="83">
        <v>5</v>
      </c>
      <c r="Q156" s="83" t="s">
        <v>238</v>
      </c>
      <c r="R156" s="84" t="s">
        <v>295</v>
      </c>
      <c r="S156" s="84" t="s">
        <v>265</v>
      </c>
      <c r="T156" s="85" t="s">
        <v>296</v>
      </c>
      <c r="U156" s="86"/>
      <c r="V156" s="1"/>
      <c r="W156" s="1"/>
      <c r="X156" s="1"/>
      <c r="Y156" s="1"/>
      <c r="Z156" s="1"/>
      <c r="AA156" s="1"/>
      <c r="AB156" s="1"/>
      <c r="AC156" s="1"/>
      <c r="AD156" s="1"/>
      <c r="AE156" s="1"/>
      <c r="AF156" s="1"/>
      <c r="AG156" s="1"/>
      <c r="AH156" s="1"/>
      <c r="AI156" s="1"/>
    </row>
    <row r="157" spans="1:35" s="34" customFormat="1" ht="19.5" customHeight="1" x14ac:dyDescent="0.3">
      <c r="A157" s="80" t="s">
        <v>456</v>
      </c>
      <c r="B157" s="80">
        <v>0</v>
      </c>
      <c r="C157" s="80">
        <v>2</v>
      </c>
      <c r="D157" s="80">
        <v>6</v>
      </c>
      <c r="E157" s="80">
        <v>7</v>
      </c>
      <c r="F157" s="77"/>
      <c r="G157" s="77"/>
      <c r="H157" s="87">
        <f>SUM(B157:E157)</f>
        <v>15</v>
      </c>
      <c r="I157" s="80">
        <v>1</v>
      </c>
      <c r="J157" s="88">
        <f t="shared" si="11"/>
        <v>0.6</v>
      </c>
      <c r="K157" s="82" t="s">
        <v>301</v>
      </c>
      <c r="L157" s="84" t="s">
        <v>457</v>
      </c>
      <c r="M157" s="103" t="s">
        <v>458</v>
      </c>
      <c r="N157" s="84" t="s">
        <v>190</v>
      </c>
      <c r="O157" s="84" t="s">
        <v>422</v>
      </c>
      <c r="P157" s="83">
        <v>5</v>
      </c>
      <c r="Q157" s="83" t="s">
        <v>459</v>
      </c>
      <c r="R157" s="84" t="s">
        <v>460</v>
      </c>
      <c r="S157" s="84" t="s">
        <v>265</v>
      </c>
      <c r="T157" s="85" t="s">
        <v>461</v>
      </c>
      <c r="U157" s="86"/>
      <c r="V157" s="1"/>
      <c r="W157" s="1"/>
      <c r="X157" s="1"/>
      <c r="Y157" s="1"/>
      <c r="Z157" s="1"/>
      <c r="AA157" s="1"/>
      <c r="AB157" s="1"/>
      <c r="AC157" s="1"/>
      <c r="AD157" s="1"/>
      <c r="AE157" s="1"/>
      <c r="AF157" s="1"/>
      <c r="AG157" s="1"/>
      <c r="AH157" s="1"/>
      <c r="AI157" s="1"/>
    </row>
    <row r="158" spans="1:35" s="34" customFormat="1" ht="19.5" customHeight="1" x14ac:dyDescent="0.3">
      <c r="A158" s="80" t="s">
        <v>17</v>
      </c>
      <c r="B158" s="80">
        <v>4</v>
      </c>
      <c r="C158" s="80">
        <v>2</v>
      </c>
      <c r="D158" s="80">
        <v>8</v>
      </c>
      <c r="E158" s="80">
        <v>1</v>
      </c>
      <c r="F158" s="77"/>
      <c r="G158" s="77"/>
      <c r="H158" s="80">
        <f t="shared" ref="H158:H173" si="12">B158+C158+D158+E158</f>
        <v>15</v>
      </c>
      <c r="I158" s="80">
        <v>4</v>
      </c>
      <c r="J158" s="81">
        <f t="shared" si="11"/>
        <v>0.6</v>
      </c>
      <c r="K158" s="82" t="s">
        <v>595</v>
      </c>
      <c r="L158" s="84" t="s">
        <v>597</v>
      </c>
      <c r="M158" s="103" t="s">
        <v>598</v>
      </c>
      <c r="N158" s="84" t="s">
        <v>254</v>
      </c>
      <c r="O158" s="84" t="s">
        <v>583</v>
      </c>
      <c r="P158" s="83">
        <v>5</v>
      </c>
      <c r="Q158" s="83" t="s">
        <v>584</v>
      </c>
      <c r="R158" s="84" t="s">
        <v>585</v>
      </c>
      <c r="S158" s="84" t="s">
        <v>586</v>
      </c>
      <c r="T158" s="85" t="s">
        <v>587</v>
      </c>
      <c r="U158" s="86"/>
      <c r="V158" s="1"/>
      <c r="W158" s="1"/>
      <c r="X158" s="1"/>
      <c r="Y158" s="1"/>
      <c r="Z158" s="1"/>
      <c r="AA158" s="1"/>
      <c r="AB158" s="1"/>
      <c r="AC158" s="1"/>
      <c r="AD158" s="1"/>
      <c r="AE158" s="1"/>
      <c r="AF158" s="1"/>
      <c r="AG158" s="1"/>
      <c r="AH158" s="1"/>
      <c r="AI158" s="1"/>
    </row>
    <row r="159" spans="1:35" s="34" customFormat="1" ht="19.5" customHeight="1" x14ac:dyDescent="0.3">
      <c r="A159" s="80" t="s">
        <v>17</v>
      </c>
      <c r="B159" s="80">
        <v>2</v>
      </c>
      <c r="C159" s="80">
        <v>0</v>
      </c>
      <c r="D159" s="80">
        <v>5</v>
      </c>
      <c r="E159" s="80">
        <v>8</v>
      </c>
      <c r="F159" s="77"/>
      <c r="G159" s="77"/>
      <c r="H159" s="80">
        <f t="shared" si="12"/>
        <v>15</v>
      </c>
      <c r="I159" s="80">
        <v>1</v>
      </c>
      <c r="J159" s="81">
        <f t="shared" si="11"/>
        <v>0.6</v>
      </c>
      <c r="K159" s="82" t="s">
        <v>301</v>
      </c>
      <c r="L159" s="84" t="s">
        <v>822</v>
      </c>
      <c r="M159" s="103" t="s">
        <v>117</v>
      </c>
      <c r="N159" s="84" t="s">
        <v>172</v>
      </c>
      <c r="O159" s="84" t="s">
        <v>823</v>
      </c>
      <c r="P159" s="83">
        <v>5</v>
      </c>
      <c r="Q159" s="83" t="s">
        <v>196</v>
      </c>
      <c r="R159" s="84" t="s">
        <v>325</v>
      </c>
      <c r="S159" s="84"/>
      <c r="T159" s="85"/>
      <c r="U159" s="86"/>
      <c r="V159" s="1"/>
      <c r="W159" s="1"/>
      <c r="X159" s="1"/>
      <c r="Y159" s="1"/>
      <c r="Z159" s="1"/>
      <c r="AA159" s="1"/>
      <c r="AB159" s="1"/>
      <c r="AC159" s="1"/>
      <c r="AD159" s="1"/>
      <c r="AE159" s="1"/>
      <c r="AF159" s="1"/>
      <c r="AG159" s="1"/>
      <c r="AH159" s="1"/>
      <c r="AI159" s="1"/>
    </row>
    <row r="160" spans="1:35" s="34" customFormat="1" ht="19.5" customHeight="1" x14ac:dyDescent="0.3">
      <c r="A160" s="80" t="s">
        <v>16</v>
      </c>
      <c r="B160" s="80">
        <v>0</v>
      </c>
      <c r="C160" s="80">
        <v>0</v>
      </c>
      <c r="D160" s="80">
        <v>6</v>
      </c>
      <c r="E160" s="80">
        <v>8</v>
      </c>
      <c r="F160" s="77"/>
      <c r="G160" s="77"/>
      <c r="H160" s="80">
        <f t="shared" si="12"/>
        <v>14</v>
      </c>
      <c r="I160" s="80">
        <v>2</v>
      </c>
      <c r="J160" s="81">
        <f t="shared" si="11"/>
        <v>0.56000000000000005</v>
      </c>
      <c r="K160" s="82" t="s">
        <v>302</v>
      </c>
      <c r="L160" s="84" t="s">
        <v>761</v>
      </c>
      <c r="M160" s="103" t="s">
        <v>286</v>
      </c>
      <c r="N160" s="84" t="s">
        <v>254</v>
      </c>
      <c r="O160" s="84" t="s">
        <v>745</v>
      </c>
      <c r="P160" s="83">
        <v>5</v>
      </c>
      <c r="Q160" s="83" t="s">
        <v>196</v>
      </c>
      <c r="R160" s="84" t="s">
        <v>760</v>
      </c>
      <c r="S160" s="84" t="s">
        <v>298</v>
      </c>
      <c r="T160" s="85" t="s">
        <v>445</v>
      </c>
      <c r="U160" s="86"/>
      <c r="V160" s="1"/>
      <c r="W160" s="1"/>
      <c r="X160" s="1"/>
      <c r="Y160" s="1"/>
      <c r="Z160" s="1"/>
      <c r="AA160" s="1"/>
      <c r="AB160" s="1"/>
      <c r="AC160" s="1"/>
      <c r="AD160" s="1"/>
      <c r="AE160" s="1"/>
      <c r="AF160" s="1"/>
      <c r="AG160" s="1"/>
      <c r="AH160" s="1"/>
      <c r="AI160" s="1"/>
    </row>
    <row r="161" spans="1:21" s="1" customFormat="1" ht="18" customHeight="1" x14ac:dyDescent="0.3">
      <c r="A161" s="80" t="s">
        <v>16</v>
      </c>
      <c r="B161" s="80">
        <v>0</v>
      </c>
      <c r="C161" s="80">
        <v>0</v>
      </c>
      <c r="D161" s="80">
        <v>6</v>
      </c>
      <c r="E161" s="80">
        <v>8</v>
      </c>
      <c r="F161" s="77"/>
      <c r="G161" s="77"/>
      <c r="H161" s="80">
        <f t="shared" si="12"/>
        <v>14</v>
      </c>
      <c r="I161" s="80">
        <v>2</v>
      </c>
      <c r="J161" s="81">
        <f t="shared" si="11"/>
        <v>0.56000000000000005</v>
      </c>
      <c r="K161" s="82" t="s">
        <v>302</v>
      </c>
      <c r="L161" s="84" t="s">
        <v>824</v>
      </c>
      <c r="M161" s="103" t="s">
        <v>145</v>
      </c>
      <c r="N161" s="84" t="s">
        <v>135</v>
      </c>
      <c r="O161" s="84" t="s">
        <v>823</v>
      </c>
      <c r="P161" s="83">
        <v>5</v>
      </c>
      <c r="Q161" s="83" t="s">
        <v>320</v>
      </c>
      <c r="R161" s="84" t="s">
        <v>325</v>
      </c>
      <c r="S161" s="84"/>
      <c r="T161" s="85"/>
      <c r="U161" s="86"/>
    </row>
    <row r="162" spans="1:21" s="1" customFormat="1" ht="18" customHeight="1" x14ac:dyDescent="0.3">
      <c r="A162" s="80" t="s">
        <v>20</v>
      </c>
      <c r="B162" s="80">
        <v>0</v>
      </c>
      <c r="C162" s="80">
        <v>0</v>
      </c>
      <c r="D162" s="80">
        <v>6</v>
      </c>
      <c r="E162" s="80">
        <v>8</v>
      </c>
      <c r="F162" s="77"/>
      <c r="G162" s="77"/>
      <c r="H162" s="80">
        <f t="shared" si="12"/>
        <v>14</v>
      </c>
      <c r="I162" s="80">
        <v>2</v>
      </c>
      <c r="J162" s="81">
        <f t="shared" si="11"/>
        <v>0.56000000000000005</v>
      </c>
      <c r="K162" s="82" t="s">
        <v>302</v>
      </c>
      <c r="L162" s="84" t="s">
        <v>762</v>
      </c>
      <c r="M162" s="103" t="s">
        <v>458</v>
      </c>
      <c r="N162" s="84" t="s">
        <v>112</v>
      </c>
      <c r="O162" s="84" t="s">
        <v>745</v>
      </c>
      <c r="P162" s="83">
        <v>5</v>
      </c>
      <c r="Q162" s="83" t="s">
        <v>196</v>
      </c>
      <c r="R162" s="84" t="s">
        <v>760</v>
      </c>
      <c r="S162" s="84" t="s">
        <v>298</v>
      </c>
      <c r="T162" s="85" t="s">
        <v>445</v>
      </c>
      <c r="U162" s="86"/>
    </row>
    <row r="163" spans="1:21" s="1" customFormat="1" ht="18" customHeight="1" x14ac:dyDescent="0.3">
      <c r="A163" s="80" t="s">
        <v>30</v>
      </c>
      <c r="B163" s="80">
        <v>0</v>
      </c>
      <c r="C163" s="80">
        <v>0</v>
      </c>
      <c r="D163" s="80">
        <v>8</v>
      </c>
      <c r="E163" s="80">
        <v>6</v>
      </c>
      <c r="F163" s="77"/>
      <c r="G163" s="77"/>
      <c r="H163" s="80">
        <f t="shared" si="12"/>
        <v>14</v>
      </c>
      <c r="I163" s="80">
        <v>5</v>
      </c>
      <c r="J163" s="81">
        <f t="shared" si="11"/>
        <v>0.56000000000000005</v>
      </c>
      <c r="K163" s="82" t="s">
        <v>302</v>
      </c>
      <c r="L163" s="84" t="s">
        <v>221</v>
      </c>
      <c r="M163" s="103" t="s">
        <v>213</v>
      </c>
      <c r="N163" s="84" t="s">
        <v>118</v>
      </c>
      <c r="O163" s="84" t="s">
        <v>300</v>
      </c>
      <c r="P163" s="83">
        <v>5</v>
      </c>
      <c r="Q163" s="83" t="s">
        <v>238</v>
      </c>
      <c r="R163" s="84" t="s">
        <v>295</v>
      </c>
      <c r="S163" s="84" t="s">
        <v>265</v>
      </c>
      <c r="T163" s="85" t="s">
        <v>296</v>
      </c>
      <c r="U163" s="86"/>
    </row>
    <row r="164" spans="1:21" s="1" customFormat="1" ht="18" customHeight="1" x14ac:dyDescent="0.3">
      <c r="A164" s="80" t="s">
        <v>22</v>
      </c>
      <c r="B164" s="80">
        <v>0</v>
      </c>
      <c r="C164" s="80">
        <v>0</v>
      </c>
      <c r="D164" s="80">
        <v>6</v>
      </c>
      <c r="E164" s="80">
        <v>8</v>
      </c>
      <c r="F164" s="77"/>
      <c r="G164" s="77"/>
      <c r="H164" s="80">
        <f t="shared" si="12"/>
        <v>14</v>
      </c>
      <c r="I164" s="80">
        <v>2</v>
      </c>
      <c r="J164" s="81">
        <f t="shared" si="11"/>
        <v>0.56000000000000005</v>
      </c>
      <c r="K164" s="82" t="s">
        <v>302</v>
      </c>
      <c r="L164" s="84" t="s">
        <v>763</v>
      </c>
      <c r="M164" s="103" t="s">
        <v>764</v>
      </c>
      <c r="N164" s="84" t="s">
        <v>227</v>
      </c>
      <c r="O164" s="84" t="s">
        <v>745</v>
      </c>
      <c r="P164" s="83">
        <v>5</v>
      </c>
      <c r="Q164" s="83" t="s">
        <v>196</v>
      </c>
      <c r="R164" s="84" t="s">
        <v>760</v>
      </c>
      <c r="S164" s="84" t="s">
        <v>298</v>
      </c>
      <c r="T164" s="85" t="s">
        <v>445</v>
      </c>
      <c r="U164" s="86"/>
    </row>
    <row r="165" spans="1:21" s="1" customFormat="1" ht="18" customHeight="1" x14ac:dyDescent="0.3">
      <c r="A165" s="80" t="s">
        <v>24</v>
      </c>
      <c r="B165" s="80">
        <v>7</v>
      </c>
      <c r="C165" s="80">
        <v>0</v>
      </c>
      <c r="D165" s="80">
        <v>0</v>
      </c>
      <c r="E165" s="80">
        <v>7</v>
      </c>
      <c r="F165" s="77"/>
      <c r="G165" s="77"/>
      <c r="H165" s="80">
        <f t="shared" si="12"/>
        <v>14</v>
      </c>
      <c r="I165" s="80">
        <v>2</v>
      </c>
      <c r="J165" s="81">
        <f t="shared" si="11"/>
        <v>0.56000000000000005</v>
      </c>
      <c r="K165" s="82" t="s">
        <v>302</v>
      </c>
      <c r="L165" s="104" t="s">
        <v>1075</v>
      </c>
      <c r="M165" s="105" t="s">
        <v>145</v>
      </c>
      <c r="N165" s="104" t="s">
        <v>135</v>
      </c>
      <c r="O165" s="84" t="s">
        <v>1074</v>
      </c>
      <c r="P165" s="83">
        <v>5</v>
      </c>
      <c r="Q165" s="83">
        <v>3</v>
      </c>
      <c r="R165" s="84" t="s">
        <v>859</v>
      </c>
      <c r="S165" s="84" t="s">
        <v>145</v>
      </c>
      <c r="T165" s="85" t="s">
        <v>129</v>
      </c>
      <c r="U165" s="86"/>
    </row>
    <row r="166" spans="1:21" s="1" customFormat="1" ht="18" customHeight="1" x14ac:dyDescent="0.3">
      <c r="A166" s="80" t="s">
        <v>21</v>
      </c>
      <c r="B166" s="80">
        <v>0</v>
      </c>
      <c r="C166" s="80">
        <v>5</v>
      </c>
      <c r="D166" s="80">
        <v>8</v>
      </c>
      <c r="E166" s="80">
        <v>1</v>
      </c>
      <c r="F166" s="77"/>
      <c r="G166" s="77"/>
      <c r="H166" s="80">
        <f t="shared" si="12"/>
        <v>14</v>
      </c>
      <c r="I166" s="80">
        <v>5</v>
      </c>
      <c r="J166" s="81">
        <f t="shared" si="11"/>
        <v>0.56000000000000005</v>
      </c>
      <c r="K166" s="82" t="s">
        <v>595</v>
      </c>
      <c r="L166" s="84" t="s">
        <v>599</v>
      </c>
      <c r="M166" s="103" t="s">
        <v>153</v>
      </c>
      <c r="N166" s="84" t="s">
        <v>135</v>
      </c>
      <c r="O166" s="84" t="s">
        <v>583</v>
      </c>
      <c r="P166" s="83">
        <v>5</v>
      </c>
      <c r="Q166" s="83" t="s">
        <v>584</v>
      </c>
      <c r="R166" s="84" t="s">
        <v>585</v>
      </c>
      <c r="S166" s="84" t="s">
        <v>586</v>
      </c>
      <c r="T166" s="85" t="s">
        <v>587</v>
      </c>
      <c r="U166" s="86"/>
    </row>
    <row r="167" spans="1:21" s="1" customFormat="1" ht="18" customHeight="1" x14ac:dyDescent="0.3">
      <c r="A167" s="80" t="s">
        <v>31</v>
      </c>
      <c r="B167" s="80">
        <v>0</v>
      </c>
      <c r="C167" s="80">
        <v>0</v>
      </c>
      <c r="D167" s="80">
        <v>8</v>
      </c>
      <c r="E167" s="80">
        <v>5</v>
      </c>
      <c r="F167" s="77"/>
      <c r="G167" s="77"/>
      <c r="H167" s="80">
        <f t="shared" si="12"/>
        <v>13</v>
      </c>
      <c r="I167" s="80">
        <v>6</v>
      </c>
      <c r="J167" s="81">
        <f t="shared" si="11"/>
        <v>0.52</v>
      </c>
      <c r="K167" s="82" t="s">
        <v>302</v>
      </c>
      <c r="L167" s="84" t="s">
        <v>222</v>
      </c>
      <c r="M167" s="103" t="s">
        <v>223</v>
      </c>
      <c r="N167" s="84" t="s">
        <v>216</v>
      </c>
      <c r="O167" s="84" t="s">
        <v>300</v>
      </c>
      <c r="P167" s="83">
        <v>5</v>
      </c>
      <c r="Q167" s="83" t="s">
        <v>238</v>
      </c>
      <c r="R167" s="84" t="s">
        <v>295</v>
      </c>
      <c r="S167" s="84" t="s">
        <v>265</v>
      </c>
      <c r="T167" s="85" t="s">
        <v>296</v>
      </c>
      <c r="U167" s="86"/>
    </row>
    <row r="168" spans="1:21" s="1" customFormat="1" ht="18" customHeight="1" x14ac:dyDescent="0.3">
      <c r="A168" s="80" t="s">
        <v>28</v>
      </c>
      <c r="B168" s="80">
        <v>0</v>
      </c>
      <c r="C168" s="80">
        <v>0</v>
      </c>
      <c r="D168" s="80">
        <v>6</v>
      </c>
      <c r="E168" s="80">
        <v>7</v>
      </c>
      <c r="F168" s="77"/>
      <c r="G168" s="77"/>
      <c r="H168" s="80">
        <f t="shared" si="12"/>
        <v>13</v>
      </c>
      <c r="I168" s="80">
        <v>3</v>
      </c>
      <c r="J168" s="81">
        <f t="shared" si="11"/>
        <v>0.52</v>
      </c>
      <c r="K168" s="82" t="s">
        <v>302</v>
      </c>
      <c r="L168" s="104" t="s">
        <v>1076</v>
      </c>
      <c r="M168" s="105" t="s">
        <v>142</v>
      </c>
      <c r="N168" s="104" t="s">
        <v>115</v>
      </c>
      <c r="O168" s="84" t="s">
        <v>1074</v>
      </c>
      <c r="P168" s="83">
        <v>5</v>
      </c>
      <c r="Q168" s="83">
        <v>3</v>
      </c>
      <c r="R168" s="84" t="s">
        <v>859</v>
      </c>
      <c r="S168" s="84" t="s">
        <v>145</v>
      </c>
      <c r="T168" s="85" t="s">
        <v>129</v>
      </c>
      <c r="U168" s="86"/>
    </row>
    <row r="169" spans="1:21" s="1" customFormat="1" ht="18" customHeight="1" x14ac:dyDescent="0.3">
      <c r="A169" s="80" t="s">
        <v>17</v>
      </c>
      <c r="B169" s="80">
        <v>0</v>
      </c>
      <c r="C169" s="80">
        <v>0</v>
      </c>
      <c r="D169" s="80">
        <v>6</v>
      </c>
      <c r="E169" s="80">
        <v>6</v>
      </c>
      <c r="F169" s="77"/>
      <c r="G169" s="77"/>
      <c r="H169" s="80">
        <f t="shared" si="12"/>
        <v>12</v>
      </c>
      <c r="I169" s="80">
        <v>2</v>
      </c>
      <c r="J169" s="81">
        <f>H169/32</f>
        <v>0.375</v>
      </c>
      <c r="K169" s="82" t="s">
        <v>303</v>
      </c>
      <c r="L169" s="84" t="s">
        <v>1119</v>
      </c>
      <c r="M169" s="103" t="s">
        <v>134</v>
      </c>
      <c r="N169" s="84" t="s">
        <v>1080</v>
      </c>
      <c r="O169" s="95" t="s">
        <v>1117</v>
      </c>
      <c r="P169" s="83">
        <v>5</v>
      </c>
      <c r="Q169" s="83"/>
      <c r="R169" s="84" t="s">
        <v>1118</v>
      </c>
      <c r="S169" s="84" t="s">
        <v>569</v>
      </c>
      <c r="T169" s="85" t="s">
        <v>335</v>
      </c>
      <c r="U169" s="86"/>
    </row>
    <row r="170" spans="1:21" s="1" customFormat="1" ht="18" customHeight="1" x14ac:dyDescent="0.3">
      <c r="A170" s="80" t="s">
        <v>31</v>
      </c>
      <c r="B170" s="80">
        <v>0</v>
      </c>
      <c r="C170" s="80">
        <v>0</v>
      </c>
      <c r="D170" s="80">
        <v>6</v>
      </c>
      <c r="E170" s="80">
        <v>6</v>
      </c>
      <c r="F170" s="77"/>
      <c r="G170" s="77"/>
      <c r="H170" s="80">
        <f t="shared" si="12"/>
        <v>12</v>
      </c>
      <c r="I170" s="80">
        <v>3</v>
      </c>
      <c r="J170" s="81">
        <f t="shared" ref="J170:J205" si="13">H170/25</f>
        <v>0.48</v>
      </c>
      <c r="K170" s="82" t="s">
        <v>303</v>
      </c>
      <c r="L170" s="84" t="s">
        <v>765</v>
      </c>
      <c r="M170" s="103" t="s">
        <v>265</v>
      </c>
      <c r="N170" s="84" t="s">
        <v>109</v>
      </c>
      <c r="O170" s="84" t="s">
        <v>745</v>
      </c>
      <c r="P170" s="83">
        <v>5</v>
      </c>
      <c r="Q170" s="83" t="s">
        <v>293</v>
      </c>
      <c r="R170" s="84" t="s">
        <v>760</v>
      </c>
      <c r="S170" s="84" t="s">
        <v>298</v>
      </c>
      <c r="T170" s="85" t="s">
        <v>445</v>
      </c>
      <c r="U170" s="86"/>
    </row>
    <row r="171" spans="1:21" s="1" customFormat="1" ht="18" customHeight="1" x14ac:dyDescent="0.3">
      <c r="A171" s="80" t="s">
        <v>24</v>
      </c>
      <c r="B171" s="80">
        <v>5</v>
      </c>
      <c r="C171" s="80">
        <v>0</v>
      </c>
      <c r="D171" s="80">
        <v>0</v>
      </c>
      <c r="E171" s="80">
        <v>7</v>
      </c>
      <c r="F171" s="77"/>
      <c r="G171" s="77"/>
      <c r="H171" s="80">
        <f t="shared" si="12"/>
        <v>12</v>
      </c>
      <c r="I171" s="80">
        <v>7</v>
      </c>
      <c r="J171" s="81">
        <f t="shared" si="13"/>
        <v>0.48</v>
      </c>
      <c r="K171" s="82" t="s">
        <v>303</v>
      </c>
      <c r="L171" s="84" t="s">
        <v>209</v>
      </c>
      <c r="M171" s="103" t="s">
        <v>153</v>
      </c>
      <c r="N171" s="84" t="s">
        <v>135</v>
      </c>
      <c r="O171" s="84" t="s">
        <v>300</v>
      </c>
      <c r="P171" s="83">
        <v>5</v>
      </c>
      <c r="Q171" s="83" t="s">
        <v>238</v>
      </c>
      <c r="R171" s="84" t="s">
        <v>295</v>
      </c>
      <c r="S171" s="84" t="s">
        <v>265</v>
      </c>
      <c r="T171" s="85" t="s">
        <v>296</v>
      </c>
      <c r="U171" s="86"/>
    </row>
    <row r="172" spans="1:21" s="1" customFormat="1" ht="18" customHeight="1" x14ac:dyDescent="0.3">
      <c r="A172" s="80" t="s">
        <v>29</v>
      </c>
      <c r="B172" s="80">
        <v>0</v>
      </c>
      <c r="C172" s="80">
        <v>0</v>
      </c>
      <c r="D172" s="80">
        <v>8</v>
      </c>
      <c r="E172" s="80">
        <v>2</v>
      </c>
      <c r="F172" s="77"/>
      <c r="G172" s="77"/>
      <c r="H172" s="80">
        <f t="shared" si="12"/>
        <v>10</v>
      </c>
      <c r="I172" s="80">
        <v>8</v>
      </c>
      <c r="J172" s="81">
        <f t="shared" si="13"/>
        <v>0.4</v>
      </c>
      <c r="K172" s="82" t="s">
        <v>303</v>
      </c>
      <c r="L172" s="84" t="s">
        <v>220</v>
      </c>
      <c r="M172" s="103" t="s">
        <v>128</v>
      </c>
      <c r="N172" s="84" t="s">
        <v>138</v>
      </c>
      <c r="O172" s="84" t="s">
        <v>300</v>
      </c>
      <c r="P172" s="83">
        <v>5</v>
      </c>
      <c r="Q172" s="83" t="s">
        <v>238</v>
      </c>
      <c r="R172" s="84" t="s">
        <v>295</v>
      </c>
      <c r="S172" s="84" t="s">
        <v>265</v>
      </c>
      <c r="T172" s="85" t="s">
        <v>296</v>
      </c>
      <c r="U172" s="86"/>
    </row>
    <row r="173" spans="1:21" s="1" customFormat="1" ht="18" customHeight="1" x14ac:dyDescent="0.3">
      <c r="A173" s="80" t="s">
        <v>28</v>
      </c>
      <c r="B173" s="80">
        <v>0</v>
      </c>
      <c r="C173" s="80">
        <v>0</v>
      </c>
      <c r="D173" s="80">
        <v>8</v>
      </c>
      <c r="E173" s="80">
        <v>2</v>
      </c>
      <c r="F173" s="77"/>
      <c r="G173" s="77"/>
      <c r="H173" s="80">
        <f t="shared" si="12"/>
        <v>10</v>
      </c>
      <c r="I173" s="80">
        <v>8</v>
      </c>
      <c r="J173" s="81">
        <f t="shared" si="13"/>
        <v>0.4</v>
      </c>
      <c r="K173" s="82" t="s">
        <v>303</v>
      </c>
      <c r="L173" s="84" t="s">
        <v>217</v>
      </c>
      <c r="M173" s="103" t="s">
        <v>218</v>
      </c>
      <c r="N173" s="84" t="s">
        <v>219</v>
      </c>
      <c r="O173" s="84" t="s">
        <v>300</v>
      </c>
      <c r="P173" s="83">
        <v>5</v>
      </c>
      <c r="Q173" s="83" t="s">
        <v>238</v>
      </c>
      <c r="R173" s="84" t="s">
        <v>295</v>
      </c>
      <c r="S173" s="84" t="s">
        <v>265</v>
      </c>
      <c r="T173" s="85" t="s">
        <v>296</v>
      </c>
      <c r="U173" s="86"/>
    </row>
    <row r="174" spans="1:21" s="1" customFormat="1" ht="18" customHeight="1" x14ac:dyDescent="0.3">
      <c r="A174" s="80" t="s">
        <v>462</v>
      </c>
      <c r="B174" s="80">
        <v>0</v>
      </c>
      <c r="C174" s="80">
        <v>0</v>
      </c>
      <c r="D174" s="80">
        <v>6</v>
      </c>
      <c r="E174" s="80">
        <v>3</v>
      </c>
      <c r="F174" s="77"/>
      <c r="G174" s="77"/>
      <c r="H174" s="87">
        <f>SUM(B174:E174)</f>
        <v>9</v>
      </c>
      <c r="I174" s="80">
        <v>2</v>
      </c>
      <c r="J174" s="88">
        <f t="shared" si="13"/>
        <v>0.36</v>
      </c>
      <c r="K174" s="82" t="s">
        <v>303</v>
      </c>
      <c r="L174" s="84" t="s">
        <v>463</v>
      </c>
      <c r="M174" s="103" t="s">
        <v>108</v>
      </c>
      <c r="N174" s="84" t="s">
        <v>254</v>
      </c>
      <c r="O174" s="84" t="s">
        <v>422</v>
      </c>
      <c r="P174" s="83">
        <v>5</v>
      </c>
      <c r="Q174" s="83" t="s">
        <v>459</v>
      </c>
      <c r="R174" s="84" t="s">
        <v>460</v>
      </c>
      <c r="S174" s="84" t="s">
        <v>265</v>
      </c>
      <c r="T174" s="85" t="s">
        <v>461</v>
      </c>
      <c r="U174" s="86"/>
    </row>
    <row r="175" spans="1:21" s="1" customFormat="1" ht="18" customHeight="1" x14ac:dyDescent="0.3">
      <c r="A175" s="80" t="s">
        <v>17</v>
      </c>
      <c r="B175" s="80">
        <v>1</v>
      </c>
      <c r="C175" s="80">
        <v>0</v>
      </c>
      <c r="D175" s="80">
        <v>0</v>
      </c>
      <c r="E175" s="80">
        <v>8</v>
      </c>
      <c r="F175" s="77"/>
      <c r="G175" s="77"/>
      <c r="H175" s="80">
        <f>B175+C175+D175+E175</f>
        <v>9</v>
      </c>
      <c r="I175" s="80">
        <v>1</v>
      </c>
      <c r="J175" s="81">
        <f t="shared" si="13"/>
        <v>0.36</v>
      </c>
      <c r="K175" s="82" t="s">
        <v>303</v>
      </c>
      <c r="L175" s="84" t="s">
        <v>541</v>
      </c>
      <c r="M175" s="103" t="s">
        <v>542</v>
      </c>
      <c r="N175" s="84" t="s">
        <v>227</v>
      </c>
      <c r="O175" s="84" t="s">
        <v>533</v>
      </c>
      <c r="P175" s="83">
        <v>5</v>
      </c>
      <c r="Q175" s="83" t="s">
        <v>238</v>
      </c>
      <c r="R175" s="84" t="s">
        <v>543</v>
      </c>
      <c r="S175" s="84" t="s">
        <v>544</v>
      </c>
      <c r="T175" s="85" t="s">
        <v>345</v>
      </c>
      <c r="U175" s="86"/>
    </row>
    <row r="176" spans="1:21" s="1" customFormat="1" ht="18" customHeight="1" x14ac:dyDescent="0.3">
      <c r="A176" s="80" t="s">
        <v>464</v>
      </c>
      <c r="B176" s="80">
        <v>0</v>
      </c>
      <c r="C176" s="80">
        <v>0</v>
      </c>
      <c r="D176" s="80">
        <v>2</v>
      </c>
      <c r="E176" s="80">
        <v>7</v>
      </c>
      <c r="F176" s="77"/>
      <c r="G176" s="77"/>
      <c r="H176" s="87">
        <f>SUM(B176:E176)</f>
        <v>9</v>
      </c>
      <c r="I176" s="80">
        <v>2</v>
      </c>
      <c r="J176" s="88">
        <f t="shared" si="13"/>
        <v>0.36</v>
      </c>
      <c r="K176" s="82" t="s">
        <v>303</v>
      </c>
      <c r="L176" s="84" t="s">
        <v>465</v>
      </c>
      <c r="M176" s="103" t="s">
        <v>189</v>
      </c>
      <c r="N176" s="84" t="s">
        <v>112</v>
      </c>
      <c r="O176" s="84" t="s">
        <v>422</v>
      </c>
      <c r="P176" s="83">
        <v>5</v>
      </c>
      <c r="Q176" s="83" t="s">
        <v>238</v>
      </c>
      <c r="R176" s="84" t="s">
        <v>325</v>
      </c>
      <c r="S176" s="84"/>
      <c r="T176" s="85"/>
      <c r="U176" s="86"/>
    </row>
    <row r="177" spans="1:35" s="1" customFormat="1" ht="18" customHeight="1" x14ac:dyDescent="0.3">
      <c r="A177" s="80" t="s">
        <v>26</v>
      </c>
      <c r="B177" s="80">
        <v>5</v>
      </c>
      <c r="C177" s="80">
        <v>0</v>
      </c>
      <c r="D177" s="80">
        <v>0</v>
      </c>
      <c r="E177" s="80">
        <v>4</v>
      </c>
      <c r="F177" s="77"/>
      <c r="G177" s="77"/>
      <c r="H177" s="80">
        <f>B177+C177+D177+E177</f>
        <v>9</v>
      </c>
      <c r="I177" s="80">
        <v>9</v>
      </c>
      <c r="J177" s="81">
        <f t="shared" si="13"/>
        <v>0.36</v>
      </c>
      <c r="K177" s="82" t="s">
        <v>303</v>
      </c>
      <c r="L177" s="84" t="s">
        <v>212</v>
      </c>
      <c r="M177" s="103" t="s">
        <v>213</v>
      </c>
      <c r="N177" s="84" t="s">
        <v>201</v>
      </c>
      <c r="O177" s="84" t="s">
        <v>300</v>
      </c>
      <c r="P177" s="83">
        <v>5</v>
      </c>
      <c r="Q177" s="83" t="s">
        <v>238</v>
      </c>
      <c r="R177" s="84" t="s">
        <v>295</v>
      </c>
      <c r="S177" s="84" t="s">
        <v>265</v>
      </c>
      <c r="T177" s="85" t="s">
        <v>296</v>
      </c>
      <c r="U177" s="86"/>
    </row>
    <row r="178" spans="1:35" s="1" customFormat="1" ht="18" customHeight="1" x14ac:dyDescent="0.3">
      <c r="A178" s="80" t="s">
        <v>17</v>
      </c>
      <c r="B178" s="80">
        <v>0</v>
      </c>
      <c r="C178" s="80">
        <v>1</v>
      </c>
      <c r="D178" s="80">
        <v>0</v>
      </c>
      <c r="E178" s="80">
        <v>7</v>
      </c>
      <c r="F178" s="77"/>
      <c r="G178" s="77"/>
      <c r="H178" s="80">
        <f>B178+C178+D178+E178</f>
        <v>8</v>
      </c>
      <c r="I178" s="80">
        <v>1</v>
      </c>
      <c r="J178" s="81">
        <f t="shared" si="13"/>
        <v>0.32</v>
      </c>
      <c r="K178" s="82" t="s">
        <v>303</v>
      </c>
      <c r="L178" s="84" t="s">
        <v>648</v>
      </c>
      <c r="M178" s="103" t="s">
        <v>198</v>
      </c>
      <c r="N178" s="84" t="s">
        <v>195</v>
      </c>
      <c r="O178" s="95" t="s">
        <v>1175</v>
      </c>
      <c r="P178" s="83">
        <v>5</v>
      </c>
      <c r="Q178" s="83" t="s">
        <v>294</v>
      </c>
      <c r="R178" s="84" t="s">
        <v>647</v>
      </c>
      <c r="S178" s="84" t="s">
        <v>521</v>
      </c>
      <c r="T178" s="85" t="s">
        <v>299</v>
      </c>
      <c r="U178" s="86"/>
    </row>
    <row r="179" spans="1:35" s="1" customFormat="1" ht="18" customHeight="1" x14ac:dyDescent="0.3">
      <c r="A179" s="80" t="s">
        <v>469</v>
      </c>
      <c r="B179" s="80">
        <v>0</v>
      </c>
      <c r="C179" s="80">
        <v>0</v>
      </c>
      <c r="D179" s="80">
        <v>1</v>
      </c>
      <c r="E179" s="80">
        <v>7</v>
      </c>
      <c r="F179" s="77"/>
      <c r="G179" s="77"/>
      <c r="H179" s="87">
        <f>SUM(B179:E179)</f>
        <v>8</v>
      </c>
      <c r="I179" s="80">
        <v>3</v>
      </c>
      <c r="J179" s="88">
        <f t="shared" si="13"/>
        <v>0.32</v>
      </c>
      <c r="K179" s="82" t="s">
        <v>303</v>
      </c>
      <c r="L179" s="84" t="s">
        <v>250</v>
      </c>
      <c r="M179" s="103" t="s">
        <v>207</v>
      </c>
      <c r="N179" s="84" t="s">
        <v>254</v>
      </c>
      <c r="O179" s="84" t="s">
        <v>422</v>
      </c>
      <c r="P179" s="83">
        <v>5</v>
      </c>
      <c r="Q179" s="83" t="s">
        <v>238</v>
      </c>
      <c r="R179" s="84" t="s">
        <v>325</v>
      </c>
      <c r="S179" s="84"/>
      <c r="T179" s="85"/>
      <c r="U179" s="86"/>
    </row>
    <row r="180" spans="1:35" s="1" customFormat="1" ht="18" customHeight="1" x14ac:dyDescent="0.3">
      <c r="A180" s="80" t="s">
        <v>18</v>
      </c>
      <c r="B180" s="80">
        <v>1</v>
      </c>
      <c r="C180" s="80">
        <v>0</v>
      </c>
      <c r="D180" s="80">
        <v>0</v>
      </c>
      <c r="E180" s="80">
        <v>7</v>
      </c>
      <c r="F180" s="77"/>
      <c r="G180" s="77"/>
      <c r="H180" s="80">
        <f>B180+C180+D180+E180</f>
        <v>8</v>
      </c>
      <c r="I180" s="80">
        <v>2</v>
      </c>
      <c r="J180" s="81">
        <f t="shared" si="13"/>
        <v>0.32</v>
      </c>
      <c r="K180" s="82" t="s">
        <v>303</v>
      </c>
      <c r="L180" s="84" t="s">
        <v>546</v>
      </c>
      <c r="M180" s="103" t="s">
        <v>316</v>
      </c>
      <c r="N180" s="84" t="s">
        <v>254</v>
      </c>
      <c r="O180" s="84" t="s">
        <v>533</v>
      </c>
      <c r="P180" s="83">
        <v>5</v>
      </c>
      <c r="Q180" s="83" t="s">
        <v>238</v>
      </c>
      <c r="R180" s="84" t="s">
        <v>543</v>
      </c>
      <c r="S180" s="84" t="s">
        <v>544</v>
      </c>
      <c r="T180" s="85" t="s">
        <v>345</v>
      </c>
      <c r="U180" s="86"/>
    </row>
    <row r="181" spans="1:35" s="1" customFormat="1" ht="18" customHeight="1" x14ac:dyDescent="0.3">
      <c r="A181" s="80" t="s">
        <v>16</v>
      </c>
      <c r="B181" s="80">
        <v>0</v>
      </c>
      <c r="C181" s="80">
        <v>0</v>
      </c>
      <c r="D181" s="80">
        <v>0</v>
      </c>
      <c r="E181" s="80">
        <v>8</v>
      </c>
      <c r="F181" s="77"/>
      <c r="G181" s="77"/>
      <c r="H181" s="80">
        <f>B181+C181+D181+E181</f>
        <v>8</v>
      </c>
      <c r="I181" s="80">
        <v>1</v>
      </c>
      <c r="J181" s="81">
        <f t="shared" si="13"/>
        <v>0.32</v>
      </c>
      <c r="K181" s="82" t="s">
        <v>303</v>
      </c>
      <c r="L181" s="89" t="s">
        <v>989</v>
      </c>
      <c r="M181" s="90" t="s">
        <v>750</v>
      </c>
      <c r="N181" s="89" t="s">
        <v>138</v>
      </c>
      <c r="O181" s="84" t="s">
        <v>984</v>
      </c>
      <c r="P181" s="83">
        <v>5</v>
      </c>
      <c r="Q181" s="83" t="s">
        <v>238</v>
      </c>
      <c r="R181" s="84" t="s">
        <v>990</v>
      </c>
      <c r="S181" s="84" t="s">
        <v>901</v>
      </c>
      <c r="T181" s="85" t="s">
        <v>991</v>
      </c>
      <c r="U181" s="86"/>
    </row>
    <row r="182" spans="1:35" s="1" customFormat="1" ht="18" customHeight="1" x14ac:dyDescent="0.3">
      <c r="A182" s="80" t="s">
        <v>466</v>
      </c>
      <c r="B182" s="80">
        <v>0</v>
      </c>
      <c r="C182" s="80">
        <v>0</v>
      </c>
      <c r="D182" s="80">
        <v>1</v>
      </c>
      <c r="E182" s="80">
        <v>7</v>
      </c>
      <c r="F182" s="77"/>
      <c r="G182" s="77"/>
      <c r="H182" s="87">
        <f>SUM(B182:E182)</f>
        <v>8</v>
      </c>
      <c r="I182" s="80">
        <v>3</v>
      </c>
      <c r="J182" s="88">
        <f t="shared" si="13"/>
        <v>0.32</v>
      </c>
      <c r="K182" s="82" t="s">
        <v>303</v>
      </c>
      <c r="L182" s="84" t="s">
        <v>467</v>
      </c>
      <c r="M182" s="103" t="s">
        <v>223</v>
      </c>
      <c r="N182" s="84" t="s">
        <v>468</v>
      </c>
      <c r="O182" s="84" t="s">
        <v>422</v>
      </c>
      <c r="P182" s="83">
        <v>5</v>
      </c>
      <c r="Q182" s="83" t="s">
        <v>459</v>
      </c>
      <c r="R182" s="84" t="s">
        <v>460</v>
      </c>
      <c r="S182" s="84" t="s">
        <v>265</v>
      </c>
      <c r="T182" s="85" t="s">
        <v>461</v>
      </c>
      <c r="U182" s="86"/>
    </row>
    <row r="183" spans="1:35" s="1" customFormat="1" ht="18" customHeight="1" x14ac:dyDescent="0.3">
      <c r="A183" s="80" t="s">
        <v>17</v>
      </c>
      <c r="B183" s="80">
        <v>0</v>
      </c>
      <c r="C183" s="80">
        <v>2</v>
      </c>
      <c r="D183" s="80">
        <v>0</v>
      </c>
      <c r="E183" s="80">
        <v>6</v>
      </c>
      <c r="F183" s="77"/>
      <c r="G183" s="77"/>
      <c r="H183" s="80">
        <f t="shared" ref="H183:H207" si="14">B183+C183+D183+E183</f>
        <v>8</v>
      </c>
      <c r="I183" s="80">
        <v>4</v>
      </c>
      <c r="J183" s="81">
        <f t="shared" si="13"/>
        <v>0.32</v>
      </c>
      <c r="K183" s="82" t="s">
        <v>303</v>
      </c>
      <c r="L183" s="84" t="s">
        <v>766</v>
      </c>
      <c r="M183" s="103" t="s">
        <v>767</v>
      </c>
      <c r="N183" s="84" t="s">
        <v>254</v>
      </c>
      <c r="O183" s="84" t="s">
        <v>745</v>
      </c>
      <c r="P183" s="83">
        <v>5</v>
      </c>
      <c r="Q183" s="83" t="s">
        <v>196</v>
      </c>
      <c r="R183" s="84" t="s">
        <v>760</v>
      </c>
      <c r="S183" s="84" t="s">
        <v>298</v>
      </c>
      <c r="T183" s="85" t="s">
        <v>445</v>
      </c>
      <c r="U183" s="86"/>
    </row>
    <row r="184" spans="1:35" s="1" customFormat="1" ht="18" customHeight="1" x14ac:dyDescent="0.3">
      <c r="A184" s="80" t="s">
        <v>23</v>
      </c>
      <c r="B184" s="80">
        <v>0</v>
      </c>
      <c r="C184" s="80">
        <v>0</v>
      </c>
      <c r="D184" s="80">
        <v>0</v>
      </c>
      <c r="E184" s="80">
        <v>8</v>
      </c>
      <c r="F184" s="77"/>
      <c r="G184" s="77"/>
      <c r="H184" s="80">
        <f t="shared" si="14"/>
        <v>8</v>
      </c>
      <c r="I184" s="80">
        <v>4</v>
      </c>
      <c r="J184" s="81">
        <f t="shared" si="13"/>
        <v>0.32</v>
      </c>
      <c r="K184" s="82" t="s">
        <v>303</v>
      </c>
      <c r="L184" s="84" t="s">
        <v>768</v>
      </c>
      <c r="M184" s="103" t="s">
        <v>142</v>
      </c>
      <c r="N184" s="84" t="s">
        <v>138</v>
      </c>
      <c r="O184" s="84" t="s">
        <v>745</v>
      </c>
      <c r="P184" s="83">
        <v>5</v>
      </c>
      <c r="Q184" s="83" t="s">
        <v>196</v>
      </c>
      <c r="R184" s="84" t="s">
        <v>760</v>
      </c>
      <c r="S184" s="84" t="s">
        <v>298</v>
      </c>
      <c r="T184" s="85" t="s">
        <v>445</v>
      </c>
      <c r="U184" s="86"/>
    </row>
    <row r="185" spans="1:35" s="1" customFormat="1" ht="18" customHeight="1" x14ac:dyDescent="0.3">
      <c r="A185" s="80" t="s">
        <v>24</v>
      </c>
      <c r="B185" s="80">
        <v>0</v>
      </c>
      <c r="C185" s="80">
        <v>0</v>
      </c>
      <c r="D185" s="80">
        <v>0</v>
      </c>
      <c r="E185" s="80">
        <v>8</v>
      </c>
      <c r="F185" s="77"/>
      <c r="G185" s="77"/>
      <c r="H185" s="80">
        <f t="shared" si="14"/>
        <v>8</v>
      </c>
      <c r="I185" s="80">
        <v>4</v>
      </c>
      <c r="J185" s="81">
        <f t="shared" si="13"/>
        <v>0.32</v>
      </c>
      <c r="K185" s="82" t="s">
        <v>303</v>
      </c>
      <c r="L185" s="84" t="s">
        <v>769</v>
      </c>
      <c r="M185" s="103" t="s">
        <v>674</v>
      </c>
      <c r="N185" s="84" t="s">
        <v>118</v>
      </c>
      <c r="O185" s="84" t="s">
        <v>745</v>
      </c>
      <c r="P185" s="83">
        <v>5</v>
      </c>
      <c r="Q185" s="83" t="s">
        <v>196</v>
      </c>
      <c r="R185" s="84" t="s">
        <v>760</v>
      </c>
      <c r="S185" s="84" t="s">
        <v>298</v>
      </c>
      <c r="T185" s="85" t="s">
        <v>445</v>
      </c>
      <c r="U185" s="86"/>
    </row>
    <row r="186" spans="1:35" s="34" customFormat="1" ht="19.5" customHeight="1" x14ac:dyDescent="0.3">
      <c r="A186" s="80" t="s">
        <v>29</v>
      </c>
      <c r="B186" s="80">
        <v>6</v>
      </c>
      <c r="C186" s="80">
        <v>2</v>
      </c>
      <c r="D186" s="80">
        <v>0</v>
      </c>
      <c r="E186" s="80">
        <v>0</v>
      </c>
      <c r="F186" s="77"/>
      <c r="G186" s="77"/>
      <c r="H186" s="80">
        <f t="shared" si="14"/>
        <v>8</v>
      </c>
      <c r="I186" s="80">
        <v>4</v>
      </c>
      <c r="J186" s="81">
        <f t="shared" si="13"/>
        <v>0.32</v>
      </c>
      <c r="K186" s="82" t="s">
        <v>303</v>
      </c>
      <c r="L186" s="104" t="s">
        <v>1077</v>
      </c>
      <c r="M186" s="105" t="s">
        <v>863</v>
      </c>
      <c r="N186" s="104" t="s">
        <v>118</v>
      </c>
      <c r="O186" s="84" t="s">
        <v>1074</v>
      </c>
      <c r="P186" s="83">
        <v>5</v>
      </c>
      <c r="Q186" s="83">
        <v>3</v>
      </c>
      <c r="R186" s="84" t="s">
        <v>859</v>
      </c>
      <c r="S186" s="84" t="s">
        <v>145</v>
      </c>
      <c r="T186" s="85" t="s">
        <v>129</v>
      </c>
      <c r="U186" s="86"/>
      <c r="V186" s="1"/>
      <c r="W186" s="1"/>
      <c r="X186" s="1"/>
      <c r="Y186" s="1"/>
      <c r="Z186" s="1"/>
      <c r="AA186" s="1"/>
      <c r="AB186" s="1"/>
      <c r="AC186" s="1"/>
      <c r="AD186" s="1"/>
      <c r="AE186" s="1"/>
      <c r="AF186" s="1"/>
      <c r="AG186" s="1"/>
      <c r="AH186" s="1"/>
      <c r="AI186" s="1"/>
    </row>
    <row r="187" spans="1:35" s="34" customFormat="1" ht="19.5" customHeight="1" x14ac:dyDescent="0.3">
      <c r="A187" s="80" t="s">
        <v>16</v>
      </c>
      <c r="B187" s="80">
        <v>1</v>
      </c>
      <c r="C187" s="80">
        <v>2</v>
      </c>
      <c r="D187" s="80">
        <v>0</v>
      </c>
      <c r="E187" s="80">
        <v>5</v>
      </c>
      <c r="F187" s="77"/>
      <c r="G187" s="77"/>
      <c r="H187" s="80">
        <f t="shared" si="14"/>
        <v>8</v>
      </c>
      <c r="I187" s="80">
        <v>2</v>
      </c>
      <c r="J187" s="81">
        <f t="shared" si="13"/>
        <v>0.32</v>
      </c>
      <c r="K187" s="82" t="s">
        <v>303</v>
      </c>
      <c r="L187" s="84" t="s">
        <v>545</v>
      </c>
      <c r="M187" s="103" t="s">
        <v>289</v>
      </c>
      <c r="N187" s="84" t="s">
        <v>384</v>
      </c>
      <c r="O187" s="84" t="s">
        <v>533</v>
      </c>
      <c r="P187" s="83">
        <v>5</v>
      </c>
      <c r="Q187" s="83" t="s">
        <v>238</v>
      </c>
      <c r="R187" s="84" t="s">
        <v>543</v>
      </c>
      <c r="S187" s="84" t="s">
        <v>544</v>
      </c>
      <c r="T187" s="85" t="s">
        <v>345</v>
      </c>
      <c r="U187" s="86"/>
      <c r="V187" s="1"/>
      <c r="W187" s="1"/>
      <c r="X187" s="1"/>
      <c r="Y187" s="1"/>
      <c r="Z187" s="1"/>
      <c r="AA187" s="1"/>
      <c r="AB187" s="1"/>
      <c r="AC187" s="1"/>
      <c r="AD187" s="1"/>
      <c r="AE187" s="1"/>
      <c r="AF187" s="1"/>
      <c r="AG187" s="1"/>
      <c r="AH187" s="1"/>
      <c r="AI187" s="1"/>
    </row>
    <row r="188" spans="1:35" s="34" customFormat="1" ht="19.5" customHeight="1" x14ac:dyDescent="0.3">
      <c r="A188" s="80" t="s">
        <v>18</v>
      </c>
      <c r="B188" s="80">
        <v>0</v>
      </c>
      <c r="C188" s="80">
        <v>0</v>
      </c>
      <c r="D188" s="80">
        <v>0</v>
      </c>
      <c r="E188" s="80">
        <v>8</v>
      </c>
      <c r="F188" s="77"/>
      <c r="G188" s="77"/>
      <c r="H188" s="80">
        <f t="shared" si="14"/>
        <v>8</v>
      </c>
      <c r="I188" s="80">
        <v>4</v>
      </c>
      <c r="J188" s="81">
        <f t="shared" si="13"/>
        <v>0.32</v>
      </c>
      <c r="K188" s="82" t="s">
        <v>303</v>
      </c>
      <c r="L188" s="84" t="s">
        <v>770</v>
      </c>
      <c r="M188" s="103" t="s">
        <v>373</v>
      </c>
      <c r="N188" s="84" t="s">
        <v>345</v>
      </c>
      <c r="O188" s="84" t="s">
        <v>745</v>
      </c>
      <c r="P188" s="83">
        <v>5</v>
      </c>
      <c r="Q188" s="83" t="s">
        <v>196</v>
      </c>
      <c r="R188" s="84" t="s">
        <v>760</v>
      </c>
      <c r="S188" s="84" t="s">
        <v>298</v>
      </c>
      <c r="T188" s="85" t="s">
        <v>445</v>
      </c>
      <c r="U188" s="86"/>
      <c r="V188" s="1"/>
      <c r="W188" s="1"/>
      <c r="X188" s="1"/>
      <c r="Y188" s="1"/>
      <c r="Z188" s="1"/>
      <c r="AA188" s="1"/>
      <c r="AB188" s="1"/>
      <c r="AC188" s="1"/>
      <c r="AD188" s="1"/>
      <c r="AE188" s="1"/>
      <c r="AF188" s="1"/>
      <c r="AG188" s="1"/>
      <c r="AH188" s="1"/>
      <c r="AI188" s="1"/>
    </row>
    <row r="189" spans="1:35" s="34" customFormat="1" ht="19.5" customHeight="1" x14ac:dyDescent="0.3">
      <c r="A189" s="80" t="s">
        <v>20</v>
      </c>
      <c r="B189" s="80">
        <v>0</v>
      </c>
      <c r="C189" s="80">
        <v>0</v>
      </c>
      <c r="D189" s="80">
        <v>0</v>
      </c>
      <c r="E189" s="80">
        <v>8</v>
      </c>
      <c r="F189" s="77"/>
      <c r="G189" s="77"/>
      <c r="H189" s="80">
        <f t="shared" si="14"/>
        <v>8</v>
      </c>
      <c r="I189" s="80">
        <v>10</v>
      </c>
      <c r="J189" s="81">
        <f t="shared" si="13"/>
        <v>0.32</v>
      </c>
      <c r="K189" s="82" t="s">
        <v>303</v>
      </c>
      <c r="L189" s="84" t="s">
        <v>200</v>
      </c>
      <c r="M189" s="103" t="s">
        <v>184</v>
      </c>
      <c r="N189" s="84" t="s">
        <v>201</v>
      </c>
      <c r="O189" s="84" t="s">
        <v>300</v>
      </c>
      <c r="P189" s="83">
        <v>5</v>
      </c>
      <c r="Q189" s="83" t="s">
        <v>238</v>
      </c>
      <c r="R189" s="84" t="s">
        <v>295</v>
      </c>
      <c r="S189" s="84" t="s">
        <v>265</v>
      </c>
      <c r="T189" s="85" t="s">
        <v>296</v>
      </c>
      <c r="U189" s="86"/>
      <c r="V189" s="1"/>
      <c r="W189" s="1"/>
      <c r="X189" s="1"/>
      <c r="Y189" s="1"/>
      <c r="Z189" s="1"/>
      <c r="AA189" s="1"/>
      <c r="AB189" s="1"/>
      <c r="AC189" s="1"/>
      <c r="AD189" s="1"/>
      <c r="AE189" s="1"/>
      <c r="AF189" s="1"/>
      <c r="AG189" s="1"/>
      <c r="AH189" s="1"/>
      <c r="AI189" s="1"/>
    </row>
    <row r="190" spans="1:35" s="34" customFormat="1" ht="19.5" customHeight="1" x14ac:dyDescent="0.3">
      <c r="A190" s="80" t="s">
        <v>23</v>
      </c>
      <c r="B190" s="80">
        <v>0</v>
      </c>
      <c r="C190" s="80">
        <v>2</v>
      </c>
      <c r="D190" s="80">
        <v>0</v>
      </c>
      <c r="E190" s="80">
        <v>6</v>
      </c>
      <c r="F190" s="77"/>
      <c r="G190" s="77"/>
      <c r="H190" s="80">
        <f t="shared" si="14"/>
        <v>8</v>
      </c>
      <c r="I190" s="80">
        <v>10</v>
      </c>
      <c r="J190" s="81">
        <f t="shared" si="13"/>
        <v>0.32</v>
      </c>
      <c r="K190" s="82" t="s">
        <v>303</v>
      </c>
      <c r="L190" s="84" t="s">
        <v>206</v>
      </c>
      <c r="M190" s="103" t="s">
        <v>207</v>
      </c>
      <c r="N190" s="84" t="s">
        <v>208</v>
      </c>
      <c r="O190" s="84" t="s">
        <v>300</v>
      </c>
      <c r="P190" s="83">
        <v>5</v>
      </c>
      <c r="Q190" s="83" t="s">
        <v>238</v>
      </c>
      <c r="R190" s="84" t="s">
        <v>295</v>
      </c>
      <c r="S190" s="84" t="s">
        <v>265</v>
      </c>
      <c r="T190" s="85" t="s">
        <v>296</v>
      </c>
      <c r="U190" s="86"/>
      <c r="V190" s="1"/>
      <c r="W190" s="1"/>
      <c r="X190" s="1"/>
      <c r="Y190" s="1"/>
      <c r="Z190" s="1"/>
      <c r="AA190" s="1"/>
      <c r="AB190" s="1"/>
      <c r="AC190" s="1"/>
      <c r="AD190" s="1"/>
      <c r="AE190" s="1"/>
      <c r="AF190" s="1"/>
      <c r="AG190" s="1"/>
      <c r="AH190" s="1"/>
      <c r="AI190" s="1"/>
    </row>
    <row r="191" spans="1:35" s="34" customFormat="1" ht="19.5" customHeight="1" x14ac:dyDescent="0.3">
      <c r="A191" s="80" t="s">
        <v>16</v>
      </c>
      <c r="B191" s="80">
        <v>0</v>
      </c>
      <c r="C191" s="80">
        <v>0</v>
      </c>
      <c r="D191" s="80">
        <v>0</v>
      </c>
      <c r="E191" s="80">
        <v>8</v>
      </c>
      <c r="F191" s="77"/>
      <c r="G191" s="77"/>
      <c r="H191" s="80">
        <f t="shared" si="14"/>
        <v>8</v>
      </c>
      <c r="I191" s="80">
        <v>1</v>
      </c>
      <c r="J191" s="81">
        <f t="shared" si="13"/>
        <v>0.32</v>
      </c>
      <c r="K191" s="82" t="s">
        <v>303</v>
      </c>
      <c r="L191" s="84" t="s">
        <v>644</v>
      </c>
      <c r="M191" s="103" t="s">
        <v>645</v>
      </c>
      <c r="N191" s="84" t="s">
        <v>646</v>
      </c>
      <c r="O191" s="95" t="s">
        <v>1175</v>
      </c>
      <c r="P191" s="83">
        <v>5</v>
      </c>
      <c r="Q191" s="83" t="s">
        <v>294</v>
      </c>
      <c r="R191" s="84" t="s">
        <v>647</v>
      </c>
      <c r="S191" s="84" t="s">
        <v>521</v>
      </c>
      <c r="T191" s="85" t="s">
        <v>299</v>
      </c>
      <c r="U191" s="86"/>
      <c r="V191" s="1"/>
      <c r="W191" s="1"/>
      <c r="X191" s="1"/>
      <c r="Y191" s="1"/>
      <c r="Z191" s="1"/>
      <c r="AA191" s="1"/>
      <c r="AB191" s="1"/>
      <c r="AC191" s="1"/>
      <c r="AD191" s="1"/>
      <c r="AE191" s="1"/>
      <c r="AF191" s="1"/>
      <c r="AG191" s="1"/>
      <c r="AH191" s="1"/>
      <c r="AI191" s="1"/>
    </row>
    <row r="192" spans="1:35" s="34" customFormat="1" ht="19.5" customHeight="1" x14ac:dyDescent="0.3">
      <c r="A192" s="80" t="s">
        <v>27</v>
      </c>
      <c r="B192" s="80">
        <v>0</v>
      </c>
      <c r="C192" s="80">
        <v>0</v>
      </c>
      <c r="D192" s="80">
        <v>0</v>
      </c>
      <c r="E192" s="80">
        <v>8</v>
      </c>
      <c r="F192" s="77"/>
      <c r="G192" s="77"/>
      <c r="H192" s="80">
        <f t="shared" si="14"/>
        <v>8</v>
      </c>
      <c r="I192" s="80">
        <v>4</v>
      </c>
      <c r="J192" s="81">
        <f t="shared" si="13"/>
        <v>0.32</v>
      </c>
      <c r="K192" s="82" t="s">
        <v>303</v>
      </c>
      <c r="L192" s="84" t="s">
        <v>493</v>
      </c>
      <c r="M192" s="103" t="s">
        <v>142</v>
      </c>
      <c r="N192" s="84" t="s">
        <v>201</v>
      </c>
      <c r="O192" s="84" t="s">
        <v>745</v>
      </c>
      <c r="P192" s="83">
        <v>5</v>
      </c>
      <c r="Q192" s="83" t="s">
        <v>196</v>
      </c>
      <c r="R192" s="84" t="s">
        <v>760</v>
      </c>
      <c r="S192" s="84" t="s">
        <v>298</v>
      </c>
      <c r="T192" s="85" t="s">
        <v>445</v>
      </c>
      <c r="U192" s="86"/>
      <c r="V192" s="1"/>
      <c r="W192" s="1"/>
      <c r="X192" s="1"/>
      <c r="Y192" s="1"/>
      <c r="Z192" s="1"/>
      <c r="AA192" s="1"/>
      <c r="AB192" s="1"/>
      <c r="AC192" s="1"/>
      <c r="AD192" s="1"/>
      <c r="AE192" s="1"/>
      <c r="AF192" s="1"/>
      <c r="AG192" s="1"/>
      <c r="AH192" s="1"/>
      <c r="AI192" s="1"/>
    </row>
    <row r="193" spans="1:35" s="34" customFormat="1" ht="19.5" customHeight="1" x14ac:dyDescent="0.3">
      <c r="A193" s="80" t="s">
        <v>25</v>
      </c>
      <c r="B193" s="80">
        <v>0</v>
      </c>
      <c r="C193" s="80">
        <v>0</v>
      </c>
      <c r="D193" s="80">
        <v>0</v>
      </c>
      <c r="E193" s="80">
        <v>7</v>
      </c>
      <c r="F193" s="77"/>
      <c r="G193" s="77"/>
      <c r="H193" s="80">
        <f t="shared" si="14"/>
        <v>7</v>
      </c>
      <c r="I193" s="80">
        <v>5</v>
      </c>
      <c r="J193" s="81">
        <f t="shared" si="13"/>
        <v>0.28000000000000003</v>
      </c>
      <c r="K193" s="82" t="s">
        <v>303</v>
      </c>
      <c r="L193" s="84" t="s">
        <v>761</v>
      </c>
      <c r="M193" s="103" t="s">
        <v>240</v>
      </c>
      <c r="N193" s="84" t="s">
        <v>262</v>
      </c>
      <c r="O193" s="84" t="s">
        <v>745</v>
      </c>
      <c r="P193" s="83">
        <v>5</v>
      </c>
      <c r="Q193" s="83" t="s">
        <v>196</v>
      </c>
      <c r="R193" s="84" t="s">
        <v>760</v>
      </c>
      <c r="S193" s="84" t="s">
        <v>298</v>
      </c>
      <c r="T193" s="85" t="s">
        <v>445</v>
      </c>
      <c r="U193" s="86"/>
      <c r="V193" s="1"/>
      <c r="W193" s="1"/>
      <c r="X193" s="1"/>
      <c r="Y193" s="1"/>
      <c r="Z193" s="1"/>
      <c r="AA193" s="1"/>
      <c r="AB193" s="1"/>
      <c r="AC193" s="1"/>
      <c r="AD193" s="1"/>
      <c r="AE193" s="1"/>
      <c r="AF193" s="1"/>
      <c r="AG193" s="1"/>
      <c r="AH193" s="1"/>
      <c r="AI193" s="1"/>
    </row>
    <row r="194" spans="1:35" s="34" customFormat="1" ht="19.5" customHeight="1" x14ac:dyDescent="0.3">
      <c r="A194" s="80" t="s">
        <v>16</v>
      </c>
      <c r="B194" s="80">
        <v>1</v>
      </c>
      <c r="C194" s="80">
        <v>3</v>
      </c>
      <c r="D194" s="80">
        <v>2</v>
      </c>
      <c r="E194" s="80">
        <v>1</v>
      </c>
      <c r="F194" s="77"/>
      <c r="G194" s="77"/>
      <c r="H194" s="80">
        <f t="shared" si="14"/>
        <v>7</v>
      </c>
      <c r="I194" s="80">
        <v>1</v>
      </c>
      <c r="J194" s="81">
        <f t="shared" si="13"/>
        <v>0.28000000000000003</v>
      </c>
      <c r="K194" s="82" t="s">
        <v>303</v>
      </c>
      <c r="L194" s="84" t="s">
        <v>1026</v>
      </c>
      <c r="M194" s="103" t="s">
        <v>120</v>
      </c>
      <c r="N194" s="84" t="s">
        <v>192</v>
      </c>
      <c r="O194" s="84" t="s">
        <v>996</v>
      </c>
      <c r="P194" s="83">
        <v>5</v>
      </c>
      <c r="Q194" s="83" t="s">
        <v>609</v>
      </c>
      <c r="R194" s="84" t="s">
        <v>1027</v>
      </c>
      <c r="S194" s="84" t="s">
        <v>424</v>
      </c>
      <c r="T194" s="85" t="s">
        <v>445</v>
      </c>
      <c r="U194" s="86"/>
      <c r="V194" s="1"/>
      <c r="W194" s="1"/>
      <c r="X194" s="1"/>
      <c r="Y194" s="1"/>
      <c r="Z194" s="1"/>
      <c r="AA194" s="1"/>
      <c r="AB194" s="1"/>
      <c r="AC194" s="1"/>
      <c r="AD194" s="1"/>
      <c r="AE194" s="1"/>
      <c r="AF194" s="1"/>
      <c r="AG194" s="1"/>
      <c r="AH194" s="1"/>
      <c r="AI194" s="1"/>
    </row>
    <row r="195" spans="1:35" s="34" customFormat="1" ht="19.5" customHeight="1" x14ac:dyDescent="0.3">
      <c r="A195" s="80" t="s">
        <v>17</v>
      </c>
      <c r="B195" s="80">
        <v>6</v>
      </c>
      <c r="C195" s="80">
        <v>1</v>
      </c>
      <c r="D195" s="80">
        <v>0</v>
      </c>
      <c r="E195" s="80">
        <v>0</v>
      </c>
      <c r="F195" s="77"/>
      <c r="G195" s="77"/>
      <c r="H195" s="80">
        <f t="shared" si="14"/>
        <v>7</v>
      </c>
      <c r="I195" s="80">
        <v>5</v>
      </c>
      <c r="J195" s="81">
        <f t="shared" si="13"/>
        <v>0.28000000000000003</v>
      </c>
      <c r="K195" s="82" t="s">
        <v>303</v>
      </c>
      <c r="L195" s="104" t="s">
        <v>1078</v>
      </c>
      <c r="M195" s="105" t="s">
        <v>748</v>
      </c>
      <c r="N195" s="104" t="s">
        <v>741</v>
      </c>
      <c r="O195" s="84" t="s">
        <v>1074</v>
      </c>
      <c r="P195" s="83">
        <v>5</v>
      </c>
      <c r="Q195" s="83">
        <v>4</v>
      </c>
      <c r="R195" s="84" t="s">
        <v>859</v>
      </c>
      <c r="S195" s="84" t="s">
        <v>145</v>
      </c>
      <c r="T195" s="85" t="s">
        <v>129</v>
      </c>
      <c r="U195" s="86"/>
      <c r="V195" s="1"/>
      <c r="W195" s="1"/>
      <c r="X195" s="1"/>
      <c r="Y195" s="1"/>
      <c r="Z195" s="1"/>
      <c r="AA195" s="1"/>
      <c r="AB195" s="1"/>
      <c r="AC195" s="1"/>
      <c r="AD195" s="1"/>
      <c r="AE195" s="1"/>
      <c r="AF195" s="1"/>
      <c r="AG195" s="1"/>
      <c r="AH195" s="1"/>
      <c r="AI195" s="1"/>
    </row>
    <row r="196" spans="1:35" s="34" customFormat="1" ht="19.5" customHeight="1" x14ac:dyDescent="0.3">
      <c r="A196" s="80" t="s">
        <v>26</v>
      </c>
      <c r="B196" s="80">
        <v>0</v>
      </c>
      <c r="C196" s="80">
        <v>0</v>
      </c>
      <c r="D196" s="80">
        <v>0</v>
      </c>
      <c r="E196" s="80">
        <v>7</v>
      </c>
      <c r="F196" s="77"/>
      <c r="G196" s="77"/>
      <c r="H196" s="80">
        <f t="shared" si="14"/>
        <v>7</v>
      </c>
      <c r="I196" s="80">
        <v>5</v>
      </c>
      <c r="J196" s="81">
        <f t="shared" si="13"/>
        <v>0.28000000000000003</v>
      </c>
      <c r="K196" s="82" t="s">
        <v>303</v>
      </c>
      <c r="L196" s="84" t="s">
        <v>771</v>
      </c>
      <c r="M196" s="103" t="s">
        <v>433</v>
      </c>
      <c r="N196" s="84" t="s">
        <v>299</v>
      </c>
      <c r="O196" s="84" t="s">
        <v>745</v>
      </c>
      <c r="P196" s="83">
        <v>5</v>
      </c>
      <c r="Q196" s="83" t="s">
        <v>196</v>
      </c>
      <c r="R196" s="84" t="s">
        <v>760</v>
      </c>
      <c r="S196" s="84" t="s">
        <v>298</v>
      </c>
      <c r="T196" s="85" t="s">
        <v>445</v>
      </c>
      <c r="U196" s="86"/>
      <c r="V196" s="1"/>
      <c r="W196" s="1"/>
      <c r="X196" s="1"/>
      <c r="Y196" s="1"/>
      <c r="Z196" s="1"/>
      <c r="AA196" s="1"/>
      <c r="AB196" s="1"/>
      <c r="AC196" s="1"/>
      <c r="AD196" s="1"/>
      <c r="AE196" s="1"/>
      <c r="AF196" s="1"/>
      <c r="AG196" s="1"/>
      <c r="AH196" s="1"/>
      <c r="AI196" s="1"/>
    </row>
    <row r="197" spans="1:35" s="34" customFormat="1" ht="19.5" customHeight="1" x14ac:dyDescent="0.3">
      <c r="A197" s="80" t="s">
        <v>30</v>
      </c>
      <c r="B197" s="80">
        <v>0</v>
      </c>
      <c r="C197" s="80">
        <v>1</v>
      </c>
      <c r="D197" s="80">
        <v>6</v>
      </c>
      <c r="E197" s="80">
        <v>0</v>
      </c>
      <c r="F197" s="77"/>
      <c r="G197" s="77"/>
      <c r="H197" s="80">
        <f t="shared" si="14"/>
        <v>7</v>
      </c>
      <c r="I197" s="80">
        <v>5</v>
      </c>
      <c r="J197" s="81">
        <f t="shared" si="13"/>
        <v>0.28000000000000003</v>
      </c>
      <c r="K197" s="82" t="s">
        <v>303</v>
      </c>
      <c r="L197" s="104" t="s">
        <v>1079</v>
      </c>
      <c r="M197" s="105" t="s">
        <v>277</v>
      </c>
      <c r="N197" s="104" t="s">
        <v>1080</v>
      </c>
      <c r="O197" s="84" t="s">
        <v>1074</v>
      </c>
      <c r="P197" s="83">
        <v>5</v>
      </c>
      <c r="Q197" s="83">
        <v>3</v>
      </c>
      <c r="R197" s="84" t="s">
        <v>859</v>
      </c>
      <c r="S197" s="84" t="s">
        <v>145</v>
      </c>
      <c r="T197" s="85" t="s">
        <v>129</v>
      </c>
      <c r="U197" s="86"/>
      <c r="V197" s="1"/>
      <c r="W197" s="1"/>
      <c r="X197" s="1"/>
      <c r="Y197" s="1"/>
      <c r="Z197" s="1"/>
      <c r="AA197" s="1"/>
      <c r="AB197" s="1"/>
      <c r="AC197" s="1"/>
      <c r="AD197" s="1"/>
      <c r="AE197" s="1"/>
      <c r="AF197" s="1"/>
      <c r="AG197" s="1"/>
      <c r="AH197" s="1"/>
      <c r="AI197" s="1"/>
    </row>
    <row r="198" spans="1:35" s="34" customFormat="1" ht="19.5" customHeight="1" x14ac:dyDescent="0.3">
      <c r="A198" s="80" t="s">
        <v>21</v>
      </c>
      <c r="B198" s="80">
        <v>0</v>
      </c>
      <c r="C198" s="80">
        <v>1</v>
      </c>
      <c r="D198" s="80">
        <v>0</v>
      </c>
      <c r="E198" s="80">
        <v>6</v>
      </c>
      <c r="F198" s="77"/>
      <c r="G198" s="77"/>
      <c r="H198" s="80">
        <f t="shared" si="14"/>
        <v>7</v>
      </c>
      <c r="I198" s="80">
        <v>5</v>
      </c>
      <c r="J198" s="81">
        <f t="shared" si="13"/>
        <v>0.28000000000000003</v>
      </c>
      <c r="K198" s="82" t="s">
        <v>303</v>
      </c>
      <c r="L198" s="84" t="s">
        <v>772</v>
      </c>
      <c r="M198" s="103" t="s">
        <v>198</v>
      </c>
      <c r="N198" s="84" t="s">
        <v>254</v>
      </c>
      <c r="O198" s="84" t="s">
        <v>745</v>
      </c>
      <c r="P198" s="83">
        <v>5</v>
      </c>
      <c r="Q198" s="83" t="s">
        <v>196</v>
      </c>
      <c r="R198" s="84" t="s">
        <v>760</v>
      </c>
      <c r="S198" s="84" t="s">
        <v>298</v>
      </c>
      <c r="T198" s="85" t="s">
        <v>445</v>
      </c>
      <c r="U198" s="86"/>
      <c r="V198" s="1"/>
      <c r="W198" s="1"/>
      <c r="X198" s="1"/>
      <c r="Y198" s="1"/>
      <c r="Z198" s="1"/>
      <c r="AA198" s="1"/>
      <c r="AB198" s="1"/>
      <c r="AC198" s="1"/>
      <c r="AD198" s="1"/>
      <c r="AE198" s="1"/>
      <c r="AF198" s="1"/>
      <c r="AG198" s="1"/>
      <c r="AH198" s="1"/>
      <c r="AI198" s="1"/>
    </row>
    <row r="199" spans="1:35" s="34" customFormat="1" ht="19.5" customHeight="1" x14ac:dyDescent="0.3">
      <c r="A199" s="80" t="s">
        <v>24</v>
      </c>
      <c r="B199" s="80">
        <v>0</v>
      </c>
      <c r="C199" s="80">
        <v>0</v>
      </c>
      <c r="D199" s="80">
        <v>0</v>
      </c>
      <c r="E199" s="80">
        <v>7</v>
      </c>
      <c r="F199" s="77"/>
      <c r="G199" s="77"/>
      <c r="H199" s="80">
        <f t="shared" si="14"/>
        <v>7</v>
      </c>
      <c r="I199" s="80">
        <v>5</v>
      </c>
      <c r="J199" s="81">
        <f t="shared" si="13"/>
        <v>0.28000000000000003</v>
      </c>
      <c r="K199" s="82" t="s">
        <v>303</v>
      </c>
      <c r="L199" s="84" t="s">
        <v>773</v>
      </c>
      <c r="M199" s="103" t="s">
        <v>279</v>
      </c>
      <c r="N199" s="84" t="s">
        <v>118</v>
      </c>
      <c r="O199" s="84" t="s">
        <v>745</v>
      </c>
      <c r="P199" s="83">
        <v>5</v>
      </c>
      <c r="Q199" s="83" t="s">
        <v>196</v>
      </c>
      <c r="R199" s="84" t="s">
        <v>760</v>
      </c>
      <c r="S199" s="84" t="s">
        <v>298</v>
      </c>
      <c r="T199" s="85" t="s">
        <v>445</v>
      </c>
      <c r="U199" s="86"/>
      <c r="V199" s="1"/>
      <c r="W199" s="1"/>
      <c r="X199" s="1"/>
      <c r="Y199" s="1"/>
      <c r="Z199" s="1"/>
      <c r="AA199" s="1"/>
      <c r="AB199" s="1"/>
      <c r="AC199" s="1"/>
      <c r="AD199" s="1"/>
      <c r="AE199" s="1"/>
      <c r="AF199" s="1"/>
      <c r="AG199" s="1"/>
      <c r="AH199" s="1"/>
      <c r="AI199" s="1"/>
    </row>
    <row r="200" spans="1:35" s="34" customFormat="1" ht="19.5" customHeight="1" x14ac:dyDescent="0.3">
      <c r="A200" s="80" t="s">
        <v>32</v>
      </c>
      <c r="B200" s="80">
        <v>0</v>
      </c>
      <c r="C200" s="80">
        <v>0</v>
      </c>
      <c r="D200" s="80">
        <v>0</v>
      </c>
      <c r="E200" s="80">
        <v>6</v>
      </c>
      <c r="F200" s="77"/>
      <c r="G200" s="77"/>
      <c r="H200" s="80">
        <f t="shared" si="14"/>
        <v>6</v>
      </c>
      <c r="I200" s="80">
        <v>11</v>
      </c>
      <c r="J200" s="81">
        <f t="shared" si="13"/>
        <v>0.24</v>
      </c>
      <c r="K200" s="82" t="s">
        <v>303</v>
      </c>
      <c r="L200" s="84" t="s">
        <v>224</v>
      </c>
      <c r="M200" s="103" t="s">
        <v>225</v>
      </c>
      <c r="N200" s="84" t="s">
        <v>112</v>
      </c>
      <c r="O200" s="84" t="s">
        <v>300</v>
      </c>
      <c r="P200" s="83">
        <v>5</v>
      </c>
      <c r="Q200" s="83" t="s">
        <v>238</v>
      </c>
      <c r="R200" s="84" t="s">
        <v>295</v>
      </c>
      <c r="S200" s="84" t="s">
        <v>265</v>
      </c>
      <c r="T200" s="85" t="s">
        <v>296</v>
      </c>
      <c r="U200" s="86"/>
      <c r="V200" s="1"/>
      <c r="W200" s="1"/>
      <c r="X200" s="1"/>
      <c r="Y200" s="1"/>
      <c r="Z200" s="1"/>
      <c r="AA200" s="1"/>
      <c r="AB200" s="1"/>
      <c r="AC200" s="1"/>
      <c r="AD200" s="1"/>
      <c r="AE200" s="1"/>
      <c r="AF200" s="1"/>
      <c r="AG200" s="1"/>
      <c r="AH200" s="1"/>
      <c r="AI200" s="1"/>
    </row>
    <row r="201" spans="1:35" s="34" customFormat="1" ht="19.5" customHeight="1" x14ac:dyDescent="0.3">
      <c r="A201" s="80" t="s">
        <v>33</v>
      </c>
      <c r="B201" s="80">
        <v>0</v>
      </c>
      <c r="C201" s="80">
        <v>0</v>
      </c>
      <c r="D201" s="80">
        <v>0</v>
      </c>
      <c r="E201" s="80">
        <v>6</v>
      </c>
      <c r="F201" s="77"/>
      <c r="G201" s="77"/>
      <c r="H201" s="80">
        <f t="shared" si="14"/>
        <v>6</v>
      </c>
      <c r="I201" s="80">
        <v>11</v>
      </c>
      <c r="J201" s="81">
        <f t="shared" si="13"/>
        <v>0.24</v>
      </c>
      <c r="K201" s="82" t="s">
        <v>303</v>
      </c>
      <c r="L201" s="84" t="s">
        <v>226</v>
      </c>
      <c r="M201" s="103" t="s">
        <v>153</v>
      </c>
      <c r="N201" s="84" t="s">
        <v>227</v>
      </c>
      <c r="O201" s="84" t="s">
        <v>300</v>
      </c>
      <c r="P201" s="83">
        <v>5</v>
      </c>
      <c r="Q201" s="83" t="s">
        <v>238</v>
      </c>
      <c r="R201" s="84" t="s">
        <v>295</v>
      </c>
      <c r="S201" s="84" t="s">
        <v>265</v>
      </c>
      <c r="T201" s="85" t="s">
        <v>296</v>
      </c>
      <c r="U201" s="86"/>
      <c r="V201" s="1"/>
      <c r="W201" s="1"/>
      <c r="X201" s="1"/>
      <c r="Y201" s="1"/>
      <c r="Z201" s="1"/>
      <c r="AA201" s="1"/>
      <c r="AB201" s="1"/>
      <c r="AC201" s="1"/>
      <c r="AD201" s="1"/>
      <c r="AE201" s="1"/>
      <c r="AF201" s="1"/>
      <c r="AG201" s="1"/>
      <c r="AH201" s="1"/>
      <c r="AI201" s="1"/>
    </row>
    <row r="202" spans="1:35" s="34" customFormat="1" ht="19.5" customHeight="1" x14ac:dyDescent="0.3">
      <c r="A202" s="80" t="s">
        <v>36</v>
      </c>
      <c r="B202" s="80">
        <v>0</v>
      </c>
      <c r="C202" s="80">
        <v>0</v>
      </c>
      <c r="D202" s="80">
        <v>0</v>
      </c>
      <c r="E202" s="80">
        <v>6</v>
      </c>
      <c r="F202" s="77"/>
      <c r="G202" s="77"/>
      <c r="H202" s="80">
        <f t="shared" si="14"/>
        <v>6</v>
      </c>
      <c r="I202" s="80">
        <v>11</v>
      </c>
      <c r="J202" s="81">
        <f t="shared" si="13"/>
        <v>0.24</v>
      </c>
      <c r="K202" s="82" t="s">
        <v>303</v>
      </c>
      <c r="L202" s="84" t="s">
        <v>233</v>
      </c>
      <c r="M202" s="103" t="s">
        <v>198</v>
      </c>
      <c r="N202" s="84" t="s">
        <v>208</v>
      </c>
      <c r="O202" s="84" t="s">
        <v>300</v>
      </c>
      <c r="P202" s="83">
        <v>5</v>
      </c>
      <c r="Q202" s="83" t="s">
        <v>238</v>
      </c>
      <c r="R202" s="84" t="s">
        <v>295</v>
      </c>
      <c r="S202" s="84" t="s">
        <v>265</v>
      </c>
      <c r="T202" s="85" t="s">
        <v>296</v>
      </c>
      <c r="U202" s="86"/>
      <c r="V202" s="1"/>
      <c r="W202" s="1"/>
      <c r="X202" s="1"/>
      <c r="Y202" s="1"/>
      <c r="Z202" s="1"/>
      <c r="AA202" s="1"/>
      <c r="AB202" s="1"/>
      <c r="AC202" s="1"/>
      <c r="AD202" s="1"/>
      <c r="AE202" s="1"/>
      <c r="AF202" s="1"/>
      <c r="AG202" s="1"/>
      <c r="AH202" s="1"/>
      <c r="AI202" s="1"/>
    </row>
    <row r="203" spans="1:35" s="34" customFormat="1" ht="19.5" customHeight="1" x14ac:dyDescent="0.3">
      <c r="A203" s="80" t="s">
        <v>23</v>
      </c>
      <c r="B203" s="80">
        <v>6</v>
      </c>
      <c r="C203" s="80">
        <v>0</v>
      </c>
      <c r="D203" s="80">
        <v>0</v>
      </c>
      <c r="E203" s="80">
        <v>0</v>
      </c>
      <c r="F203" s="77"/>
      <c r="G203" s="77"/>
      <c r="H203" s="80">
        <f t="shared" si="14"/>
        <v>6</v>
      </c>
      <c r="I203" s="80">
        <v>6</v>
      </c>
      <c r="J203" s="81">
        <f t="shared" si="13"/>
        <v>0.24</v>
      </c>
      <c r="K203" s="82" t="s">
        <v>303</v>
      </c>
      <c r="L203" s="104" t="s">
        <v>1081</v>
      </c>
      <c r="M203" s="105" t="s">
        <v>542</v>
      </c>
      <c r="N203" s="104" t="s">
        <v>192</v>
      </c>
      <c r="O203" s="84" t="s">
        <v>1074</v>
      </c>
      <c r="P203" s="83">
        <v>5</v>
      </c>
      <c r="Q203" s="83">
        <v>3</v>
      </c>
      <c r="R203" s="84" t="s">
        <v>859</v>
      </c>
      <c r="S203" s="84" t="s">
        <v>145</v>
      </c>
      <c r="T203" s="85" t="s">
        <v>129</v>
      </c>
      <c r="U203" s="86"/>
      <c r="V203" s="1"/>
      <c r="W203" s="1"/>
      <c r="X203" s="1"/>
      <c r="Y203" s="1"/>
      <c r="Z203" s="1"/>
      <c r="AA203" s="1"/>
      <c r="AB203" s="1"/>
      <c r="AC203" s="1"/>
      <c r="AD203" s="1"/>
      <c r="AE203" s="1"/>
      <c r="AF203" s="1"/>
      <c r="AG203" s="1"/>
      <c r="AH203" s="1"/>
      <c r="AI203" s="1"/>
    </row>
    <row r="204" spans="1:35" s="34" customFormat="1" ht="19.5" customHeight="1" x14ac:dyDescent="0.3">
      <c r="A204" s="80" t="s">
        <v>17</v>
      </c>
      <c r="B204" s="80">
        <v>2</v>
      </c>
      <c r="C204" s="80">
        <v>2</v>
      </c>
      <c r="D204" s="80">
        <v>1</v>
      </c>
      <c r="E204" s="80">
        <v>1</v>
      </c>
      <c r="F204" s="77"/>
      <c r="G204" s="77"/>
      <c r="H204" s="80">
        <f t="shared" si="14"/>
        <v>6</v>
      </c>
      <c r="I204" s="80">
        <v>2</v>
      </c>
      <c r="J204" s="81">
        <f t="shared" si="13"/>
        <v>0.24</v>
      </c>
      <c r="K204" s="82" t="s">
        <v>303</v>
      </c>
      <c r="L204" s="84" t="s">
        <v>1028</v>
      </c>
      <c r="M204" s="103" t="s">
        <v>153</v>
      </c>
      <c r="N204" s="84" t="s">
        <v>172</v>
      </c>
      <c r="O204" s="84" t="s">
        <v>996</v>
      </c>
      <c r="P204" s="83">
        <v>5</v>
      </c>
      <c r="Q204" s="83" t="s">
        <v>609</v>
      </c>
      <c r="R204" s="84" t="s">
        <v>1027</v>
      </c>
      <c r="S204" s="84" t="s">
        <v>424</v>
      </c>
      <c r="T204" s="85" t="s">
        <v>445</v>
      </c>
      <c r="U204" s="86"/>
      <c r="V204" s="1"/>
      <c r="W204" s="1"/>
      <c r="X204" s="1"/>
      <c r="Y204" s="1"/>
      <c r="Z204" s="1"/>
      <c r="AA204" s="1"/>
      <c r="AB204" s="1"/>
      <c r="AC204" s="1"/>
      <c r="AD204" s="1"/>
      <c r="AE204" s="1"/>
      <c r="AF204" s="1"/>
      <c r="AG204" s="1"/>
      <c r="AH204" s="1"/>
      <c r="AI204" s="1"/>
    </row>
    <row r="205" spans="1:35" s="34" customFormat="1" ht="19.5" customHeight="1" x14ac:dyDescent="0.3">
      <c r="A205" s="80" t="s">
        <v>16</v>
      </c>
      <c r="B205" s="80">
        <v>0</v>
      </c>
      <c r="C205" s="80">
        <v>0</v>
      </c>
      <c r="D205" s="80">
        <v>6</v>
      </c>
      <c r="E205" s="80">
        <v>0</v>
      </c>
      <c r="F205" s="77"/>
      <c r="G205" s="77"/>
      <c r="H205" s="80">
        <f t="shared" si="14"/>
        <v>6</v>
      </c>
      <c r="I205" s="80">
        <v>6</v>
      </c>
      <c r="J205" s="81">
        <f t="shared" si="13"/>
        <v>0.24</v>
      </c>
      <c r="K205" s="82" t="s">
        <v>303</v>
      </c>
      <c r="L205" s="104" t="s">
        <v>1082</v>
      </c>
      <c r="M205" s="105" t="s">
        <v>1083</v>
      </c>
      <c r="N205" s="104" t="s">
        <v>1084</v>
      </c>
      <c r="O205" s="84" t="s">
        <v>1074</v>
      </c>
      <c r="P205" s="106">
        <v>5</v>
      </c>
      <c r="Q205" s="106">
        <v>2</v>
      </c>
      <c r="R205" s="84" t="s">
        <v>859</v>
      </c>
      <c r="S205" s="84" t="s">
        <v>145</v>
      </c>
      <c r="T205" s="85" t="s">
        <v>129</v>
      </c>
      <c r="U205" s="86"/>
      <c r="V205" s="1"/>
      <c r="W205" s="1"/>
      <c r="X205" s="1"/>
      <c r="Y205" s="1"/>
      <c r="Z205" s="1"/>
      <c r="AA205" s="1"/>
      <c r="AB205" s="1"/>
      <c r="AC205" s="1"/>
      <c r="AD205" s="1"/>
      <c r="AE205" s="1"/>
      <c r="AF205" s="1"/>
      <c r="AG205" s="1"/>
      <c r="AH205" s="1"/>
      <c r="AI205" s="1"/>
    </row>
    <row r="206" spans="1:35" s="34" customFormat="1" ht="19.5" customHeight="1" x14ac:dyDescent="0.3">
      <c r="A206" s="80" t="s">
        <v>18</v>
      </c>
      <c r="B206" s="80">
        <v>0</v>
      </c>
      <c r="C206" s="80">
        <v>0</v>
      </c>
      <c r="D206" s="80">
        <v>6</v>
      </c>
      <c r="E206" s="80">
        <v>0</v>
      </c>
      <c r="F206" s="77"/>
      <c r="G206" s="77"/>
      <c r="H206" s="80">
        <f t="shared" si="14"/>
        <v>6</v>
      </c>
      <c r="I206" s="80">
        <v>3</v>
      </c>
      <c r="J206" s="81">
        <f>H206/32</f>
        <v>0.1875</v>
      </c>
      <c r="K206" s="82" t="s">
        <v>303</v>
      </c>
      <c r="L206" s="84" t="s">
        <v>1120</v>
      </c>
      <c r="M206" s="103" t="s">
        <v>179</v>
      </c>
      <c r="N206" s="84" t="s">
        <v>109</v>
      </c>
      <c r="O206" s="95" t="s">
        <v>1117</v>
      </c>
      <c r="P206" s="83">
        <v>5</v>
      </c>
      <c r="Q206" s="83"/>
      <c r="R206" s="84" t="s">
        <v>1118</v>
      </c>
      <c r="S206" s="84" t="s">
        <v>569</v>
      </c>
      <c r="T206" s="85" t="s">
        <v>335</v>
      </c>
      <c r="U206" s="86"/>
      <c r="V206" s="1"/>
      <c r="W206" s="1"/>
      <c r="X206" s="1"/>
      <c r="Y206" s="1"/>
      <c r="Z206" s="1"/>
      <c r="AA206" s="1"/>
      <c r="AB206" s="1"/>
      <c r="AC206" s="1"/>
      <c r="AD206" s="1"/>
      <c r="AE206" s="1"/>
      <c r="AF206" s="1"/>
      <c r="AG206" s="1"/>
      <c r="AH206" s="1"/>
      <c r="AI206" s="1"/>
    </row>
    <row r="207" spans="1:35" s="34" customFormat="1" ht="19.5" customHeight="1" x14ac:dyDescent="0.3">
      <c r="A207" s="80" t="s">
        <v>39</v>
      </c>
      <c r="B207" s="80">
        <v>0</v>
      </c>
      <c r="C207" s="80">
        <v>0</v>
      </c>
      <c r="D207" s="80">
        <v>0</v>
      </c>
      <c r="E207" s="80">
        <v>6</v>
      </c>
      <c r="F207" s="77"/>
      <c r="G207" s="77"/>
      <c r="H207" s="80">
        <f t="shared" si="14"/>
        <v>6</v>
      </c>
      <c r="I207" s="80">
        <v>11</v>
      </c>
      <c r="J207" s="81">
        <f t="shared" ref="J207:J238" si="15">H207/25</f>
        <v>0.24</v>
      </c>
      <c r="K207" s="82" t="s">
        <v>303</v>
      </c>
      <c r="L207" s="84" t="s">
        <v>239</v>
      </c>
      <c r="M207" s="103" t="s">
        <v>240</v>
      </c>
      <c r="N207" s="84" t="s">
        <v>241</v>
      </c>
      <c r="O207" s="84" t="s">
        <v>300</v>
      </c>
      <c r="P207" s="83">
        <v>5</v>
      </c>
      <c r="Q207" s="83" t="s">
        <v>238</v>
      </c>
      <c r="R207" s="84" t="s">
        <v>295</v>
      </c>
      <c r="S207" s="84" t="s">
        <v>265</v>
      </c>
      <c r="T207" s="85" t="s">
        <v>296</v>
      </c>
      <c r="U207" s="86"/>
      <c r="V207" s="1"/>
      <c r="W207" s="1"/>
      <c r="X207" s="1"/>
      <c r="Y207" s="1"/>
      <c r="Z207" s="1"/>
      <c r="AA207" s="1"/>
      <c r="AB207" s="1"/>
      <c r="AC207" s="1"/>
      <c r="AD207" s="1"/>
      <c r="AE207" s="1"/>
      <c r="AF207" s="1"/>
      <c r="AG207" s="1"/>
      <c r="AH207" s="1"/>
      <c r="AI207" s="1"/>
    </row>
    <row r="208" spans="1:35" s="34" customFormat="1" ht="19.5" customHeight="1" x14ac:dyDescent="0.3">
      <c r="A208" s="80" t="s">
        <v>470</v>
      </c>
      <c r="B208" s="80">
        <v>0</v>
      </c>
      <c r="C208" s="80">
        <v>2</v>
      </c>
      <c r="D208" s="80">
        <v>1</v>
      </c>
      <c r="E208" s="80">
        <v>2</v>
      </c>
      <c r="F208" s="77"/>
      <c r="G208" s="77"/>
      <c r="H208" s="87">
        <f>SUM(B208:E208)</f>
        <v>5</v>
      </c>
      <c r="I208" s="80">
        <v>4</v>
      </c>
      <c r="J208" s="88">
        <f t="shared" si="15"/>
        <v>0.2</v>
      </c>
      <c r="K208" s="82" t="s">
        <v>303</v>
      </c>
      <c r="L208" s="84" t="s">
        <v>471</v>
      </c>
      <c r="M208" s="103" t="s">
        <v>472</v>
      </c>
      <c r="N208" s="84" t="s">
        <v>266</v>
      </c>
      <c r="O208" s="84" t="s">
        <v>422</v>
      </c>
      <c r="P208" s="83">
        <v>5</v>
      </c>
      <c r="Q208" s="83" t="s">
        <v>459</v>
      </c>
      <c r="R208" s="84" t="s">
        <v>460</v>
      </c>
      <c r="S208" s="84" t="s">
        <v>265</v>
      </c>
      <c r="T208" s="85" t="s">
        <v>461</v>
      </c>
      <c r="U208" s="86"/>
      <c r="V208" s="1"/>
      <c r="W208" s="1"/>
      <c r="X208" s="1"/>
      <c r="Y208" s="1"/>
      <c r="Z208" s="1"/>
      <c r="AA208" s="1"/>
      <c r="AB208" s="1"/>
      <c r="AC208" s="1"/>
      <c r="AD208" s="1"/>
      <c r="AE208" s="1"/>
      <c r="AF208" s="1"/>
      <c r="AG208" s="1"/>
      <c r="AH208" s="1"/>
      <c r="AI208" s="1"/>
    </row>
    <row r="209" spans="1:35" s="34" customFormat="1" ht="19.5" customHeight="1" x14ac:dyDescent="0.3">
      <c r="A209" s="80" t="s">
        <v>38</v>
      </c>
      <c r="B209" s="80">
        <v>0</v>
      </c>
      <c r="C209" s="80">
        <v>0</v>
      </c>
      <c r="D209" s="80">
        <v>0</v>
      </c>
      <c r="E209" s="80">
        <v>5</v>
      </c>
      <c r="F209" s="77"/>
      <c r="G209" s="77"/>
      <c r="H209" s="80">
        <f t="shared" ref="H209:H240" si="16">B209+C209+D209+E209</f>
        <v>5</v>
      </c>
      <c r="I209" s="80">
        <v>12</v>
      </c>
      <c r="J209" s="81">
        <f t="shared" si="15"/>
        <v>0.2</v>
      </c>
      <c r="K209" s="82" t="s">
        <v>303</v>
      </c>
      <c r="L209" s="84" t="s">
        <v>236</v>
      </c>
      <c r="M209" s="103" t="s">
        <v>237</v>
      </c>
      <c r="N209" s="84" t="s">
        <v>118</v>
      </c>
      <c r="O209" s="84" t="s">
        <v>300</v>
      </c>
      <c r="P209" s="83">
        <v>5</v>
      </c>
      <c r="Q209" s="83" t="s">
        <v>238</v>
      </c>
      <c r="R209" s="84" t="s">
        <v>295</v>
      </c>
      <c r="S209" s="84" t="s">
        <v>265</v>
      </c>
      <c r="T209" s="85" t="s">
        <v>296</v>
      </c>
      <c r="U209" s="86"/>
      <c r="V209" s="1"/>
      <c r="W209" s="1"/>
      <c r="X209" s="1"/>
      <c r="Y209" s="1"/>
      <c r="Z209" s="1"/>
      <c r="AA209" s="1"/>
      <c r="AB209" s="1"/>
      <c r="AC209" s="1"/>
      <c r="AD209" s="1"/>
      <c r="AE209" s="1"/>
      <c r="AF209" s="1"/>
      <c r="AG209" s="1"/>
      <c r="AH209" s="1"/>
      <c r="AI209" s="1"/>
    </row>
    <row r="210" spans="1:35" s="34" customFormat="1" ht="19.5" customHeight="1" x14ac:dyDescent="0.3">
      <c r="A210" s="80" t="s">
        <v>27</v>
      </c>
      <c r="B210" s="80">
        <v>0</v>
      </c>
      <c r="C210" s="80">
        <v>0</v>
      </c>
      <c r="D210" s="80">
        <v>0</v>
      </c>
      <c r="E210" s="80">
        <v>5</v>
      </c>
      <c r="F210" s="77"/>
      <c r="G210" s="77"/>
      <c r="H210" s="80">
        <f t="shared" si="16"/>
        <v>5</v>
      </c>
      <c r="I210" s="80">
        <v>12</v>
      </c>
      <c r="J210" s="81">
        <f t="shared" si="15"/>
        <v>0.2</v>
      </c>
      <c r="K210" s="82" t="s">
        <v>303</v>
      </c>
      <c r="L210" s="84" t="s">
        <v>214</v>
      </c>
      <c r="M210" s="103" t="s">
        <v>215</v>
      </c>
      <c r="N210" s="84" t="s">
        <v>216</v>
      </c>
      <c r="O210" s="84" t="s">
        <v>300</v>
      </c>
      <c r="P210" s="83">
        <v>5</v>
      </c>
      <c r="Q210" s="83" t="s">
        <v>238</v>
      </c>
      <c r="R210" s="84" t="s">
        <v>295</v>
      </c>
      <c r="S210" s="84" t="s">
        <v>265</v>
      </c>
      <c r="T210" s="85" t="s">
        <v>296</v>
      </c>
      <c r="U210" s="86"/>
      <c r="V210" s="1"/>
      <c r="W210" s="1"/>
      <c r="X210" s="1"/>
      <c r="Y210" s="1"/>
      <c r="Z210" s="1"/>
      <c r="AA210" s="1"/>
      <c r="AB210" s="1"/>
      <c r="AC210" s="1"/>
      <c r="AD210" s="1"/>
      <c r="AE210" s="1"/>
      <c r="AF210" s="1"/>
      <c r="AG210" s="1"/>
      <c r="AH210" s="1"/>
      <c r="AI210" s="1"/>
    </row>
    <row r="211" spans="1:35" s="34" customFormat="1" ht="19.5" customHeight="1" x14ac:dyDescent="0.3">
      <c r="A211" s="80" t="s">
        <v>16</v>
      </c>
      <c r="B211" s="80">
        <v>0</v>
      </c>
      <c r="C211" s="80">
        <v>0</v>
      </c>
      <c r="D211" s="80">
        <v>0</v>
      </c>
      <c r="E211" s="80">
        <v>5</v>
      </c>
      <c r="F211" s="77"/>
      <c r="G211" s="77"/>
      <c r="H211" s="80">
        <f t="shared" si="16"/>
        <v>5</v>
      </c>
      <c r="I211" s="80">
        <v>1</v>
      </c>
      <c r="J211" s="81">
        <f t="shared" si="15"/>
        <v>0.2</v>
      </c>
      <c r="K211" s="82" t="s">
        <v>303</v>
      </c>
      <c r="L211" s="84" t="s">
        <v>1108</v>
      </c>
      <c r="M211" s="103" t="s">
        <v>153</v>
      </c>
      <c r="N211" s="84" t="s">
        <v>135</v>
      </c>
      <c r="O211" s="84" t="s">
        <v>1105</v>
      </c>
      <c r="P211" s="83">
        <v>5</v>
      </c>
      <c r="Q211" s="83" t="s">
        <v>320</v>
      </c>
      <c r="R211" s="84" t="s">
        <v>1109</v>
      </c>
      <c r="S211" s="84" t="s">
        <v>298</v>
      </c>
      <c r="T211" s="85" t="s">
        <v>230</v>
      </c>
      <c r="U211" s="86"/>
      <c r="V211" s="1"/>
      <c r="W211" s="1"/>
      <c r="X211" s="1"/>
      <c r="Y211" s="1"/>
      <c r="Z211" s="1"/>
      <c r="AA211" s="1"/>
      <c r="AB211" s="1"/>
      <c r="AC211" s="1"/>
      <c r="AD211" s="1"/>
      <c r="AE211" s="1"/>
      <c r="AF211" s="1"/>
      <c r="AG211" s="1"/>
      <c r="AH211" s="1"/>
      <c r="AI211" s="1"/>
    </row>
    <row r="212" spans="1:35" s="34" customFormat="1" ht="19.5" customHeight="1" x14ac:dyDescent="0.3">
      <c r="A212" s="80" t="s">
        <v>35</v>
      </c>
      <c r="B212" s="80">
        <v>0</v>
      </c>
      <c r="C212" s="80">
        <v>0</v>
      </c>
      <c r="D212" s="80">
        <v>0</v>
      </c>
      <c r="E212" s="80">
        <v>5</v>
      </c>
      <c r="F212" s="77"/>
      <c r="G212" s="77"/>
      <c r="H212" s="80">
        <f t="shared" si="16"/>
        <v>5</v>
      </c>
      <c r="I212" s="80">
        <v>12</v>
      </c>
      <c r="J212" s="81">
        <f t="shared" si="15"/>
        <v>0.2</v>
      </c>
      <c r="K212" s="82" t="s">
        <v>303</v>
      </c>
      <c r="L212" s="84" t="s">
        <v>231</v>
      </c>
      <c r="M212" s="103" t="s">
        <v>232</v>
      </c>
      <c r="N212" s="84" t="s">
        <v>115</v>
      </c>
      <c r="O212" s="84" t="s">
        <v>300</v>
      </c>
      <c r="P212" s="83">
        <v>5</v>
      </c>
      <c r="Q212" s="83" t="s">
        <v>238</v>
      </c>
      <c r="R212" s="84" t="s">
        <v>295</v>
      </c>
      <c r="S212" s="84" t="s">
        <v>265</v>
      </c>
      <c r="T212" s="85" t="s">
        <v>296</v>
      </c>
      <c r="U212" s="86"/>
      <c r="V212" s="1"/>
      <c r="W212" s="1"/>
      <c r="X212" s="1"/>
      <c r="Y212" s="1"/>
      <c r="Z212" s="1"/>
      <c r="AA212" s="1"/>
      <c r="AB212" s="1"/>
      <c r="AC212" s="1"/>
      <c r="AD212" s="1"/>
      <c r="AE212" s="1"/>
      <c r="AF212" s="1"/>
      <c r="AG212" s="1"/>
      <c r="AH212" s="1"/>
      <c r="AI212" s="1"/>
    </row>
    <row r="213" spans="1:35" s="34" customFormat="1" ht="19.5" customHeight="1" x14ac:dyDescent="0.3">
      <c r="A213" s="80" t="s">
        <v>16</v>
      </c>
      <c r="B213" s="80">
        <v>0</v>
      </c>
      <c r="C213" s="80">
        <v>4</v>
      </c>
      <c r="D213" s="80">
        <v>1</v>
      </c>
      <c r="E213" s="80">
        <v>0</v>
      </c>
      <c r="F213" s="77"/>
      <c r="G213" s="77"/>
      <c r="H213" s="80">
        <f t="shared" si="16"/>
        <v>5</v>
      </c>
      <c r="I213" s="80"/>
      <c r="J213" s="81">
        <f t="shared" si="15"/>
        <v>0.2</v>
      </c>
      <c r="K213" s="82" t="s">
        <v>303</v>
      </c>
      <c r="L213" s="84" t="s">
        <v>981</v>
      </c>
      <c r="M213" s="103" t="s">
        <v>433</v>
      </c>
      <c r="N213" s="84" t="s">
        <v>322</v>
      </c>
      <c r="O213" s="84" t="s">
        <v>982</v>
      </c>
      <c r="P213" s="83">
        <v>5</v>
      </c>
      <c r="Q213" s="83" t="s">
        <v>293</v>
      </c>
      <c r="R213" s="84" t="s">
        <v>983</v>
      </c>
      <c r="S213" s="84" t="s">
        <v>788</v>
      </c>
      <c r="T213" s="85" t="s">
        <v>499</v>
      </c>
      <c r="U213" s="86"/>
      <c r="V213" s="1"/>
      <c r="W213" s="1"/>
      <c r="X213" s="1"/>
      <c r="Y213" s="1"/>
      <c r="Z213" s="1"/>
      <c r="AA213" s="1"/>
      <c r="AB213" s="1"/>
      <c r="AC213" s="1"/>
      <c r="AD213" s="1"/>
      <c r="AE213" s="1"/>
      <c r="AF213" s="1"/>
      <c r="AG213" s="1"/>
      <c r="AH213" s="1"/>
      <c r="AI213" s="1"/>
    </row>
    <row r="214" spans="1:35" s="34" customFormat="1" ht="19.5" customHeight="1" x14ac:dyDescent="0.3">
      <c r="A214" s="80" t="s">
        <v>27</v>
      </c>
      <c r="B214" s="80">
        <v>4</v>
      </c>
      <c r="C214" s="80">
        <v>0</v>
      </c>
      <c r="D214" s="80">
        <v>0</v>
      </c>
      <c r="E214" s="80">
        <v>0</v>
      </c>
      <c r="F214" s="77"/>
      <c r="G214" s="77"/>
      <c r="H214" s="80">
        <f t="shared" si="16"/>
        <v>4</v>
      </c>
      <c r="I214" s="80">
        <v>7</v>
      </c>
      <c r="J214" s="81">
        <f t="shared" si="15"/>
        <v>0.16</v>
      </c>
      <c r="K214" s="82" t="s">
        <v>303</v>
      </c>
      <c r="L214" s="104" t="s">
        <v>1085</v>
      </c>
      <c r="M214" s="105" t="s">
        <v>1086</v>
      </c>
      <c r="N214" s="104" t="s">
        <v>138</v>
      </c>
      <c r="O214" s="84" t="s">
        <v>1074</v>
      </c>
      <c r="P214" s="83">
        <v>5</v>
      </c>
      <c r="Q214" s="83">
        <v>4</v>
      </c>
      <c r="R214" s="84" t="s">
        <v>859</v>
      </c>
      <c r="S214" s="84" t="s">
        <v>145</v>
      </c>
      <c r="T214" s="85" t="s">
        <v>129</v>
      </c>
      <c r="U214" s="86"/>
      <c r="V214" s="1"/>
      <c r="W214" s="1"/>
      <c r="X214" s="1"/>
      <c r="Y214" s="1"/>
      <c r="Z214" s="1"/>
      <c r="AA214" s="1"/>
      <c r="AB214" s="1"/>
      <c r="AC214" s="1"/>
      <c r="AD214" s="1"/>
      <c r="AE214" s="1"/>
      <c r="AF214" s="1"/>
      <c r="AG214" s="1"/>
      <c r="AH214" s="1"/>
      <c r="AI214" s="1"/>
    </row>
    <row r="215" spans="1:35" s="34" customFormat="1" ht="19.5" customHeight="1" x14ac:dyDescent="0.3">
      <c r="A215" s="80" t="s">
        <v>21</v>
      </c>
      <c r="B215" s="80">
        <v>0</v>
      </c>
      <c r="C215" s="80">
        <v>0</v>
      </c>
      <c r="D215" s="80">
        <v>3</v>
      </c>
      <c r="E215" s="80">
        <v>0</v>
      </c>
      <c r="F215" s="77"/>
      <c r="G215" s="77"/>
      <c r="H215" s="80">
        <f t="shared" si="16"/>
        <v>3</v>
      </c>
      <c r="I215" s="80">
        <v>8</v>
      </c>
      <c r="J215" s="81">
        <f t="shared" si="15"/>
        <v>0.12</v>
      </c>
      <c r="K215" s="82" t="s">
        <v>303</v>
      </c>
      <c r="L215" s="104" t="s">
        <v>1087</v>
      </c>
      <c r="M215" s="105" t="s">
        <v>223</v>
      </c>
      <c r="N215" s="104" t="s">
        <v>118</v>
      </c>
      <c r="O215" s="84" t="s">
        <v>1074</v>
      </c>
      <c r="P215" s="106">
        <v>5</v>
      </c>
      <c r="Q215" s="106">
        <v>2</v>
      </c>
      <c r="R215" s="84" t="s">
        <v>859</v>
      </c>
      <c r="S215" s="84" t="s">
        <v>145</v>
      </c>
      <c r="T215" s="85" t="s">
        <v>129</v>
      </c>
      <c r="U215" s="86"/>
      <c r="V215" s="1"/>
      <c r="W215" s="1"/>
      <c r="X215" s="1"/>
      <c r="Y215" s="1"/>
      <c r="Z215" s="1"/>
      <c r="AA215" s="1"/>
      <c r="AB215" s="1"/>
      <c r="AC215" s="1"/>
      <c r="AD215" s="1"/>
      <c r="AE215" s="1"/>
      <c r="AF215" s="1"/>
      <c r="AG215" s="1"/>
      <c r="AH215" s="1"/>
      <c r="AI215" s="1"/>
    </row>
    <row r="216" spans="1:35" s="34" customFormat="1" ht="19.5" customHeight="1" x14ac:dyDescent="0.3">
      <c r="A216" s="80" t="s">
        <v>22</v>
      </c>
      <c r="B216" s="80">
        <v>2</v>
      </c>
      <c r="C216" s="80">
        <v>1</v>
      </c>
      <c r="D216" s="80">
        <v>0</v>
      </c>
      <c r="E216" s="80">
        <v>0</v>
      </c>
      <c r="F216" s="77"/>
      <c r="G216" s="77"/>
      <c r="H216" s="80">
        <f t="shared" si="16"/>
        <v>3</v>
      </c>
      <c r="I216" s="80">
        <v>8</v>
      </c>
      <c r="J216" s="81">
        <f t="shared" si="15"/>
        <v>0.12</v>
      </c>
      <c r="K216" s="82" t="s">
        <v>303</v>
      </c>
      <c r="L216" s="104" t="s">
        <v>1088</v>
      </c>
      <c r="M216" s="105" t="s">
        <v>142</v>
      </c>
      <c r="N216" s="104" t="s">
        <v>216</v>
      </c>
      <c r="O216" s="84" t="s">
        <v>1074</v>
      </c>
      <c r="P216" s="106">
        <v>5</v>
      </c>
      <c r="Q216" s="106">
        <v>2</v>
      </c>
      <c r="R216" s="84" t="s">
        <v>859</v>
      </c>
      <c r="S216" s="84" t="s">
        <v>145</v>
      </c>
      <c r="T216" s="85" t="s">
        <v>129</v>
      </c>
      <c r="U216" s="86"/>
      <c r="V216" s="1"/>
      <c r="W216" s="1"/>
      <c r="X216" s="1"/>
      <c r="Y216" s="1"/>
      <c r="Z216" s="1"/>
      <c r="AA216" s="1"/>
      <c r="AB216" s="1"/>
      <c r="AC216" s="1"/>
      <c r="AD216" s="1"/>
      <c r="AE216" s="1"/>
      <c r="AF216" s="1"/>
      <c r="AG216" s="1"/>
      <c r="AH216" s="1"/>
      <c r="AI216" s="1"/>
    </row>
    <row r="217" spans="1:35" s="34" customFormat="1" ht="19.5" customHeight="1" x14ac:dyDescent="0.3">
      <c r="A217" s="80" t="s">
        <v>34</v>
      </c>
      <c r="B217" s="80">
        <v>0</v>
      </c>
      <c r="C217" s="80">
        <v>0</v>
      </c>
      <c r="D217" s="80">
        <v>0</v>
      </c>
      <c r="E217" s="80">
        <v>3</v>
      </c>
      <c r="F217" s="77"/>
      <c r="G217" s="77"/>
      <c r="H217" s="80">
        <f t="shared" si="16"/>
        <v>3</v>
      </c>
      <c r="I217" s="80">
        <v>13</v>
      </c>
      <c r="J217" s="81">
        <f t="shared" si="15"/>
        <v>0.12</v>
      </c>
      <c r="K217" s="82" t="s">
        <v>303</v>
      </c>
      <c r="L217" s="84" t="s">
        <v>228</v>
      </c>
      <c r="M217" s="103" t="s">
        <v>229</v>
      </c>
      <c r="N217" s="84" t="s">
        <v>230</v>
      </c>
      <c r="O217" s="84" t="s">
        <v>300</v>
      </c>
      <c r="P217" s="83">
        <v>5</v>
      </c>
      <c r="Q217" s="83" t="s">
        <v>238</v>
      </c>
      <c r="R217" s="84" t="s">
        <v>295</v>
      </c>
      <c r="S217" s="84" t="s">
        <v>265</v>
      </c>
      <c r="T217" s="85" t="s">
        <v>296</v>
      </c>
      <c r="U217" s="86"/>
      <c r="V217" s="1"/>
      <c r="W217" s="1"/>
      <c r="X217" s="1"/>
      <c r="Y217" s="1"/>
      <c r="Z217" s="1"/>
      <c r="AA217" s="1"/>
      <c r="AB217" s="1"/>
      <c r="AC217" s="1"/>
      <c r="AD217" s="1"/>
      <c r="AE217" s="1"/>
      <c r="AF217" s="1"/>
      <c r="AG217" s="1"/>
      <c r="AH217" s="1"/>
      <c r="AI217" s="1"/>
    </row>
    <row r="218" spans="1:35" s="34" customFormat="1" ht="19.5" customHeight="1" x14ac:dyDescent="0.3">
      <c r="A218" s="80" t="s">
        <v>16</v>
      </c>
      <c r="B218" s="80">
        <v>2</v>
      </c>
      <c r="C218" s="80">
        <v>0</v>
      </c>
      <c r="D218" s="80">
        <v>0</v>
      </c>
      <c r="E218" s="80">
        <v>1</v>
      </c>
      <c r="F218" s="77"/>
      <c r="G218" s="77"/>
      <c r="H218" s="80">
        <f t="shared" si="16"/>
        <v>3</v>
      </c>
      <c r="I218" s="80">
        <v>1</v>
      </c>
      <c r="J218" s="81">
        <f t="shared" si="15"/>
        <v>0.12</v>
      </c>
      <c r="K218" s="82" t="s">
        <v>303</v>
      </c>
      <c r="L218" s="84" t="s">
        <v>806</v>
      </c>
      <c r="M218" s="103" t="s">
        <v>750</v>
      </c>
      <c r="N218" s="84" t="s">
        <v>411</v>
      </c>
      <c r="O218" s="84" t="s">
        <v>807</v>
      </c>
      <c r="P218" s="83">
        <v>5</v>
      </c>
      <c r="Q218" s="83" t="s">
        <v>196</v>
      </c>
      <c r="R218" s="84" t="s">
        <v>808</v>
      </c>
      <c r="S218" s="84" t="s">
        <v>261</v>
      </c>
      <c r="T218" s="85" t="s">
        <v>809</v>
      </c>
      <c r="U218" s="86"/>
      <c r="V218" s="1"/>
      <c r="W218" s="1"/>
      <c r="X218" s="1"/>
      <c r="Y218" s="1"/>
      <c r="Z218" s="1"/>
      <c r="AA218" s="1"/>
      <c r="AB218" s="1"/>
      <c r="AC218" s="1"/>
      <c r="AD218" s="1"/>
      <c r="AE218" s="1"/>
      <c r="AF218" s="1"/>
      <c r="AG218" s="1"/>
      <c r="AH218" s="1"/>
      <c r="AI218" s="1"/>
    </row>
    <row r="219" spans="1:35" s="1" customFormat="1" ht="18" customHeight="1" x14ac:dyDescent="0.3">
      <c r="A219" s="80" t="s">
        <v>19</v>
      </c>
      <c r="B219" s="80">
        <v>2</v>
      </c>
      <c r="C219" s="80">
        <v>0</v>
      </c>
      <c r="D219" s="80">
        <v>0</v>
      </c>
      <c r="E219" s="80">
        <v>0</v>
      </c>
      <c r="F219" s="77"/>
      <c r="G219" s="77"/>
      <c r="H219" s="80">
        <f t="shared" si="16"/>
        <v>2</v>
      </c>
      <c r="I219" s="80">
        <v>9</v>
      </c>
      <c r="J219" s="81">
        <f t="shared" si="15"/>
        <v>0.08</v>
      </c>
      <c r="K219" s="82" t="s">
        <v>303</v>
      </c>
      <c r="L219" s="104" t="s">
        <v>1089</v>
      </c>
      <c r="M219" s="105" t="s">
        <v>120</v>
      </c>
      <c r="N219" s="104" t="s">
        <v>227</v>
      </c>
      <c r="O219" s="84" t="s">
        <v>1074</v>
      </c>
      <c r="P219" s="83">
        <v>5</v>
      </c>
      <c r="Q219" s="83">
        <v>3</v>
      </c>
      <c r="R219" s="84" t="s">
        <v>859</v>
      </c>
      <c r="S219" s="84" t="s">
        <v>145</v>
      </c>
      <c r="T219" s="85" t="s">
        <v>129</v>
      </c>
      <c r="U219" s="86"/>
    </row>
    <row r="220" spans="1:35" s="1" customFormat="1" ht="18" customHeight="1" x14ac:dyDescent="0.3">
      <c r="A220" s="80" t="s">
        <v>25</v>
      </c>
      <c r="B220" s="80">
        <v>1</v>
      </c>
      <c r="C220" s="80">
        <v>0</v>
      </c>
      <c r="D220" s="80">
        <v>0</v>
      </c>
      <c r="E220" s="80">
        <v>0</v>
      </c>
      <c r="F220" s="77"/>
      <c r="G220" s="77"/>
      <c r="H220" s="80">
        <f t="shared" si="16"/>
        <v>1</v>
      </c>
      <c r="I220" s="80">
        <v>10</v>
      </c>
      <c r="J220" s="81">
        <f t="shared" si="15"/>
        <v>0.04</v>
      </c>
      <c r="K220" s="82" t="s">
        <v>303</v>
      </c>
      <c r="L220" s="104" t="s">
        <v>1090</v>
      </c>
      <c r="M220" s="105" t="s">
        <v>140</v>
      </c>
      <c r="N220" s="104" t="s">
        <v>757</v>
      </c>
      <c r="O220" s="84" t="s">
        <v>1074</v>
      </c>
      <c r="P220" s="106">
        <v>5</v>
      </c>
      <c r="Q220" s="106">
        <v>2</v>
      </c>
      <c r="R220" s="84" t="s">
        <v>859</v>
      </c>
      <c r="S220" s="84" t="s">
        <v>145</v>
      </c>
      <c r="T220" s="85" t="s">
        <v>129</v>
      </c>
      <c r="U220" s="86"/>
    </row>
    <row r="221" spans="1:35" s="1" customFormat="1" ht="18" customHeight="1" x14ac:dyDescent="0.3">
      <c r="A221" s="80" t="s">
        <v>26</v>
      </c>
      <c r="B221" s="80">
        <v>1</v>
      </c>
      <c r="C221" s="80">
        <v>0</v>
      </c>
      <c r="D221" s="80">
        <v>0</v>
      </c>
      <c r="E221" s="80">
        <v>0</v>
      </c>
      <c r="F221" s="77"/>
      <c r="G221" s="77"/>
      <c r="H221" s="80">
        <f t="shared" si="16"/>
        <v>1</v>
      </c>
      <c r="I221" s="80">
        <v>10</v>
      </c>
      <c r="J221" s="81">
        <f t="shared" si="15"/>
        <v>0.04</v>
      </c>
      <c r="K221" s="82" t="s">
        <v>303</v>
      </c>
      <c r="L221" s="104" t="s">
        <v>1091</v>
      </c>
      <c r="M221" s="105" t="s">
        <v>863</v>
      </c>
      <c r="N221" s="104" t="s">
        <v>135</v>
      </c>
      <c r="O221" s="84" t="s">
        <v>1074</v>
      </c>
      <c r="P221" s="83">
        <v>5</v>
      </c>
      <c r="Q221" s="83">
        <v>4</v>
      </c>
      <c r="R221" s="84" t="s">
        <v>859</v>
      </c>
      <c r="S221" s="84" t="s">
        <v>145</v>
      </c>
      <c r="T221" s="85" t="s">
        <v>129</v>
      </c>
      <c r="U221" s="86"/>
    </row>
    <row r="222" spans="1:35" s="1" customFormat="1" ht="18" customHeight="1" x14ac:dyDescent="0.3">
      <c r="A222" s="80" t="s">
        <v>37</v>
      </c>
      <c r="B222" s="80">
        <v>0</v>
      </c>
      <c r="C222" s="80">
        <v>0</v>
      </c>
      <c r="D222" s="80">
        <v>0</v>
      </c>
      <c r="E222" s="80">
        <v>1</v>
      </c>
      <c r="F222" s="77"/>
      <c r="G222" s="77"/>
      <c r="H222" s="80">
        <f t="shared" si="16"/>
        <v>1</v>
      </c>
      <c r="I222" s="80">
        <v>14</v>
      </c>
      <c r="J222" s="81">
        <f t="shared" si="15"/>
        <v>0.04</v>
      </c>
      <c r="K222" s="82" t="s">
        <v>303</v>
      </c>
      <c r="L222" s="84" t="s">
        <v>234</v>
      </c>
      <c r="M222" s="103" t="s">
        <v>184</v>
      </c>
      <c r="N222" s="84" t="s">
        <v>235</v>
      </c>
      <c r="O222" s="84" t="s">
        <v>300</v>
      </c>
      <c r="P222" s="83">
        <v>5</v>
      </c>
      <c r="Q222" s="83" t="s">
        <v>238</v>
      </c>
      <c r="R222" s="84" t="s">
        <v>295</v>
      </c>
      <c r="S222" s="84" t="s">
        <v>265</v>
      </c>
      <c r="T222" s="85" t="s">
        <v>296</v>
      </c>
      <c r="U222" s="86"/>
    </row>
    <row r="223" spans="1:35" s="1" customFormat="1" ht="18" customHeight="1" x14ac:dyDescent="0.3">
      <c r="A223" s="80" t="s">
        <v>18</v>
      </c>
      <c r="B223" s="80">
        <v>0</v>
      </c>
      <c r="C223" s="80">
        <v>1</v>
      </c>
      <c r="D223" s="80">
        <v>0</v>
      </c>
      <c r="E223" s="80">
        <v>0</v>
      </c>
      <c r="F223" s="77"/>
      <c r="G223" s="77"/>
      <c r="H223" s="80">
        <f t="shared" si="16"/>
        <v>1</v>
      </c>
      <c r="I223" s="80">
        <v>10</v>
      </c>
      <c r="J223" s="81">
        <f t="shared" si="15"/>
        <v>0.04</v>
      </c>
      <c r="K223" s="82" t="s">
        <v>303</v>
      </c>
      <c r="L223" s="104" t="s">
        <v>1092</v>
      </c>
      <c r="M223" s="105" t="s">
        <v>542</v>
      </c>
      <c r="N223" s="104" t="s">
        <v>118</v>
      </c>
      <c r="O223" s="84" t="s">
        <v>1074</v>
      </c>
      <c r="P223" s="83">
        <v>5</v>
      </c>
      <c r="Q223" s="83">
        <v>4</v>
      </c>
      <c r="R223" s="84" t="s">
        <v>859</v>
      </c>
      <c r="S223" s="84" t="s">
        <v>145</v>
      </c>
      <c r="T223" s="85" t="s">
        <v>129</v>
      </c>
      <c r="U223" s="86"/>
    </row>
    <row r="224" spans="1:35" s="1" customFormat="1" ht="18" customHeight="1" x14ac:dyDescent="0.3">
      <c r="A224" s="80" t="s">
        <v>25</v>
      </c>
      <c r="B224" s="80">
        <v>0</v>
      </c>
      <c r="C224" s="80">
        <v>0</v>
      </c>
      <c r="D224" s="80">
        <v>0</v>
      </c>
      <c r="E224" s="80">
        <v>0</v>
      </c>
      <c r="F224" s="77"/>
      <c r="G224" s="77"/>
      <c r="H224" s="80">
        <f t="shared" si="16"/>
        <v>0</v>
      </c>
      <c r="I224" s="80"/>
      <c r="J224" s="81">
        <f t="shared" si="15"/>
        <v>0</v>
      </c>
      <c r="K224" s="82" t="s">
        <v>303</v>
      </c>
      <c r="L224" s="84" t="s">
        <v>210</v>
      </c>
      <c r="M224" s="103" t="s">
        <v>211</v>
      </c>
      <c r="N224" s="84" t="s">
        <v>201</v>
      </c>
      <c r="O224" s="84" t="s">
        <v>300</v>
      </c>
      <c r="P224" s="83">
        <v>5</v>
      </c>
      <c r="Q224" s="83" t="s">
        <v>238</v>
      </c>
      <c r="R224" s="84" t="s">
        <v>295</v>
      </c>
      <c r="S224" s="84" t="s">
        <v>265</v>
      </c>
      <c r="T224" s="85" t="s">
        <v>296</v>
      </c>
      <c r="U224" s="86"/>
    </row>
    <row r="225" spans="1:35" s="1" customFormat="1" ht="18" customHeight="1" x14ac:dyDescent="0.3">
      <c r="A225" s="91" t="s">
        <v>18</v>
      </c>
      <c r="B225" s="91">
        <v>0</v>
      </c>
      <c r="C225" s="91">
        <v>0</v>
      </c>
      <c r="D225" s="91">
        <v>0</v>
      </c>
      <c r="E225" s="91"/>
      <c r="F225" s="79"/>
      <c r="G225" s="79"/>
      <c r="H225" s="91">
        <f t="shared" si="16"/>
        <v>0</v>
      </c>
      <c r="I225" s="91"/>
      <c r="J225" s="92">
        <f t="shared" si="15"/>
        <v>0</v>
      </c>
      <c r="K225" s="93" t="s">
        <v>303</v>
      </c>
      <c r="L225" s="95" t="s">
        <v>673</v>
      </c>
      <c r="M225" s="107" t="s">
        <v>674</v>
      </c>
      <c r="N225" s="95" t="s">
        <v>121</v>
      </c>
      <c r="O225" s="95" t="s">
        <v>671</v>
      </c>
      <c r="P225" s="94">
        <v>5</v>
      </c>
      <c r="Q225" s="94" t="s">
        <v>675</v>
      </c>
      <c r="R225" s="95" t="s">
        <v>325</v>
      </c>
      <c r="S225" s="95"/>
      <c r="T225" s="96"/>
      <c r="U225" s="97"/>
      <c r="V225" s="4"/>
      <c r="W225" s="4"/>
      <c r="X225" s="4"/>
      <c r="Y225" s="4"/>
      <c r="Z225" s="4"/>
      <c r="AA225" s="4"/>
      <c r="AB225" s="4"/>
      <c r="AC225" s="4"/>
      <c r="AD225" s="4"/>
      <c r="AE225" s="4"/>
      <c r="AF225" s="4"/>
      <c r="AG225" s="4"/>
      <c r="AH225" s="4"/>
      <c r="AI225" s="4"/>
    </row>
    <row r="226" spans="1:35" s="1" customFormat="1" ht="18" customHeight="1" x14ac:dyDescent="0.3">
      <c r="A226" s="91" t="s">
        <v>16</v>
      </c>
      <c r="B226" s="91">
        <v>0</v>
      </c>
      <c r="C226" s="91">
        <v>0</v>
      </c>
      <c r="D226" s="91">
        <v>0</v>
      </c>
      <c r="E226" s="91"/>
      <c r="F226" s="79"/>
      <c r="G226" s="79"/>
      <c r="H226" s="91">
        <f t="shared" si="16"/>
        <v>0</v>
      </c>
      <c r="I226" s="91"/>
      <c r="J226" s="92">
        <f t="shared" si="15"/>
        <v>0</v>
      </c>
      <c r="K226" s="93" t="s">
        <v>303</v>
      </c>
      <c r="L226" s="95" t="s">
        <v>670</v>
      </c>
      <c r="M226" s="107" t="s">
        <v>613</v>
      </c>
      <c r="N226" s="95" t="s">
        <v>118</v>
      </c>
      <c r="O226" s="95" t="s">
        <v>671</v>
      </c>
      <c r="P226" s="94">
        <v>5</v>
      </c>
      <c r="Q226" s="94" t="s">
        <v>672</v>
      </c>
      <c r="R226" s="95" t="s">
        <v>325</v>
      </c>
      <c r="S226" s="95"/>
      <c r="T226" s="96"/>
      <c r="U226" s="97"/>
      <c r="V226" s="4"/>
      <c r="W226" s="4"/>
      <c r="X226" s="4"/>
      <c r="Y226" s="4"/>
      <c r="Z226" s="4"/>
      <c r="AA226" s="4"/>
      <c r="AB226" s="4"/>
      <c r="AC226" s="4"/>
      <c r="AD226" s="4"/>
      <c r="AE226" s="4"/>
      <c r="AF226" s="4"/>
      <c r="AG226" s="4"/>
      <c r="AH226" s="4"/>
      <c r="AI226" s="4"/>
    </row>
    <row r="227" spans="1:35" s="1" customFormat="1" ht="18" customHeight="1" x14ac:dyDescent="0.3">
      <c r="A227" s="91" t="s">
        <v>17</v>
      </c>
      <c r="B227" s="91">
        <v>0</v>
      </c>
      <c r="C227" s="91">
        <v>0</v>
      </c>
      <c r="D227" s="91">
        <v>0</v>
      </c>
      <c r="E227" s="91"/>
      <c r="F227" s="79"/>
      <c r="G227" s="79"/>
      <c r="H227" s="91">
        <f t="shared" si="16"/>
        <v>0</v>
      </c>
      <c r="I227" s="91"/>
      <c r="J227" s="92">
        <f t="shared" si="15"/>
        <v>0</v>
      </c>
      <c r="K227" s="93" t="s">
        <v>303</v>
      </c>
      <c r="L227" s="95" t="s">
        <v>676</v>
      </c>
      <c r="M227" s="107" t="s">
        <v>187</v>
      </c>
      <c r="N227" s="95" t="s">
        <v>477</v>
      </c>
      <c r="O227" s="95" t="s">
        <v>671</v>
      </c>
      <c r="P227" s="94">
        <v>5</v>
      </c>
      <c r="Q227" s="94" t="s">
        <v>675</v>
      </c>
      <c r="R227" s="95" t="s">
        <v>325</v>
      </c>
      <c r="S227" s="95"/>
      <c r="T227" s="96"/>
      <c r="U227" s="97"/>
      <c r="V227" s="4"/>
      <c r="W227" s="4"/>
      <c r="X227" s="4"/>
      <c r="Y227" s="4"/>
      <c r="Z227" s="4"/>
      <c r="AA227" s="4"/>
      <c r="AB227" s="4"/>
      <c r="AC227" s="4"/>
      <c r="AD227" s="4"/>
      <c r="AE227" s="4"/>
      <c r="AF227" s="4"/>
      <c r="AG227" s="4"/>
      <c r="AH227" s="4"/>
      <c r="AI227" s="4"/>
    </row>
    <row r="228" spans="1:35" s="1" customFormat="1" ht="18" customHeight="1" x14ac:dyDescent="0.3">
      <c r="A228" s="8" t="s">
        <v>40</v>
      </c>
      <c r="B228" s="8">
        <v>8</v>
      </c>
      <c r="C228" s="8">
        <v>8</v>
      </c>
      <c r="D228" s="8">
        <v>8</v>
      </c>
      <c r="E228" s="8">
        <v>1</v>
      </c>
      <c r="F228" s="77"/>
      <c r="G228" s="77"/>
      <c r="H228" s="8">
        <f t="shared" si="16"/>
        <v>25</v>
      </c>
      <c r="I228" s="8">
        <v>1</v>
      </c>
      <c r="J228" s="24">
        <f t="shared" si="15"/>
        <v>1</v>
      </c>
      <c r="K228" s="10" t="s">
        <v>580</v>
      </c>
      <c r="L228" s="11" t="s">
        <v>600</v>
      </c>
      <c r="M228" s="50" t="s">
        <v>198</v>
      </c>
      <c r="N228" s="11" t="s">
        <v>230</v>
      </c>
      <c r="O228" s="11" t="s">
        <v>583</v>
      </c>
      <c r="P228" s="7">
        <v>6</v>
      </c>
      <c r="Q228" s="7" t="s">
        <v>1258</v>
      </c>
      <c r="R228" s="11" t="s">
        <v>601</v>
      </c>
      <c r="S228" s="11" t="s">
        <v>383</v>
      </c>
      <c r="T228" s="26" t="s">
        <v>345</v>
      </c>
      <c r="U228" s="27"/>
    </row>
    <row r="229" spans="1:35" s="1" customFormat="1" ht="18" customHeight="1" x14ac:dyDescent="0.3">
      <c r="A229" s="8" t="s">
        <v>40</v>
      </c>
      <c r="B229" s="8">
        <v>6</v>
      </c>
      <c r="C229" s="8">
        <v>3</v>
      </c>
      <c r="D229" s="8">
        <v>8</v>
      </c>
      <c r="E229" s="8">
        <v>7</v>
      </c>
      <c r="F229" s="77"/>
      <c r="G229" s="77"/>
      <c r="H229" s="8">
        <f t="shared" si="16"/>
        <v>24</v>
      </c>
      <c r="I229" s="8">
        <v>1</v>
      </c>
      <c r="J229" s="24">
        <f t="shared" si="15"/>
        <v>0.96</v>
      </c>
      <c r="K229" s="10" t="s">
        <v>301</v>
      </c>
      <c r="L229" s="11" t="s">
        <v>242</v>
      </c>
      <c r="M229" s="50" t="s">
        <v>123</v>
      </c>
      <c r="N229" s="11" t="s">
        <v>185</v>
      </c>
      <c r="O229" s="11" t="s">
        <v>300</v>
      </c>
      <c r="P229" s="7">
        <v>6</v>
      </c>
      <c r="Q229" s="7" t="s">
        <v>238</v>
      </c>
      <c r="R229" s="11" t="s">
        <v>295</v>
      </c>
      <c r="S229" s="11" t="s">
        <v>265</v>
      </c>
      <c r="T229" s="26" t="s">
        <v>296</v>
      </c>
      <c r="U229" s="27"/>
    </row>
    <row r="230" spans="1:35" s="1" customFormat="1" ht="18" customHeight="1" x14ac:dyDescent="0.3">
      <c r="A230" s="8" t="s">
        <v>42</v>
      </c>
      <c r="B230" s="8">
        <v>7</v>
      </c>
      <c r="C230" s="8">
        <v>8</v>
      </c>
      <c r="D230" s="8">
        <v>8</v>
      </c>
      <c r="E230" s="8">
        <v>1</v>
      </c>
      <c r="F230" s="77"/>
      <c r="G230" s="77"/>
      <c r="H230" s="8">
        <f t="shared" si="16"/>
        <v>24</v>
      </c>
      <c r="I230" s="8">
        <v>2</v>
      </c>
      <c r="J230" s="24">
        <f t="shared" si="15"/>
        <v>0.96</v>
      </c>
      <c r="K230" s="10" t="s">
        <v>591</v>
      </c>
      <c r="L230" s="11" t="s">
        <v>602</v>
      </c>
      <c r="M230" s="50" t="s">
        <v>433</v>
      </c>
      <c r="N230" s="11" t="s">
        <v>335</v>
      </c>
      <c r="O230" s="11" t="s">
        <v>583</v>
      </c>
      <c r="P230" s="7">
        <v>6</v>
      </c>
      <c r="Q230" s="7" t="s">
        <v>1258</v>
      </c>
      <c r="R230" s="11" t="s">
        <v>601</v>
      </c>
      <c r="S230" s="11" t="s">
        <v>383</v>
      </c>
      <c r="T230" s="26" t="s">
        <v>345</v>
      </c>
      <c r="U230" s="27"/>
    </row>
    <row r="231" spans="1:35" s="1" customFormat="1" ht="18" customHeight="1" x14ac:dyDescent="0.3">
      <c r="A231" s="8" t="s">
        <v>41</v>
      </c>
      <c r="B231" s="8">
        <v>0</v>
      </c>
      <c r="C231" s="8">
        <v>3</v>
      </c>
      <c r="D231" s="8">
        <v>8</v>
      </c>
      <c r="E231" s="8">
        <v>7</v>
      </c>
      <c r="F231" s="77"/>
      <c r="G231" s="77"/>
      <c r="H231" s="8">
        <f t="shared" si="16"/>
        <v>18</v>
      </c>
      <c r="I231" s="8">
        <v>2</v>
      </c>
      <c r="J231" s="24">
        <f t="shared" si="15"/>
        <v>0.72</v>
      </c>
      <c r="K231" s="10" t="s">
        <v>302</v>
      </c>
      <c r="L231" s="11" t="s">
        <v>243</v>
      </c>
      <c r="M231" s="50" t="s">
        <v>244</v>
      </c>
      <c r="N231" s="11" t="s">
        <v>245</v>
      </c>
      <c r="O231" s="11" t="s">
        <v>300</v>
      </c>
      <c r="P231" s="7">
        <v>6</v>
      </c>
      <c r="Q231" s="7" t="s">
        <v>238</v>
      </c>
      <c r="R231" s="11" t="s">
        <v>295</v>
      </c>
      <c r="S231" s="11" t="s">
        <v>265</v>
      </c>
      <c r="T231" s="26" t="s">
        <v>296</v>
      </c>
      <c r="U231" s="27"/>
    </row>
    <row r="232" spans="1:35" s="1" customFormat="1" ht="18" customHeight="1" x14ac:dyDescent="0.3">
      <c r="A232" s="8" t="s">
        <v>42</v>
      </c>
      <c r="B232" s="8">
        <v>0</v>
      </c>
      <c r="C232" s="8">
        <v>3</v>
      </c>
      <c r="D232" s="8">
        <v>8</v>
      </c>
      <c r="E232" s="8">
        <v>7</v>
      </c>
      <c r="F232" s="77"/>
      <c r="G232" s="77"/>
      <c r="H232" s="8">
        <f t="shared" si="16"/>
        <v>18</v>
      </c>
      <c r="I232" s="8">
        <v>2</v>
      </c>
      <c r="J232" s="24">
        <f t="shared" si="15"/>
        <v>0.72</v>
      </c>
      <c r="K232" s="10" t="s">
        <v>302</v>
      </c>
      <c r="L232" s="11" t="s">
        <v>246</v>
      </c>
      <c r="M232" s="50" t="s">
        <v>240</v>
      </c>
      <c r="N232" s="11" t="s">
        <v>195</v>
      </c>
      <c r="O232" s="11" t="s">
        <v>300</v>
      </c>
      <c r="P232" s="7">
        <v>6</v>
      </c>
      <c r="Q232" s="7" t="s">
        <v>238</v>
      </c>
      <c r="R232" s="11" t="s">
        <v>295</v>
      </c>
      <c r="S232" s="11" t="s">
        <v>265</v>
      </c>
      <c r="T232" s="26" t="s">
        <v>296</v>
      </c>
      <c r="U232" s="27"/>
    </row>
    <row r="233" spans="1:35" s="1" customFormat="1" ht="18" customHeight="1" x14ac:dyDescent="0.3">
      <c r="A233" s="8" t="s">
        <v>41</v>
      </c>
      <c r="B233" s="8">
        <v>5</v>
      </c>
      <c r="C233" s="8">
        <v>6</v>
      </c>
      <c r="D233" s="8">
        <v>0</v>
      </c>
      <c r="E233" s="8">
        <v>7</v>
      </c>
      <c r="F233" s="77"/>
      <c r="G233" s="77"/>
      <c r="H233" s="8">
        <f t="shared" si="16"/>
        <v>18</v>
      </c>
      <c r="I233" s="8">
        <v>1</v>
      </c>
      <c r="J233" s="24">
        <f t="shared" si="15"/>
        <v>0.72</v>
      </c>
      <c r="K233" s="10" t="s">
        <v>301</v>
      </c>
      <c r="L233" s="11" t="s">
        <v>871</v>
      </c>
      <c r="M233" s="50" t="s">
        <v>140</v>
      </c>
      <c r="N233" s="11" t="s">
        <v>803</v>
      </c>
      <c r="O233" s="11" t="s">
        <v>867</v>
      </c>
      <c r="P233" s="7">
        <v>6</v>
      </c>
      <c r="Q233" s="7" t="s">
        <v>293</v>
      </c>
      <c r="R233" s="11" t="s">
        <v>872</v>
      </c>
      <c r="S233" s="11" t="s">
        <v>298</v>
      </c>
      <c r="T233" s="26" t="s">
        <v>254</v>
      </c>
      <c r="U233" s="27"/>
    </row>
    <row r="234" spans="1:35" s="1" customFormat="1" ht="18" customHeight="1" x14ac:dyDescent="0.3">
      <c r="A234" s="8" t="s">
        <v>43</v>
      </c>
      <c r="B234" s="8">
        <v>0</v>
      </c>
      <c r="C234" s="8">
        <v>3</v>
      </c>
      <c r="D234" s="8">
        <v>8</v>
      </c>
      <c r="E234" s="8">
        <v>7</v>
      </c>
      <c r="F234" s="77"/>
      <c r="G234" s="77"/>
      <c r="H234" s="8">
        <f t="shared" si="16"/>
        <v>18</v>
      </c>
      <c r="I234" s="8">
        <v>2</v>
      </c>
      <c r="J234" s="24">
        <f t="shared" si="15"/>
        <v>0.72</v>
      </c>
      <c r="K234" s="10" t="s">
        <v>302</v>
      </c>
      <c r="L234" s="11" t="s">
        <v>247</v>
      </c>
      <c r="M234" s="50" t="s">
        <v>248</v>
      </c>
      <c r="N234" s="11" t="s">
        <v>132</v>
      </c>
      <c r="O234" s="11" t="s">
        <v>300</v>
      </c>
      <c r="P234" s="7">
        <v>6</v>
      </c>
      <c r="Q234" s="7" t="s">
        <v>238</v>
      </c>
      <c r="R234" s="11" t="s">
        <v>295</v>
      </c>
      <c r="S234" s="11" t="s">
        <v>265</v>
      </c>
      <c r="T234" s="26" t="s">
        <v>296</v>
      </c>
      <c r="U234" s="27"/>
    </row>
    <row r="235" spans="1:35" s="1" customFormat="1" ht="18" customHeight="1" x14ac:dyDescent="0.3">
      <c r="A235" s="8" t="s">
        <v>40</v>
      </c>
      <c r="B235" s="8">
        <v>6</v>
      </c>
      <c r="C235" s="8">
        <v>3</v>
      </c>
      <c r="D235" s="8">
        <v>0</v>
      </c>
      <c r="E235" s="8">
        <v>8</v>
      </c>
      <c r="F235" s="77"/>
      <c r="G235" s="77"/>
      <c r="H235" s="8">
        <f t="shared" si="16"/>
        <v>17</v>
      </c>
      <c r="I235" s="8">
        <v>1</v>
      </c>
      <c r="J235" s="24">
        <f t="shared" si="15"/>
        <v>0.68</v>
      </c>
      <c r="K235" s="10" t="s">
        <v>301</v>
      </c>
      <c r="L235" s="11" t="s">
        <v>568</v>
      </c>
      <c r="M235" s="50" t="s">
        <v>569</v>
      </c>
      <c r="N235" s="11" t="s">
        <v>254</v>
      </c>
      <c r="O235" s="11" t="s">
        <v>566</v>
      </c>
      <c r="P235" s="7">
        <v>6</v>
      </c>
      <c r="Q235" s="7" t="s">
        <v>336</v>
      </c>
      <c r="R235" s="11" t="s">
        <v>325</v>
      </c>
      <c r="S235" s="11"/>
      <c r="T235" s="26"/>
      <c r="U235" s="27"/>
    </row>
    <row r="236" spans="1:35" s="1" customFormat="1" ht="18" customHeight="1" x14ac:dyDescent="0.3">
      <c r="A236" s="8" t="s">
        <v>45</v>
      </c>
      <c r="B236" s="8">
        <v>0</v>
      </c>
      <c r="C236" s="8">
        <v>1</v>
      </c>
      <c r="D236" s="8">
        <v>8</v>
      </c>
      <c r="E236" s="8">
        <v>7</v>
      </c>
      <c r="F236" s="77"/>
      <c r="G236" s="77"/>
      <c r="H236" s="8">
        <f t="shared" si="16"/>
        <v>16</v>
      </c>
      <c r="I236" s="8">
        <v>3</v>
      </c>
      <c r="J236" s="24">
        <f t="shared" si="15"/>
        <v>0.64</v>
      </c>
      <c r="K236" s="10" t="s">
        <v>302</v>
      </c>
      <c r="L236" s="11" t="s">
        <v>250</v>
      </c>
      <c r="M236" s="50" t="s">
        <v>229</v>
      </c>
      <c r="N236" s="11" t="s">
        <v>251</v>
      </c>
      <c r="O236" s="11" t="s">
        <v>300</v>
      </c>
      <c r="P236" s="7">
        <v>6</v>
      </c>
      <c r="Q236" s="7" t="s">
        <v>238</v>
      </c>
      <c r="R236" s="11" t="s">
        <v>295</v>
      </c>
      <c r="S236" s="11" t="s">
        <v>265</v>
      </c>
      <c r="T236" s="26" t="s">
        <v>296</v>
      </c>
      <c r="U236" s="27"/>
    </row>
    <row r="237" spans="1:35" s="1" customFormat="1" ht="18" customHeight="1" x14ac:dyDescent="0.3">
      <c r="A237" s="8" t="s">
        <v>46</v>
      </c>
      <c r="B237" s="8">
        <v>1</v>
      </c>
      <c r="C237" s="8">
        <v>0</v>
      </c>
      <c r="D237" s="8">
        <v>8</v>
      </c>
      <c r="E237" s="8">
        <v>7</v>
      </c>
      <c r="F237" s="77"/>
      <c r="G237" s="77"/>
      <c r="H237" s="8">
        <f t="shared" si="16"/>
        <v>16</v>
      </c>
      <c r="I237" s="8">
        <v>3</v>
      </c>
      <c r="J237" s="24">
        <f t="shared" si="15"/>
        <v>0.64</v>
      </c>
      <c r="K237" s="10" t="s">
        <v>302</v>
      </c>
      <c r="L237" s="11" t="s">
        <v>252</v>
      </c>
      <c r="M237" s="50" t="s">
        <v>253</v>
      </c>
      <c r="N237" s="11" t="s">
        <v>254</v>
      </c>
      <c r="O237" s="11" t="s">
        <v>300</v>
      </c>
      <c r="P237" s="7">
        <v>6</v>
      </c>
      <c r="Q237" s="7" t="s">
        <v>238</v>
      </c>
      <c r="R237" s="11" t="s">
        <v>295</v>
      </c>
      <c r="S237" s="11" t="s">
        <v>265</v>
      </c>
      <c r="T237" s="26" t="s">
        <v>296</v>
      </c>
      <c r="U237" s="27"/>
    </row>
    <row r="238" spans="1:35" s="34" customFormat="1" ht="19.5" customHeight="1" x14ac:dyDescent="0.3">
      <c r="A238" s="8" t="s">
        <v>44</v>
      </c>
      <c r="B238" s="8">
        <v>1</v>
      </c>
      <c r="C238" s="8">
        <v>0</v>
      </c>
      <c r="D238" s="8">
        <v>8</v>
      </c>
      <c r="E238" s="8">
        <v>7</v>
      </c>
      <c r="F238" s="77"/>
      <c r="G238" s="77"/>
      <c r="H238" s="8">
        <f t="shared" si="16"/>
        <v>16</v>
      </c>
      <c r="I238" s="8">
        <v>3</v>
      </c>
      <c r="J238" s="24">
        <f t="shared" si="15"/>
        <v>0.64</v>
      </c>
      <c r="K238" s="10" t="s">
        <v>302</v>
      </c>
      <c r="L238" s="11" t="s">
        <v>249</v>
      </c>
      <c r="M238" s="50" t="s">
        <v>120</v>
      </c>
      <c r="N238" s="11" t="s">
        <v>115</v>
      </c>
      <c r="O238" s="11" t="s">
        <v>300</v>
      </c>
      <c r="P238" s="7">
        <v>6</v>
      </c>
      <c r="Q238" s="7" t="s">
        <v>238</v>
      </c>
      <c r="R238" s="11" t="s">
        <v>295</v>
      </c>
      <c r="S238" s="11" t="s">
        <v>265</v>
      </c>
      <c r="T238" s="26" t="s">
        <v>296</v>
      </c>
      <c r="U238" s="27"/>
      <c r="V238" s="1"/>
      <c r="W238" s="1"/>
      <c r="X238" s="1"/>
      <c r="Y238" s="1"/>
      <c r="Z238" s="1"/>
      <c r="AA238" s="1"/>
      <c r="AB238" s="1"/>
      <c r="AC238" s="1"/>
      <c r="AD238" s="1"/>
      <c r="AE238" s="1"/>
      <c r="AF238" s="1"/>
      <c r="AG238" s="1"/>
      <c r="AH238" s="1"/>
      <c r="AI238" s="1"/>
    </row>
    <row r="239" spans="1:35" s="34" customFormat="1" ht="19.5" customHeight="1" x14ac:dyDescent="0.3">
      <c r="A239" s="8" t="s">
        <v>41</v>
      </c>
      <c r="B239" s="8">
        <v>0</v>
      </c>
      <c r="C239" s="8">
        <v>7</v>
      </c>
      <c r="D239" s="8">
        <v>8</v>
      </c>
      <c r="E239" s="8">
        <v>1</v>
      </c>
      <c r="F239" s="77"/>
      <c r="G239" s="77"/>
      <c r="H239" s="8">
        <f t="shared" si="16"/>
        <v>16</v>
      </c>
      <c r="I239" s="8">
        <v>3</v>
      </c>
      <c r="J239" s="24">
        <f t="shared" ref="J239:J270" si="17">H239/25</f>
        <v>0.64</v>
      </c>
      <c r="K239" s="10" t="s">
        <v>595</v>
      </c>
      <c r="L239" s="11" t="s">
        <v>603</v>
      </c>
      <c r="M239" s="50" t="s">
        <v>108</v>
      </c>
      <c r="N239" s="11" t="s">
        <v>208</v>
      </c>
      <c r="O239" s="11" t="s">
        <v>583</v>
      </c>
      <c r="P239" s="7">
        <v>6</v>
      </c>
      <c r="Q239" s="7" t="s">
        <v>1258</v>
      </c>
      <c r="R239" s="11" t="s">
        <v>601</v>
      </c>
      <c r="S239" s="11" t="s">
        <v>383</v>
      </c>
      <c r="T239" s="26" t="s">
        <v>345</v>
      </c>
      <c r="U239" s="27"/>
      <c r="V239" s="1"/>
      <c r="W239" s="1"/>
      <c r="X239" s="1"/>
      <c r="Y239" s="1"/>
      <c r="Z239" s="1"/>
      <c r="AA239" s="1"/>
      <c r="AB239" s="1"/>
      <c r="AC239" s="1"/>
      <c r="AD239" s="1"/>
      <c r="AE239" s="1"/>
      <c r="AF239" s="1"/>
      <c r="AG239" s="1"/>
      <c r="AH239" s="1"/>
      <c r="AI239" s="1"/>
    </row>
    <row r="240" spans="1:35" s="34" customFormat="1" ht="19.5" customHeight="1" x14ac:dyDescent="0.3">
      <c r="A240" s="8" t="s">
        <v>41</v>
      </c>
      <c r="B240" s="8">
        <v>6</v>
      </c>
      <c r="C240" s="8">
        <v>2</v>
      </c>
      <c r="D240" s="8">
        <v>0</v>
      </c>
      <c r="E240" s="8">
        <v>8</v>
      </c>
      <c r="F240" s="77"/>
      <c r="G240" s="77"/>
      <c r="H240" s="8">
        <f t="shared" si="16"/>
        <v>16</v>
      </c>
      <c r="I240" s="8">
        <v>2</v>
      </c>
      <c r="J240" s="24">
        <f t="shared" si="17"/>
        <v>0.64</v>
      </c>
      <c r="K240" s="10" t="s">
        <v>302</v>
      </c>
      <c r="L240" s="11" t="s">
        <v>570</v>
      </c>
      <c r="M240" s="50" t="s">
        <v>298</v>
      </c>
      <c r="N240" s="11" t="s">
        <v>112</v>
      </c>
      <c r="O240" s="11" t="s">
        <v>566</v>
      </c>
      <c r="P240" s="7">
        <v>6</v>
      </c>
      <c r="Q240" s="7" t="s">
        <v>336</v>
      </c>
      <c r="R240" s="11" t="s">
        <v>325</v>
      </c>
      <c r="S240" s="11"/>
      <c r="T240" s="26"/>
      <c r="U240" s="27"/>
      <c r="V240" s="1"/>
      <c r="W240" s="1"/>
      <c r="X240" s="1"/>
      <c r="Y240" s="1"/>
      <c r="Z240" s="1"/>
      <c r="AA240" s="1"/>
      <c r="AB240" s="1"/>
      <c r="AC240" s="1"/>
      <c r="AD240" s="1"/>
      <c r="AE240" s="1"/>
      <c r="AF240" s="1"/>
      <c r="AG240" s="1"/>
      <c r="AH240" s="1"/>
      <c r="AI240" s="1"/>
    </row>
    <row r="241" spans="1:35" s="34" customFormat="1" ht="19.5" customHeight="1" x14ac:dyDescent="0.3">
      <c r="A241" s="8" t="s">
        <v>48</v>
      </c>
      <c r="B241" s="8">
        <v>1</v>
      </c>
      <c r="C241" s="8">
        <v>0</v>
      </c>
      <c r="D241" s="8">
        <v>8</v>
      </c>
      <c r="E241" s="8">
        <v>7</v>
      </c>
      <c r="F241" s="77"/>
      <c r="G241" s="77"/>
      <c r="H241" s="8">
        <f t="shared" ref="H241:H272" si="18">B241+C241+D241+E241</f>
        <v>16</v>
      </c>
      <c r="I241" s="8">
        <v>3</v>
      </c>
      <c r="J241" s="24">
        <f t="shared" si="17"/>
        <v>0.64</v>
      </c>
      <c r="K241" s="10" t="s">
        <v>302</v>
      </c>
      <c r="L241" s="11" t="s">
        <v>256</v>
      </c>
      <c r="M241" s="50" t="s">
        <v>120</v>
      </c>
      <c r="N241" s="11" t="s">
        <v>257</v>
      </c>
      <c r="O241" s="11" t="s">
        <v>300</v>
      </c>
      <c r="P241" s="7">
        <v>6</v>
      </c>
      <c r="Q241" s="7" t="s">
        <v>238</v>
      </c>
      <c r="R241" s="11" t="s">
        <v>295</v>
      </c>
      <c r="S241" s="11" t="s">
        <v>265</v>
      </c>
      <c r="T241" s="26" t="s">
        <v>296</v>
      </c>
      <c r="U241" s="27"/>
      <c r="V241" s="1"/>
      <c r="W241" s="1"/>
      <c r="X241" s="1"/>
      <c r="Y241" s="1"/>
      <c r="Z241" s="1"/>
      <c r="AA241" s="1"/>
      <c r="AB241" s="1"/>
      <c r="AC241" s="1"/>
      <c r="AD241" s="1"/>
      <c r="AE241" s="1"/>
      <c r="AF241" s="1"/>
      <c r="AG241" s="1"/>
      <c r="AH241" s="1"/>
      <c r="AI241" s="1"/>
    </row>
    <row r="242" spans="1:35" s="34" customFormat="1" ht="19.5" customHeight="1" x14ac:dyDescent="0.3">
      <c r="A242" s="8" t="s">
        <v>47</v>
      </c>
      <c r="B242" s="8">
        <v>1</v>
      </c>
      <c r="C242" s="8">
        <v>0</v>
      </c>
      <c r="D242" s="8">
        <v>8</v>
      </c>
      <c r="E242" s="8">
        <v>7</v>
      </c>
      <c r="F242" s="77"/>
      <c r="G242" s="77"/>
      <c r="H242" s="8">
        <f t="shared" si="18"/>
        <v>16</v>
      </c>
      <c r="I242" s="8">
        <v>3</v>
      </c>
      <c r="J242" s="24">
        <f t="shared" si="17"/>
        <v>0.64</v>
      </c>
      <c r="K242" s="10" t="s">
        <v>302</v>
      </c>
      <c r="L242" s="11" t="s">
        <v>255</v>
      </c>
      <c r="M242" s="50" t="s">
        <v>114</v>
      </c>
      <c r="N242" s="11" t="s">
        <v>126</v>
      </c>
      <c r="O242" s="11" t="s">
        <v>300</v>
      </c>
      <c r="P242" s="7">
        <v>6</v>
      </c>
      <c r="Q242" s="7" t="s">
        <v>238</v>
      </c>
      <c r="R242" s="11" t="s">
        <v>295</v>
      </c>
      <c r="S242" s="11" t="s">
        <v>265</v>
      </c>
      <c r="T242" s="26" t="s">
        <v>296</v>
      </c>
      <c r="U242" s="27"/>
      <c r="V242" s="1"/>
      <c r="W242" s="1"/>
      <c r="X242" s="1"/>
      <c r="Y242" s="1"/>
      <c r="Z242" s="1"/>
      <c r="AA242" s="1"/>
      <c r="AB242" s="1"/>
      <c r="AC242" s="1"/>
      <c r="AD242" s="1"/>
      <c r="AE242" s="1"/>
      <c r="AF242" s="1"/>
      <c r="AG242" s="1"/>
      <c r="AH242" s="1"/>
      <c r="AI242" s="1"/>
    </row>
    <row r="243" spans="1:35" s="34" customFormat="1" ht="19.5" customHeight="1" x14ac:dyDescent="0.3">
      <c r="A243" s="8" t="s">
        <v>53</v>
      </c>
      <c r="B243" s="8">
        <v>0</v>
      </c>
      <c r="C243" s="8">
        <v>0</v>
      </c>
      <c r="D243" s="8">
        <v>8</v>
      </c>
      <c r="E243" s="8">
        <v>7</v>
      </c>
      <c r="F243" s="77"/>
      <c r="G243" s="77"/>
      <c r="H243" s="8">
        <f t="shared" si="18"/>
        <v>15</v>
      </c>
      <c r="I243" s="8">
        <v>4</v>
      </c>
      <c r="J243" s="24">
        <f t="shared" si="17"/>
        <v>0.6</v>
      </c>
      <c r="K243" s="10" t="s">
        <v>303</v>
      </c>
      <c r="L243" s="11" t="s">
        <v>264</v>
      </c>
      <c r="M243" s="50" t="s">
        <v>265</v>
      </c>
      <c r="N243" s="11" t="s">
        <v>266</v>
      </c>
      <c r="O243" s="11" t="s">
        <v>300</v>
      </c>
      <c r="P243" s="7">
        <v>6</v>
      </c>
      <c r="Q243" s="7" t="s">
        <v>238</v>
      </c>
      <c r="R243" s="11" t="s">
        <v>295</v>
      </c>
      <c r="S243" s="11" t="s">
        <v>265</v>
      </c>
      <c r="T243" s="26" t="s">
        <v>296</v>
      </c>
      <c r="U243" s="27"/>
      <c r="V243" s="1"/>
      <c r="W243" s="1"/>
      <c r="X243" s="1"/>
      <c r="Y243" s="1"/>
      <c r="Z243" s="1"/>
      <c r="AA243" s="1"/>
      <c r="AB243" s="1"/>
      <c r="AC243" s="1"/>
      <c r="AD243" s="1"/>
      <c r="AE243" s="1"/>
      <c r="AF243" s="1"/>
      <c r="AG243" s="1"/>
      <c r="AH243" s="1"/>
      <c r="AI243" s="1"/>
    </row>
    <row r="244" spans="1:35" s="34" customFormat="1" ht="19.5" customHeight="1" x14ac:dyDescent="0.3">
      <c r="A244" s="8" t="s">
        <v>40</v>
      </c>
      <c r="B244" s="8">
        <v>0</v>
      </c>
      <c r="C244" s="8">
        <v>1</v>
      </c>
      <c r="D244" s="8">
        <v>6</v>
      </c>
      <c r="E244" s="8">
        <v>8</v>
      </c>
      <c r="F244" s="77"/>
      <c r="G244" s="77"/>
      <c r="H244" s="8">
        <f t="shared" si="18"/>
        <v>15</v>
      </c>
      <c r="I244" s="8">
        <v>1</v>
      </c>
      <c r="J244" s="24">
        <f t="shared" si="17"/>
        <v>0.6</v>
      </c>
      <c r="K244" s="10" t="s">
        <v>301</v>
      </c>
      <c r="L244" s="11" t="s">
        <v>825</v>
      </c>
      <c r="M244" s="50" t="s">
        <v>134</v>
      </c>
      <c r="N244" s="11" t="s">
        <v>160</v>
      </c>
      <c r="O244" s="11" t="s">
        <v>823</v>
      </c>
      <c r="P244" s="7">
        <v>6</v>
      </c>
      <c r="Q244" s="7" t="s">
        <v>196</v>
      </c>
      <c r="R244" s="11" t="s">
        <v>325</v>
      </c>
      <c r="S244" s="11"/>
      <c r="T244" s="26"/>
      <c r="U244" s="27"/>
      <c r="V244" s="1"/>
      <c r="W244" s="1"/>
      <c r="X244" s="1"/>
      <c r="Y244" s="1"/>
      <c r="Z244" s="1"/>
      <c r="AA244" s="1"/>
      <c r="AB244" s="1"/>
      <c r="AC244" s="1"/>
      <c r="AD244" s="1"/>
      <c r="AE244" s="1"/>
      <c r="AF244" s="1"/>
      <c r="AG244" s="1"/>
      <c r="AH244" s="1"/>
      <c r="AI244" s="1"/>
    </row>
    <row r="245" spans="1:35" s="34" customFormat="1" ht="19.5" customHeight="1" x14ac:dyDescent="0.3">
      <c r="A245" s="8" t="s">
        <v>49</v>
      </c>
      <c r="B245" s="8">
        <v>0</v>
      </c>
      <c r="C245" s="8">
        <v>0</v>
      </c>
      <c r="D245" s="8">
        <v>8</v>
      </c>
      <c r="E245" s="8">
        <v>7</v>
      </c>
      <c r="F245" s="77"/>
      <c r="G245" s="77"/>
      <c r="H245" s="8">
        <f t="shared" si="18"/>
        <v>15</v>
      </c>
      <c r="I245" s="8">
        <v>4</v>
      </c>
      <c r="J245" s="24">
        <f t="shared" si="17"/>
        <v>0.6</v>
      </c>
      <c r="K245" s="10" t="s">
        <v>303</v>
      </c>
      <c r="L245" s="11" t="s">
        <v>258</v>
      </c>
      <c r="M245" s="50" t="s">
        <v>182</v>
      </c>
      <c r="N245" s="11" t="s">
        <v>135</v>
      </c>
      <c r="O245" s="11" t="s">
        <v>300</v>
      </c>
      <c r="P245" s="7">
        <v>6</v>
      </c>
      <c r="Q245" s="7" t="s">
        <v>238</v>
      </c>
      <c r="R245" s="11" t="s">
        <v>295</v>
      </c>
      <c r="S245" s="11" t="s">
        <v>265</v>
      </c>
      <c r="T245" s="26" t="s">
        <v>296</v>
      </c>
      <c r="U245" s="27"/>
      <c r="V245" s="1"/>
      <c r="W245" s="1"/>
      <c r="X245" s="1"/>
      <c r="Y245" s="1"/>
      <c r="Z245" s="1"/>
      <c r="AA245" s="1"/>
      <c r="AB245" s="1"/>
      <c r="AC245" s="1"/>
      <c r="AD245" s="1"/>
      <c r="AE245" s="1"/>
      <c r="AF245" s="1"/>
      <c r="AG245" s="1"/>
      <c r="AH245" s="1"/>
      <c r="AI245" s="1"/>
    </row>
    <row r="246" spans="1:35" s="1" customFormat="1" ht="18" customHeight="1" x14ac:dyDescent="0.3">
      <c r="A246" s="8" t="s">
        <v>51</v>
      </c>
      <c r="B246" s="8">
        <v>0</v>
      </c>
      <c r="C246" s="8">
        <v>0</v>
      </c>
      <c r="D246" s="8">
        <v>8</v>
      </c>
      <c r="E246" s="8">
        <v>7</v>
      </c>
      <c r="F246" s="77"/>
      <c r="G246" s="77"/>
      <c r="H246" s="8">
        <f t="shared" si="18"/>
        <v>15</v>
      </c>
      <c r="I246" s="8">
        <v>4</v>
      </c>
      <c r="J246" s="24">
        <f t="shared" si="17"/>
        <v>0.6</v>
      </c>
      <c r="K246" s="10" t="s">
        <v>303</v>
      </c>
      <c r="L246" s="11" t="s">
        <v>260</v>
      </c>
      <c r="M246" s="50" t="s">
        <v>261</v>
      </c>
      <c r="N246" s="11" t="s">
        <v>262</v>
      </c>
      <c r="O246" s="11" t="s">
        <v>300</v>
      </c>
      <c r="P246" s="7">
        <v>6</v>
      </c>
      <c r="Q246" s="7" t="s">
        <v>238</v>
      </c>
      <c r="R246" s="11" t="s">
        <v>295</v>
      </c>
      <c r="S246" s="11" t="s">
        <v>265</v>
      </c>
      <c r="T246" s="26" t="s">
        <v>296</v>
      </c>
      <c r="U246" s="27"/>
    </row>
    <row r="247" spans="1:35" s="1" customFormat="1" ht="18" customHeight="1" x14ac:dyDescent="0.3">
      <c r="A247" s="8" t="s">
        <v>50</v>
      </c>
      <c r="B247" s="8">
        <v>0</v>
      </c>
      <c r="C247" s="8">
        <v>0</v>
      </c>
      <c r="D247" s="8">
        <v>8</v>
      </c>
      <c r="E247" s="8">
        <v>7</v>
      </c>
      <c r="F247" s="77"/>
      <c r="G247" s="77"/>
      <c r="H247" s="8">
        <f t="shared" si="18"/>
        <v>15</v>
      </c>
      <c r="I247" s="8">
        <v>4</v>
      </c>
      <c r="J247" s="24">
        <f t="shared" si="17"/>
        <v>0.6</v>
      </c>
      <c r="K247" s="10" t="s">
        <v>303</v>
      </c>
      <c r="L247" s="11" t="s">
        <v>259</v>
      </c>
      <c r="M247" s="50" t="s">
        <v>166</v>
      </c>
      <c r="N247" s="11" t="s">
        <v>118</v>
      </c>
      <c r="O247" s="11" t="s">
        <v>300</v>
      </c>
      <c r="P247" s="7">
        <v>6</v>
      </c>
      <c r="Q247" s="7" t="s">
        <v>238</v>
      </c>
      <c r="R247" s="11" t="s">
        <v>295</v>
      </c>
      <c r="S247" s="11" t="s">
        <v>265</v>
      </c>
      <c r="T247" s="26" t="s">
        <v>296</v>
      </c>
      <c r="U247" s="27"/>
    </row>
    <row r="248" spans="1:35" s="1" customFormat="1" ht="18" customHeight="1" x14ac:dyDescent="0.3">
      <c r="A248" s="8" t="s">
        <v>52</v>
      </c>
      <c r="B248" s="8">
        <v>0</v>
      </c>
      <c r="C248" s="8">
        <v>0</v>
      </c>
      <c r="D248" s="8">
        <v>8</v>
      </c>
      <c r="E248" s="8">
        <v>7</v>
      </c>
      <c r="F248" s="77"/>
      <c r="G248" s="77"/>
      <c r="H248" s="8">
        <f t="shared" si="18"/>
        <v>15</v>
      </c>
      <c r="I248" s="8">
        <v>4</v>
      </c>
      <c r="J248" s="24">
        <f t="shared" si="17"/>
        <v>0.6</v>
      </c>
      <c r="K248" s="10" t="s">
        <v>303</v>
      </c>
      <c r="L248" s="11" t="s">
        <v>263</v>
      </c>
      <c r="M248" s="50" t="s">
        <v>140</v>
      </c>
      <c r="N248" s="11" t="s">
        <v>135</v>
      </c>
      <c r="O248" s="11" t="s">
        <v>300</v>
      </c>
      <c r="P248" s="7">
        <v>6</v>
      </c>
      <c r="Q248" s="7" t="s">
        <v>238</v>
      </c>
      <c r="R248" s="11" t="s">
        <v>295</v>
      </c>
      <c r="S248" s="11" t="s">
        <v>265</v>
      </c>
      <c r="T248" s="26" t="s">
        <v>296</v>
      </c>
      <c r="U248" s="27"/>
    </row>
    <row r="249" spans="1:35" s="1" customFormat="1" ht="18" customHeight="1" x14ac:dyDescent="0.3">
      <c r="A249" s="8" t="s">
        <v>42</v>
      </c>
      <c r="B249" s="8">
        <v>6</v>
      </c>
      <c r="C249" s="8">
        <v>8</v>
      </c>
      <c r="D249" s="8">
        <v>0</v>
      </c>
      <c r="E249" s="8">
        <v>0</v>
      </c>
      <c r="F249" s="77"/>
      <c r="G249" s="77"/>
      <c r="H249" s="8">
        <f t="shared" si="18"/>
        <v>14</v>
      </c>
      <c r="I249" s="8">
        <v>1</v>
      </c>
      <c r="J249" s="24">
        <f t="shared" si="17"/>
        <v>0.56000000000000005</v>
      </c>
      <c r="K249" s="10" t="s">
        <v>301</v>
      </c>
      <c r="L249" s="108" t="s">
        <v>1032</v>
      </c>
      <c r="M249" s="109" t="s">
        <v>369</v>
      </c>
      <c r="N249" s="108" t="s">
        <v>135</v>
      </c>
      <c r="O249" s="11" t="s">
        <v>1074</v>
      </c>
      <c r="P249" s="7">
        <v>6</v>
      </c>
      <c r="Q249" s="7">
        <v>2</v>
      </c>
      <c r="R249" s="11" t="s">
        <v>859</v>
      </c>
      <c r="S249" s="11" t="s">
        <v>145</v>
      </c>
      <c r="T249" s="26" t="s">
        <v>129</v>
      </c>
      <c r="U249" s="27"/>
    </row>
    <row r="250" spans="1:35" s="1" customFormat="1" ht="18" customHeight="1" x14ac:dyDescent="0.3">
      <c r="A250" s="8" t="s">
        <v>41</v>
      </c>
      <c r="B250" s="8">
        <v>6</v>
      </c>
      <c r="C250" s="8">
        <v>8</v>
      </c>
      <c r="D250" s="8">
        <v>0</v>
      </c>
      <c r="E250" s="8">
        <v>0</v>
      </c>
      <c r="F250" s="77"/>
      <c r="G250" s="77"/>
      <c r="H250" s="8">
        <f t="shared" si="18"/>
        <v>14</v>
      </c>
      <c r="I250" s="8">
        <v>1</v>
      </c>
      <c r="J250" s="24">
        <f t="shared" si="17"/>
        <v>0.56000000000000005</v>
      </c>
      <c r="K250" s="10" t="s">
        <v>301</v>
      </c>
      <c r="L250" s="108" t="s">
        <v>1093</v>
      </c>
      <c r="M250" s="109" t="s">
        <v>1094</v>
      </c>
      <c r="N250" s="108" t="s">
        <v>1095</v>
      </c>
      <c r="O250" s="11" t="s">
        <v>1074</v>
      </c>
      <c r="P250" s="7">
        <v>6</v>
      </c>
      <c r="Q250" s="7">
        <v>2</v>
      </c>
      <c r="R250" s="11" t="s">
        <v>859</v>
      </c>
      <c r="S250" s="11" t="s">
        <v>145</v>
      </c>
      <c r="T250" s="26" t="s">
        <v>129</v>
      </c>
      <c r="U250" s="27"/>
    </row>
    <row r="251" spans="1:35" s="34" customFormat="1" ht="19.5" customHeight="1" x14ac:dyDescent="0.3">
      <c r="A251" s="8" t="s">
        <v>41</v>
      </c>
      <c r="B251" s="8">
        <v>0</v>
      </c>
      <c r="C251" s="8">
        <v>1</v>
      </c>
      <c r="D251" s="8">
        <v>3</v>
      </c>
      <c r="E251" s="8">
        <v>8</v>
      </c>
      <c r="F251" s="77"/>
      <c r="G251" s="77"/>
      <c r="H251" s="8">
        <f t="shared" si="18"/>
        <v>12</v>
      </c>
      <c r="I251" s="8">
        <v>2</v>
      </c>
      <c r="J251" s="24">
        <f t="shared" si="17"/>
        <v>0.48</v>
      </c>
      <c r="K251" s="10" t="s">
        <v>302</v>
      </c>
      <c r="L251" s="11" t="s">
        <v>826</v>
      </c>
      <c r="M251" s="50" t="s">
        <v>108</v>
      </c>
      <c r="N251" s="11" t="s">
        <v>109</v>
      </c>
      <c r="O251" s="11" t="s">
        <v>823</v>
      </c>
      <c r="P251" s="7">
        <v>6</v>
      </c>
      <c r="Q251" s="7" t="s">
        <v>320</v>
      </c>
      <c r="R251" s="11" t="s">
        <v>325</v>
      </c>
      <c r="S251" s="11"/>
      <c r="T251" s="26"/>
      <c r="U251" s="27"/>
      <c r="V251" s="1"/>
      <c r="W251" s="1"/>
      <c r="X251" s="1"/>
      <c r="Y251" s="1"/>
      <c r="Z251" s="1"/>
      <c r="AA251" s="1"/>
      <c r="AB251" s="1"/>
      <c r="AC251" s="1"/>
      <c r="AD251" s="1"/>
      <c r="AE251" s="1"/>
      <c r="AF251" s="1"/>
      <c r="AG251" s="1"/>
      <c r="AH251" s="1"/>
      <c r="AI251" s="1"/>
    </row>
    <row r="252" spans="1:35" s="1" customFormat="1" ht="18" customHeight="1" x14ac:dyDescent="0.3">
      <c r="A252" s="8" t="s">
        <v>41</v>
      </c>
      <c r="B252" s="8">
        <v>2</v>
      </c>
      <c r="C252" s="8">
        <v>2</v>
      </c>
      <c r="D252" s="8">
        <v>0</v>
      </c>
      <c r="E252" s="8">
        <v>8</v>
      </c>
      <c r="F252" s="77"/>
      <c r="G252" s="77"/>
      <c r="H252" s="8">
        <f t="shared" si="18"/>
        <v>12</v>
      </c>
      <c r="I252" s="8">
        <v>1</v>
      </c>
      <c r="J252" s="24">
        <f t="shared" si="17"/>
        <v>0.48</v>
      </c>
      <c r="K252" s="10" t="s">
        <v>302</v>
      </c>
      <c r="L252" s="11" t="s">
        <v>305</v>
      </c>
      <c r="M252" s="50" t="s">
        <v>306</v>
      </c>
      <c r="N252" s="11" t="s">
        <v>138</v>
      </c>
      <c r="O252" s="11" t="s">
        <v>314</v>
      </c>
      <c r="P252" s="7">
        <v>6</v>
      </c>
      <c r="Q252" s="7" t="s">
        <v>307</v>
      </c>
      <c r="R252" s="11" t="s">
        <v>325</v>
      </c>
      <c r="S252" s="11"/>
      <c r="T252" s="26"/>
      <c r="U252" s="27"/>
    </row>
    <row r="253" spans="1:35" s="1" customFormat="1" ht="18" customHeight="1" x14ac:dyDescent="0.3">
      <c r="A253" s="8" t="s">
        <v>43</v>
      </c>
      <c r="B253" s="8">
        <v>6</v>
      </c>
      <c r="C253" s="8">
        <v>0</v>
      </c>
      <c r="D253" s="8">
        <v>0</v>
      </c>
      <c r="E253" s="8">
        <v>5</v>
      </c>
      <c r="F253" s="77"/>
      <c r="G253" s="77"/>
      <c r="H253" s="8">
        <f t="shared" si="18"/>
        <v>11</v>
      </c>
      <c r="I253" s="8">
        <v>3</v>
      </c>
      <c r="J253" s="24">
        <f t="shared" si="17"/>
        <v>0.44</v>
      </c>
      <c r="K253" s="10" t="s">
        <v>303</v>
      </c>
      <c r="L253" s="11" t="s">
        <v>571</v>
      </c>
      <c r="M253" s="50" t="s">
        <v>286</v>
      </c>
      <c r="N253" s="11" t="s">
        <v>345</v>
      </c>
      <c r="O253" s="11" t="s">
        <v>566</v>
      </c>
      <c r="P253" s="7">
        <v>6</v>
      </c>
      <c r="Q253" s="7" t="s">
        <v>336</v>
      </c>
      <c r="R253" s="11" t="s">
        <v>325</v>
      </c>
      <c r="S253" s="11"/>
      <c r="T253" s="26"/>
      <c r="U253" s="27"/>
    </row>
    <row r="254" spans="1:35" s="1" customFormat="1" ht="18" customHeight="1" x14ac:dyDescent="0.3">
      <c r="A254" s="8" t="s">
        <v>42</v>
      </c>
      <c r="B254" s="8">
        <v>6</v>
      </c>
      <c r="C254" s="8">
        <v>0</v>
      </c>
      <c r="D254" s="8">
        <v>0</v>
      </c>
      <c r="E254" s="8">
        <v>5</v>
      </c>
      <c r="F254" s="77"/>
      <c r="G254" s="77"/>
      <c r="H254" s="8">
        <f t="shared" si="18"/>
        <v>11</v>
      </c>
      <c r="I254" s="8">
        <v>3</v>
      </c>
      <c r="J254" s="24">
        <f t="shared" si="17"/>
        <v>0.44</v>
      </c>
      <c r="K254" s="10" t="s">
        <v>303</v>
      </c>
      <c r="L254" s="11" t="s">
        <v>572</v>
      </c>
      <c r="M254" s="50" t="s">
        <v>383</v>
      </c>
      <c r="N254" s="11" t="s">
        <v>266</v>
      </c>
      <c r="O254" s="11" t="s">
        <v>566</v>
      </c>
      <c r="P254" s="7">
        <v>6</v>
      </c>
      <c r="Q254" s="7" t="s">
        <v>336</v>
      </c>
      <c r="R254" s="11" t="s">
        <v>325</v>
      </c>
      <c r="S254" s="11"/>
      <c r="T254" s="26"/>
      <c r="U254" s="27"/>
    </row>
    <row r="255" spans="1:35" s="1" customFormat="1" ht="18" customHeight="1" x14ac:dyDescent="0.3">
      <c r="A255" s="8" t="s">
        <v>40</v>
      </c>
      <c r="B255" s="8">
        <v>2</v>
      </c>
      <c r="C255" s="8">
        <v>2</v>
      </c>
      <c r="D255" s="8">
        <v>0</v>
      </c>
      <c r="E255" s="8">
        <v>5</v>
      </c>
      <c r="F255" s="77"/>
      <c r="G255" s="77"/>
      <c r="H255" s="8">
        <f t="shared" si="18"/>
        <v>9</v>
      </c>
      <c r="I255" s="8">
        <v>2</v>
      </c>
      <c r="J255" s="24">
        <f t="shared" si="17"/>
        <v>0.36</v>
      </c>
      <c r="K255" s="10" t="s">
        <v>303</v>
      </c>
      <c r="L255" s="11" t="s">
        <v>308</v>
      </c>
      <c r="M255" s="50" t="s">
        <v>309</v>
      </c>
      <c r="N255" s="11" t="s">
        <v>310</v>
      </c>
      <c r="O255" s="11" t="s">
        <v>314</v>
      </c>
      <c r="P255" s="7">
        <v>6</v>
      </c>
      <c r="Q255" s="7" t="s">
        <v>311</v>
      </c>
      <c r="R255" s="11" t="s">
        <v>325</v>
      </c>
      <c r="S255" s="11"/>
      <c r="T255" s="26"/>
      <c r="U255" s="27"/>
    </row>
    <row r="256" spans="1:35" s="1" customFormat="1" ht="18" customHeight="1" x14ac:dyDescent="0.3">
      <c r="A256" s="8" t="s">
        <v>40</v>
      </c>
      <c r="B256" s="8">
        <v>0</v>
      </c>
      <c r="C256" s="8">
        <v>2</v>
      </c>
      <c r="D256" s="8">
        <v>0</v>
      </c>
      <c r="E256" s="8">
        <v>7</v>
      </c>
      <c r="F256" s="77"/>
      <c r="G256" s="77"/>
      <c r="H256" s="8">
        <f t="shared" si="18"/>
        <v>9</v>
      </c>
      <c r="I256" s="8">
        <v>2</v>
      </c>
      <c r="J256" s="24">
        <f t="shared" si="17"/>
        <v>0.36</v>
      </c>
      <c r="K256" s="10" t="s">
        <v>303</v>
      </c>
      <c r="L256" s="11" t="s">
        <v>873</v>
      </c>
      <c r="M256" s="50" t="s">
        <v>156</v>
      </c>
      <c r="N256" s="11" t="s">
        <v>230</v>
      </c>
      <c r="O256" s="11" t="s">
        <v>867</v>
      </c>
      <c r="P256" s="7">
        <v>6</v>
      </c>
      <c r="Q256" s="7" t="s">
        <v>196</v>
      </c>
      <c r="R256" s="11" t="s">
        <v>872</v>
      </c>
      <c r="S256" s="11" t="s">
        <v>298</v>
      </c>
      <c r="T256" s="26" t="s">
        <v>254</v>
      </c>
      <c r="U256" s="27"/>
    </row>
    <row r="257" spans="1:35" s="34" customFormat="1" ht="19.5" customHeight="1" x14ac:dyDescent="0.3">
      <c r="A257" s="8" t="s">
        <v>57</v>
      </c>
      <c r="B257" s="8">
        <v>2</v>
      </c>
      <c r="C257" s="8">
        <v>0</v>
      </c>
      <c r="D257" s="8">
        <v>0</v>
      </c>
      <c r="E257" s="8">
        <v>7</v>
      </c>
      <c r="F257" s="77"/>
      <c r="G257" s="77"/>
      <c r="H257" s="8">
        <f t="shared" si="18"/>
        <v>9</v>
      </c>
      <c r="I257" s="8">
        <v>5</v>
      </c>
      <c r="J257" s="24">
        <f t="shared" si="17"/>
        <v>0.36</v>
      </c>
      <c r="K257" s="10" t="s">
        <v>303</v>
      </c>
      <c r="L257" s="11" t="s">
        <v>272</v>
      </c>
      <c r="M257" s="50" t="s">
        <v>248</v>
      </c>
      <c r="N257" s="11" t="s">
        <v>185</v>
      </c>
      <c r="O257" s="11" t="s">
        <v>300</v>
      </c>
      <c r="P257" s="7">
        <v>6</v>
      </c>
      <c r="Q257" s="7" t="s">
        <v>238</v>
      </c>
      <c r="R257" s="11" t="s">
        <v>295</v>
      </c>
      <c r="S257" s="11" t="s">
        <v>265</v>
      </c>
      <c r="T257" s="26" t="s">
        <v>296</v>
      </c>
      <c r="U257" s="27"/>
      <c r="V257" s="1"/>
      <c r="W257" s="1"/>
      <c r="X257" s="1"/>
      <c r="Y257" s="1"/>
      <c r="Z257" s="1"/>
      <c r="AA257" s="1"/>
      <c r="AB257" s="1"/>
      <c r="AC257" s="1"/>
      <c r="AD257" s="1"/>
      <c r="AE257" s="1"/>
      <c r="AF257" s="1"/>
      <c r="AG257" s="1"/>
      <c r="AH257" s="1"/>
      <c r="AI257" s="1"/>
    </row>
    <row r="258" spans="1:35" s="34" customFormat="1" ht="19.5" customHeight="1" x14ac:dyDescent="0.3">
      <c r="A258" s="8" t="s">
        <v>40</v>
      </c>
      <c r="B258" s="8">
        <v>4</v>
      </c>
      <c r="C258" s="8">
        <v>1</v>
      </c>
      <c r="D258" s="8">
        <v>2</v>
      </c>
      <c r="E258" s="8">
        <v>1</v>
      </c>
      <c r="F258" s="77"/>
      <c r="G258" s="77"/>
      <c r="H258" s="8">
        <f t="shared" si="18"/>
        <v>8</v>
      </c>
      <c r="I258" s="8">
        <v>1</v>
      </c>
      <c r="J258" s="24">
        <f t="shared" si="17"/>
        <v>0.32</v>
      </c>
      <c r="K258" s="10" t="s">
        <v>303</v>
      </c>
      <c r="L258" s="11" t="s">
        <v>1029</v>
      </c>
      <c r="M258" s="50" t="s">
        <v>613</v>
      </c>
      <c r="N258" s="11" t="s">
        <v>118</v>
      </c>
      <c r="O258" s="11" t="s">
        <v>996</v>
      </c>
      <c r="P258" s="7">
        <v>6</v>
      </c>
      <c r="Q258" s="7" t="s">
        <v>196</v>
      </c>
      <c r="R258" s="11" t="s">
        <v>1027</v>
      </c>
      <c r="S258" s="11" t="s">
        <v>424</v>
      </c>
      <c r="T258" s="26" t="s">
        <v>445</v>
      </c>
      <c r="U258" s="27"/>
      <c r="V258" s="1"/>
      <c r="W258" s="1"/>
      <c r="X258" s="1"/>
      <c r="Y258" s="1"/>
      <c r="Z258" s="1"/>
      <c r="AA258" s="1"/>
      <c r="AB258" s="1"/>
      <c r="AC258" s="1"/>
      <c r="AD258" s="1"/>
      <c r="AE258" s="1"/>
      <c r="AF258" s="1"/>
      <c r="AG258" s="1"/>
      <c r="AH258" s="1"/>
      <c r="AI258" s="1"/>
    </row>
    <row r="259" spans="1:35" s="34" customFormat="1" ht="19.5" customHeight="1" x14ac:dyDescent="0.3">
      <c r="A259" s="8" t="s">
        <v>67</v>
      </c>
      <c r="B259" s="8">
        <v>0</v>
      </c>
      <c r="C259" s="8">
        <v>0</v>
      </c>
      <c r="D259" s="8">
        <v>0</v>
      </c>
      <c r="E259" s="8">
        <v>8</v>
      </c>
      <c r="F259" s="77"/>
      <c r="G259" s="77"/>
      <c r="H259" s="8">
        <f t="shared" si="18"/>
        <v>8</v>
      </c>
      <c r="I259" s="8">
        <v>6</v>
      </c>
      <c r="J259" s="24">
        <f t="shared" si="17"/>
        <v>0.32</v>
      </c>
      <c r="K259" s="10" t="s">
        <v>303</v>
      </c>
      <c r="L259" s="11" t="s">
        <v>183</v>
      </c>
      <c r="M259" s="50" t="s">
        <v>134</v>
      </c>
      <c r="N259" s="11" t="s">
        <v>121</v>
      </c>
      <c r="O259" s="11" t="s">
        <v>300</v>
      </c>
      <c r="P259" s="7">
        <v>6</v>
      </c>
      <c r="Q259" s="7" t="s">
        <v>293</v>
      </c>
      <c r="R259" s="11" t="s">
        <v>295</v>
      </c>
      <c r="S259" s="11" t="s">
        <v>265</v>
      </c>
      <c r="T259" s="26" t="s">
        <v>296</v>
      </c>
      <c r="U259" s="27"/>
      <c r="V259" s="1"/>
      <c r="W259" s="1"/>
      <c r="X259" s="1"/>
      <c r="Y259" s="1"/>
      <c r="Z259" s="1"/>
      <c r="AA259" s="1"/>
      <c r="AB259" s="1"/>
      <c r="AC259" s="1"/>
      <c r="AD259" s="1"/>
      <c r="AE259" s="1"/>
      <c r="AF259" s="1"/>
      <c r="AG259" s="1"/>
      <c r="AH259" s="1"/>
      <c r="AI259" s="1"/>
    </row>
    <row r="260" spans="1:35" s="34" customFormat="1" ht="19.5" customHeight="1" x14ac:dyDescent="0.3">
      <c r="A260" s="8" t="s">
        <v>42</v>
      </c>
      <c r="B260" s="8">
        <v>0</v>
      </c>
      <c r="C260" s="8">
        <v>1</v>
      </c>
      <c r="D260" s="8">
        <v>0</v>
      </c>
      <c r="E260" s="8">
        <v>7</v>
      </c>
      <c r="F260" s="77"/>
      <c r="G260" s="77"/>
      <c r="H260" s="8">
        <f t="shared" si="18"/>
        <v>8</v>
      </c>
      <c r="I260" s="8">
        <v>3</v>
      </c>
      <c r="J260" s="24">
        <f t="shared" si="17"/>
        <v>0.32</v>
      </c>
      <c r="K260" s="8" t="s">
        <v>303</v>
      </c>
      <c r="L260" s="11" t="s">
        <v>874</v>
      </c>
      <c r="M260" s="50" t="s">
        <v>754</v>
      </c>
      <c r="N260" s="11" t="s">
        <v>146</v>
      </c>
      <c r="O260" s="11" t="s">
        <v>867</v>
      </c>
      <c r="P260" s="7">
        <v>6</v>
      </c>
      <c r="Q260" s="7" t="s">
        <v>293</v>
      </c>
      <c r="R260" s="11" t="s">
        <v>872</v>
      </c>
      <c r="S260" s="11" t="s">
        <v>298</v>
      </c>
      <c r="T260" s="26" t="s">
        <v>254</v>
      </c>
      <c r="U260" s="27"/>
      <c r="V260" s="1"/>
      <c r="W260" s="1"/>
      <c r="X260" s="1"/>
      <c r="Y260" s="1"/>
      <c r="Z260" s="1"/>
      <c r="AA260" s="1"/>
      <c r="AB260" s="1"/>
      <c r="AC260" s="1"/>
      <c r="AD260" s="1"/>
      <c r="AE260" s="1"/>
      <c r="AF260" s="1"/>
      <c r="AG260" s="1"/>
      <c r="AH260" s="1"/>
      <c r="AI260" s="1"/>
    </row>
    <row r="261" spans="1:35" s="34" customFormat="1" ht="19.5" customHeight="1" x14ac:dyDescent="0.3">
      <c r="A261" s="8" t="s">
        <v>41</v>
      </c>
      <c r="B261" s="8">
        <v>3</v>
      </c>
      <c r="C261" s="8">
        <v>2</v>
      </c>
      <c r="D261" s="8">
        <v>2</v>
      </c>
      <c r="E261" s="8">
        <v>1</v>
      </c>
      <c r="F261" s="77"/>
      <c r="G261" s="77"/>
      <c r="H261" s="8">
        <f t="shared" si="18"/>
        <v>8</v>
      </c>
      <c r="I261" s="8">
        <v>1</v>
      </c>
      <c r="J261" s="24">
        <f t="shared" si="17"/>
        <v>0.32</v>
      </c>
      <c r="K261" s="8" t="s">
        <v>303</v>
      </c>
      <c r="L261" s="11" t="s">
        <v>1030</v>
      </c>
      <c r="M261" s="50" t="s">
        <v>184</v>
      </c>
      <c r="N261" s="11" t="s">
        <v>121</v>
      </c>
      <c r="O261" s="11" t="s">
        <v>996</v>
      </c>
      <c r="P261" s="7">
        <v>6</v>
      </c>
      <c r="Q261" s="7" t="s">
        <v>196</v>
      </c>
      <c r="R261" s="11" t="s">
        <v>1027</v>
      </c>
      <c r="S261" s="11" t="s">
        <v>424</v>
      </c>
      <c r="T261" s="26" t="s">
        <v>445</v>
      </c>
      <c r="U261" s="27"/>
      <c r="V261" s="1"/>
      <c r="W261" s="1"/>
      <c r="X261" s="1"/>
      <c r="Y261" s="1"/>
      <c r="Z261" s="1"/>
      <c r="AA261" s="1"/>
      <c r="AB261" s="1"/>
      <c r="AC261" s="1"/>
      <c r="AD261" s="1"/>
      <c r="AE261" s="1"/>
      <c r="AF261" s="1"/>
      <c r="AG261" s="1"/>
      <c r="AH261" s="1"/>
      <c r="AI261" s="1"/>
    </row>
    <row r="262" spans="1:35" s="34" customFormat="1" ht="19.5" customHeight="1" x14ac:dyDescent="0.3">
      <c r="A262" s="8" t="s">
        <v>40</v>
      </c>
      <c r="B262" s="8">
        <v>0</v>
      </c>
      <c r="C262" s="8">
        <v>0</v>
      </c>
      <c r="D262" s="8">
        <v>7</v>
      </c>
      <c r="E262" s="8">
        <v>1</v>
      </c>
      <c r="F262" s="77"/>
      <c r="G262" s="77"/>
      <c r="H262" s="8">
        <f t="shared" si="18"/>
        <v>8</v>
      </c>
      <c r="I262" s="8">
        <v>1</v>
      </c>
      <c r="J262" s="24">
        <f t="shared" si="17"/>
        <v>0.32</v>
      </c>
      <c r="K262" s="8" t="s">
        <v>303</v>
      </c>
      <c r="L262" s="11" t="s">
        <v>833</v>
      </c>
      <c r="M262" s="50" t="s">
        <v>142</v>
      </c>
      <c r="N262" s="11" t="s">
        <v>118</v>
      </c>
      <c r="O262" s="11" t="s">
        <v>834</v>
      </c>
      <c r="P262" s="7">
        <v>6</v>
      </c>
      <c r="Q262" s="7" t="s">
        <v>293</v>
      </c>
      <c r="R262" s="11" t="s">
        <v>835</v>
      </c>
      <c r="S262" s="11" t="s">
        <v>184</v>
      </c>
      <c r="T262" s="26" t="s">
        <v>499</v>
      </c>
      <c r="U262" s="27"/>
      <c r="V262" s="1"/>
      <c r="W262" s="1"/>
      <c r="X262" s="1"/>
      <c r="Y262" s="1"/>
      <c r="Z262" s="1"/>
      <c r="AA262" s="1"/>
      <c r="AB262" s="1"/>
      <c r="AC262" s="1"/>
      <c r="AD262" s="1"/>
      <c r="AE262" s="1"/>
      <c r="AF262" s="1"/>
      <c r="AG262" s="1"/>
      <c r="AH262" s="1"/>
      <c r="AI262" s="1"/>
    </row>
    <row r="263" spans="1:35" s="34" customFormat="1" ht="19.5" customHeight="1" x14ac:dyDescent="0.3">
      <c r="A263" s="8" t="s">
        <v>43</v>
      </c>
      <c r="B263" s="8">
        <v>7</v>
      </c>
      <c r="C263" s="8">
        <v>0</v>
      </c>
      <c r="D263" s="8">
        <v>0</v>
      </c>
      <c r="E263" s="8">
        <v>1</v>
      </c>
      <c r="F263" s="77"/>
      <c r="G263" s="77"/>
      <c r="H263" s="8">
        <f t="shared" si="18"/>
        <v>8</v>
      </c>
      <c r="I263" s="8">
        <v>4</v>
      </c>
      <c r="J263" s="24">
        <f t="shared" si="17"/>
        <v>0.32</v>
      </c>
      <c r="K263" s="8" t="s">
        <v>595</v>
      </c>
      <c r="L263" s="11" t="s">
        <v>604</v>
      </c>
      <c r="M263" s="50" t="s">
        <v>286</v>
      </c>
      <c r="N263" s="11" t="s">
        <v>245</v>
      </c>
      <c r="O263" s="11" t="s">
        <v>583</v>
      </c>
      <c r="P263" s="7">
        <v>6</v>
      </c>
      <c r="Q263" s="7" t="s">
        <v>1258</v>
      </c>
      <c r="R263" s="11" t="s">
        <v>601</v>
      </c>
      <c r="S263" s="11" t="s">
        <v>383</v>
      </c>
      <c r="T263" s="26" t="s">
        <v>345</v>
      </c>
      <c r="U263" s="27"/>
      <c r="V263" s="1"/>
      <c r="W263" s="1"/>
      <c r="X263" s="1"/>
      <c r="Y263" s="1"/>
      <c r="Z263" s="1"/>
      <c r="AA263" s="1"/>
      <c r="AB263" s="1"/>
      <c r="AC263" s="1"/>
      <c r="AD263" s="1"/>
      <c r="AE263" s="1"/>
      <c r="AF263" s="1"/>
      <c r="AG263" s="1"/>
      <c r="AH263" s="1"/>
      <c r="AI263" s="1"/>
    </row>
    <row r="264" spans="1:35" s="34" customFormat="1" ht="19.5" customHeight="1" x14ac:dyDescent="0.3">
      <c r="A264" s="8" t="s">
        <v>54</v>
      </c>
      <c r="B264" s="8">
        <v>1</v>
      </c>
      <c r="C264" s="8">
        <v>0</v>
      </c>
      <c r="D264" s="8">
        <v>0</v>
      </c>
      <c r="E264" s="8">
        <v>7</v>
      </c>
      <c r="F264" s="77"/>
      <c r="G264" s="77"/>
      <c r="H264" s="8">
        <f t="shared" si="18"/>
        <v>8</v>
      </c>
      <c r="I264" s="8">
        <v>6</v>
      </c>
      <c r="J264" s="24">
        <f t="shared" si="17"/>
        <v>0.32</v>
      </c>
      <c r="K264" s="8" t="s">
        <v>303</v>
      </c>
      <c r="L264" s="11" t="s">
        <v>268</v>
      </c>
      <c r="M264" s="50" t="s">
        <v>267</v>
      </c>
      <c r="N264" s="11" t="s">
        <v>251</v>
      </c>
      <c r="O264" s="11" t="s">
        <v>300</v>
      </c>
      <c r="P264" s="7">
        <v>6</v>
      </c>
      <c r="Q264" s="7" t="s">
        <v>238</v>
      </c>
      <c r="R264" s="11" t="s">
        <v>295</v>
      </c>
      <c r="S264" s="11" t="s">
        <v>265</v>
      </c>
      <c r="T264" s="26" t="s">
        <v>296</v>
      </c>
      <c r="U264" s="27"/>
      <c r="V264" s="1"/>
      <c r="W264" s="1"/>
      <c r="X264" s="1"/>
      <c r="Y264" s="1"/>
      <c r="Z264" s="1"/>
      <c r="AA264" s="1"/>
      <c r="AB264" s="1"/>
      <c r="AC264" s="1"/>
      <c r="AD264" s="1"/>
      <c r="AE264" s="1"/>
      <c r="AF264" s="1"/>
      <c r="AG264" s="1"/>
      <c r="AH264" s="1"/>
      <c r="AI264" s="1"/>
    </row>
    <row r="265" spans="1:35" s="34" customFormat="1" ht="19.5" customHeight="1" x14ac:dyDescent="0.3">
      <c r="A265" s="8" t="s">
        <v>43</v>
      </c>
      <c r="B265" s="8">
        <v>1</v>
      </c>
      <c r="C265" s="8">
        <v>2</v>
      </c>
      <c r="D265" s="8">
        <v>0</v>
      </c>
      <c r="E265" s="8">
        <v>4</v>
      </c>
      <c r="F265" s="77"/>
      <c r="G265" s="77"/>
      <c r="H265" s="8">
        <f t="shared" si="18"/>
        <v>7</v>
      </c>
      <c r="I265" s="8">
        <v>1</v>
      </c>
      <c r="J265" s="24">
        <f t="shared" si="17"/>
        <v>0.28000000000000003</v>
      </c>
      <c r="K265" s="8" t="s">
        <v>303</v>
      </c>
      <c r="L265" s="11" t="s">
        <v>547</v>
      </c>
      <c r="M265" s="50" t="s">
        <v>134</v>
      </c>
      <c r="N265" s="11" t="s">
        <v>411</v>
      </c>
      <c r="O265" s="11" t="s">
        <v>533</v>
      </c>
      <c r="P265" s="7">
        <v>6</v>
      </c>
      <c r="Q265" s="7" t="s">
        <v>293</v>
      </c>
      <c r="R265" s="11" t="s">
        <v>543</v>
      </c>
      <c r="S265" s="11" t="s">
        <v>544</v>
      </c>
      <c r="T265" s="26" t="s">
        <v>345</v>
      </c>
      <c r="U265" s="27"/>
      <c r="V265" s="1"/>
      <c r="W265" s="1"/>
      <c r="X265" s="1"/>
      <c r="Y265" s="1"/>
      <c r="Z265" s="1"/>
      <c r="AA265" s="1"/>
      <c r="AB265" s="1"/>
      <c r="AC265" s="1"/>
      <c r="AD265" s="1"/>
      <c r="AE265" s="1"/>
      <c r="AF265" s="1"/>
      <c r="AG265" s="1"/>
      <c r="AH265" s="1"/>
      <c r="AI265" s="1"/>
    </row>
    <row r="266" spans="1:35" s="34" customFormat="1" ht="19.5" customHeight="1" x14ac:dyDescent="0.3">
      <c r="A266" s="8" t="s">
        <v>58</v>
      </c>
      <c r="B266" s="8">
        <v>0</v>
      </c>
      <c r="C266" s="8">
        <v>0</v>
      </c>
      <c r="D266" s="8">
        <v>0</v>
      </c>
      <c r="E266" s="8">
        <v>7</v>
      </c>
      <c r="F266" s="77"/>
      <c r="G266" s="77"/>
      <c r="H266" s="8">
        <f t="shared" si="18"/>
        <v>7</v>
      </c>
      <c r="I266" s="8">
        <v>7</v>
      </c>
      <c r="J266" s="24">
        <f t="shared" si="17"/>
        <v>0.28000000000000003</v>
      </c>
      <c r="K266" s="8" t="s">
        <v>303</v>
      </c>
      <c r="L266" s="11" t="s">
        <v>273</v>
      </c>
      <c r="M266" s="50" t="s">
        <v>274</v>
      </c>
      <c r="N266" s="11" t="s">
        <v>275</v>
      </c>
      <c r="O266" s="11" t="s">
        <v>300</v>
      </c>
      <c r="P266" s="7">
        <v>6</v>
      </c>
      <c r="Q266" s="7" t="s">
        <v>238</v>
      </c>
      <c r="R266" s="11" t="s">
        <v>295</v>
      </c>
      <c r="S266" s="11" t="s">
        <v>265</v>
      </c>
      <c r="T266" s="26" t="s">
        <v>296</v>
      </c>
      <c r="U266" s="27"/>
      <c r="V266" s="1"/>
      <c r="W266" s="1"/>
      <c r="X266" s="1"/>
      <c r="Y266" s="1"/>
      <c r="Z266" s="1"/>
      <c r="AA266" s="1"/>
      <c r="AB266" s="1"/>
      <c r="AC266" s="1"/>
      <c r="AD266" s="1"/>
      <c r="AE266" s="1"/>
      <c r="AF266" s="1"/>
      <c r="AG266" s="1"/>
      <c r="AH266" s="1"/>
      <c r="AI266" s="1"/>
    </row>
    <row r="267" spans="1:35" s="34" customFormat="1" ht="19.5" customHeight="1" x14ac:dyDescent="0.3">
      <c r="A267" s="8" t="s">
        <v>63</v>
      </c>
      <c r="B267" s="8">
        <v>0</v>
      </c>
      <c r="C267" s="8">
        <v>0</v>
      </c>
      <c r="D267" s="8">
        <v>0</v>
      </c>
      <c r="E267" s="8">
        <v>7</v>
      </c>
      <c r="F267" s="77"/>
      <c r="G267" s="77"/>
      <c r="H267" s="8">
        <f t="shared" si="18"/>
        <v>7</v>
      </c>
      <c r="I267" s="8">
        <v>7</v>
      </c>
      <c r="J267" s="24">
        <f t="shared" si="17"/>
        <v>0.28000000000000003</v>
      </c>
      <c r="K267" s="10" t="s">
        <v>303</v>
      </c>
      <c r="L267" s="11" t="s">
        <v>161</v>
      </c>
      <c r="M267" s="50" t="s">
        <v>123</v>
      </c>
      <c r="N267" s="11" t="s">
        <v>135</v>
      </c>
      <c r="O267" s="11" t="s">
        <v>300</v>
      </c>
      <c r="P267" s="7">
        <v>6</v>
      </c>
      <c r="Q267" s="7" t="s">
        <v>238</v>
      </c>
      <c r="R267" s="11" t="s">
        <v>295</v>
      </c>
      <c r="S267" s="11" t="s">
        <v>265</v>
      </c>
      <c r="T267" s="26" t="s">
        <v>296</v>
      </c>
      <c r="U267" s="27"/>
      <c r="V267" s="1"/>
      <c r="W267" s="1"/>
      <c r="X267" s="1"/>
      <c r="Y267" s="1"/>
      <c r="Z267" s="1"/>
      <c r="AA267" s="1"/>
      <c r="AB267" s="1"/>
      <c r="AC267" s="1"/>
      <c r="AD267" s="1"/>
      <c r="AE267" s="1"/>
      <c r="AF267" s="1"/>
      <c r="AG267" s="1"/>
      <c r="AH267" s="1"/>
      <c r="AI267" s="1"/>
    </row>
    <row r="268" spans="1:35" s="34" customFormat="1" ht="19.5" customHeight="1" x14ac:dyDescent="0.3">
      <c r="A268" s="8" t="s">
        <v>62</v>
      </c>
      <c r="B268" s="8">
        <v>0</v>
      </c>
      <c r="C268" s="8">
        <v>0</v>
      </c>
      <c r="D268" s="8">
        <v>0</v>
      </c>
      <c r="E268" s="8">
        <v>7</v>
      </c>
      <c r="F268" s="77"/>
      <c r="G268" s="77"/>
      <c r="H268" s="8">
        <f t="shared" si="18"/>
        <v>7</v>
      </c>
      <c r="I268" s="8">
        <v>7</v>
      </c>
      <c r="J268" s="24">
        <f t="shared" si="17"/>
        <v>0.28000000000000003</v>
      </c>
      <c r="K268" s="10" t="s">
        <v>303</v>
      </c>
      <c r="L268" s="11" t="s">
        <v>283</v>
      </c>
      <c r="M268" s="50" t="s">
        <v>284</v>
      </c>
      <c r="N268" s="11" t="s">
        <v>262</v>
      </c>
      <c r="O268" s="11" t="s">
        <v>300</v>
      </c>
      <c r="P268" s="7">
        <v>6</v>
      </c>
      <c r="Q268" s="7" t="s">
        <v>238</v>
      </c>
      <c r="R268" s="11" t="s">
        <v>295</v>
      </c>
      <c r="S268" s="11" t="s">
        <v>265</v>
      </c>
      <c r="T268" s="26" t="s">
        <v>296</v>
      </c>
      <c r="U268" s="27"/>
      <c r="V268" s="1"/>
      <c r="W268" s="1"/>
      <c r="X268" s="1"/>
      <c r="Y268" s="1"/>
      <c r="Z268" s="1"/>
      <c r="AA268" s="1"/>
      <c r="AB268" s="1"/>
      <c r="AC268" s="1"/>
      <c r="AD268" s="1"/>
      <c r="AE268" s="1"/>
      <c r="AF268" s="1"/>
      <c r="AG268" s="1"/>
      <c r="AH268" s="1"/>
      <c r="AI268" s="1"/>
    </row>
    <row r="269" spans="1:35" s="34" customFormat="1" ht="19.5" customHeight="1" x14ac:dyDescent="0.3">
      <c r="A269" s="8" t="s">
        <v>59</v>
      </c>
      <c r="B269" s="8">
        <v>0</v>
      </c>
      <c r="C269" s="8">
        <v>0</v>
      </c>
      <c r="D269" s="8">
        <v>0</v>
      </c>
      <c r="E269" s="8">
        <v>7</v>
      </c>
      <c r="F269" s="77"/>
      <c r="G269" s="77"/>
      <c r="H269" s="8">
        <f t="shared" si="18"/>
        <v>7</v>
      </c>
      <c r="I269" s="8">
        <v>7</v>
      </c>
      <c r="J269" s="24">
        <f t="shared" si="17"/>
        <v>0.28000000000000003</v>
      </c>
      <c r="K269" s="10" t="s">
        <v>303</v>
      </c>
      <c r="L269" s="11" t="s">
        <v>276</v>
      </c>
      <c r="M269" s="50" t="s">
        <v>277</v>
      </c>
      <c r="N269" s="11" t="s">
        <v>118</v>
      </c>
      <c r="O269" s="11" t="s">
        <v>300</v>
      </c>
      <c r="P269" s="7">
        <v>6</v>
      </c>
      <c r="Q269" s="7" t="s">
        <v>238</v>
      </c>
      <c r="R269" s="11" t="s">
        <v>295</v>
      </c>
      <c r="S269" s="11" t="s">
        <v>265</v>
      </c>
      <c r="T269" s="26" t="s">
        <v>296</v>
      </c>
      <c r="U269" s="27"/>
      <c r="V269" s="1"/>
      <c r="W269" s="1"/>
      <c r="X269" s="1"/>
      <c r="Y269" s="1"/>
      <c r="Z269" s="1"/>
      <c r="AA269" s="1"/>
      <c r="AB269" s="1"/>
      <c r="AC269" s="1"/>
      <c r="AD269" s="1"/>
      <c r="AE269" s="1"/>
      <c r="AF269" s="1"/>
      <c r="AG269" s="1"/>
      <c r="AH269" s="1"/>
      <c r="AI269" s="1"/>
    </row>
    <row r="270" spans="1:35" s="34" customFormat="1" ht="19.5" customHeight="1" x14ac:dyDescent="0.3">
      <c r="A270" s="8" t="s">
        <v>55</v>
      </c>
      <c r="B270" s="8">
        <v>0</v>
      </c>
      <c r="C270" s="8">
        <v>0</v>
      </c>
      <c r="D270" s="8">
        <v>0</v>
      </c>
      <c r="E270" s="8">
        <v>7</v>
      </c>
      <c r="F270" s="77"/>
      <c r="G270" s="77"/>
      <c r="H270" s="8">
        <f t="shared" si="18"/>
        <v>7</v>
      </c>
      <c r="I270" s="8">
        <v>7</v>
      </c>
      <c r="J270" s="24">
        <f t="shared" si="17"/>
        <v>0.28000000000000003</v>
      </c>
      <c r="K270" s="10" t="s">
        <v>303</v>
      </c>
      <c r="L270" s="11" t="s">
        <v>269</v>
      </c>
      <c r="M270" s="50" t="s">
        <v>270</v>
      </c>
      <c r="N270" s="11" t="s">
        <v>254</v>
      </c>
      <c r="O270" s="11" t="s">
        <v>300</v>
      </c>
      <c r="P270" s="7">
        <v>6</v>
      </c>
      <c r="Q270" s="7" t="s">
        <v>238</v>
      </c>
      <c r="R270" s="11" t="s">
        <v>295</v>
      </c>
      <c r="S270" s="11" t="s">
        <v>265</v>
      </c>
      <c r="T270" s="26" t="s">
        <v>296</v>
      </c>
      <c r="U270" s="27"/>
      <c r="V270" s="1"/>
      <c r="W270" s="1"/>
      <c r="X270" s="1"/>
      <c r="Y270" s="1"/>
      <c r="Z270" s="1"/>
      <c r="AA270" s="1"/>
      <c r="AB270" s="1"/>
      <c r="AC270" s="1"/>
      <c r="AD270" s="1"/>
      <c r="AE270" s="1"/>
      <c r="AF270" s="1"/>
      <c r="AG270" s="1"/>
      <c r="AH270" s="1"/>
      <c r="AI270" s="1"/>
    </row>
    <row r="271" spans="1:35" s="34" customFormat="1" ht="19.5" customHeight="1" x14ac:dyDescent="0.3">
      <c r="A271" s="8" t="s">
        <v>44</v>
      </c>
      <c r="B271" s="8">
        <v>0</v>
      </c>
      <c r="C271" s="8">
        <v>0</v>
      </c>
      <c r="D271" s="8">
        <v>0</v>
      </c>
      <c r="E271" s="8">
        <v>7</v>
      </c>
      <c r="F271" s="77"/>
      <c r="G271" s="77"/>
      <c r="H271" s="8">
        <f t="shared" si="18"/>
        <v>7</v>
      </c>
      <c r="I271" s="8">
        <v>4</v>
      </c>
      <c r="J271" s="24">
        <f t="shared" ref="J271:J286" si="19">H271/25</f>
        <v>0.28000000000000003</v>
      </c>
      <c r="K271" s="10" t="s">
        <v>303</v>
      </c>
      <c r="L271" s="11" t="s">
        <v>573</v>
      </c>
      <c r="M271" s="50" t="s">
        <v>145</v>
      </c>
      <c r="N271" s="11" t="s">
        <v>201</v>
      </c>
      <c r="O271" s="11" t="s">
        <v>566</v>
      </c>
      <c r="P271" s="7">
        <v>6</v>
      </c>
      <c r="Q271" s="7" t="s">
        <v>459</v>
      </c>
      <c r="R271" s="11" t="s">
        <v>325</v>
      </c>
      <c r="S271" s="11"/>
      <c r="T271" s="26"/>
      <c r="U271" s="27"/>
      <c r="V271" s="1"/>
      <c r="W271" s="1"/>
      <c r="X271" s="1"/>
      <c r="Y271" s="1"/>
      <c r="Z271" s="1"/>
      <c r="AA271" s="1"/>
      <c r="AB271" s="1"/>
      <c r="AC271" s="1"/>
      <c r="AD271" s="1"/>
      <c r="AE271" s="1"/>
      <c r="AF271" s="1"/>
      <c r="AG271" s="1"/>
      <c r="AH271" s="1"/>
      <c r="AI271" s="1"/>
    </row>
    <row r="272" spans="1:35" s="34" customFormat="1" ht="19.5" customHeight="1" x14ac:dyDescent="0.3">
      <c r="A272" s="8" t="s">
        <v>56</v>
      </c>
      <c r="B272" s="8">
        <v>0</v>
      </c>
      <c r="C272" s="8">
        <v>0</v>
      </c>
      <c r="D272" s="8">
        <v>0</v>
      </c>
      <c r="E272" s="8">
        <v>7</v>
      </c>
      <c r="F272" s="77"/>
      <c r="G272" s="77"/>
      <c r="H272" s="8">
        <f t="shared" si="18"/>
        <v>7</v>
      </c>
      <c r="I272" s="8">
        <v>7</v>
      </c>
      <c r="J272" s="24">
        <f t="shared" si="19"/>
        <v>0.28000000000000003</v>
      </c>
      <c r="K272" s="10" t="s">
        <v>303</v>
      </c>
      <c r="L272" s="11" t="s">
        <v>271</v>
      </c>
      <c r="M272" s="50" t="s">
        <v>198</v>
      </c>
      <c r="N272" s="11" t="s">
        <v>109</v>
      </c>
      <c r="O272" s="11" t="s">
        <v>300</v>
      </c>
      <c r="P272" s="7">
        <v>6</v>
      </c>
      <c r="Q272" s="7" t="s">
        <v>238</v>
      </c>
      <c r="R272" s="11" t="s">
        <v>295</v>
      </c>
      <c r="S272" s="11" t="s">
        <v>265</v>
      </c>
      <c r="T272" s="26" t="s">
        <v>296</v>
      </c>
      <c r="U272" s="27"/>
      <c r="V272" s="1"/>
      <c r="W272" s="1"/>
      <c r="X272" s="1"/>
      <c r="Y272" s="1"/>
      <c r="Z272" s="1"/>
      <c r="AA272" s="1"/>
      <c r="AB272" s="1"/>
      <c r="AC272" s="1"/>
      <c r="AD272" s="1"/>
      <c r="AE272" s="1"/>
      <c r="AF272" s="1"/>
      <c r="AG272" s="1"/>
      <c r="AH272" s="1"/>
      <c r="AI272" s="1"/>
    </row>
    <row r="273" spans="1:35" s="34" customFormat="1" ht="19.5" customHeight="1" x14ac:dyDescent="0.3">
      <c r="A273" s="8" t="s">
        <v>42</v>
      </c>
      <c r="B273" s="8">
        <v>1</v>
      </c>
      <c r="C273" s="8">
        <v>0</v>
      </c>
      <c r="D273" s="8">
        <v>2</v>
      </c>
      <c r="E273" s="8">
        <v>3</v>
      </c>
      <c r="F273" s="77"/>
      <c r="G273" s="77"/>
      <c r="H273" s="8">
        <f t="shared" ref="H273:H286" si="20">B273+C273+D273+E273</f>
        <v>6</v>
      </c>
      <c r="I273" s="8">
        <v>2</v>
      </c>
      <c r="J273" s="24">
        <f t="shared" si="19"/>
        <v>0.24</v>
      </c>
      <c r="K273" s="10" t="s">
        <v>303</v>
      </c>
      <c r="L273" s="11" t="s">
        <v>548</v>
      </c>
      <c r="M273" s="50" t="s">
        <v>549</v>
      </c>
      <c r="N273" s="11" t="s">
        <v>550</v>
      </c>
      <c r="O273" s="11" t="s">
        <v>533</v>
      </c>
      <c r="P273" s="7">
        <v>6</v>
      </c>
      <c r="Q273" s="7" t="s">
        <v>320</v>
      </c>
      <c r="R273" s="11" t="s">
        <v>543</v>
      </c>
      <c r="S273" s="11" t="s">
        <v>544</v>
      </c>
      <c r="T273" s="26" t="s">
        <v>345</v>
      </c>
      <c r="U273" s="27"/>
      <c r="V273" s="1"/>
      <c r="W273" s="1"/>
      <c r="X273" s="1"/>
      <c r="Y273" s="1"/>
      <c r="Z273" s="1"/>
      <c r="AA273" s="1"/>
      <c r="AB273" s="1"/>
      <c r="AC273" s="1"/>
      <c r="AD273" s="1"/>
      <c r="AE273" s="1"/>
      <c r="AF273" s="1"/>
      <c r="AG273" s="1"/>
      <c r="AH273" s="1"/>
      <c r="AI273" s="1"/>
    </row>
    <row r="274" spans="1:35" s="34" customFormat="1" ht="19.5" customHeight="1" x14ac:dyDescent="0.3">
      <c r="A274" s="8" t="s">
        <v>42</v>
      </c>
      <c r="B274" s="8">
        <v>3</v>
      </c>
      <c r="C274" s="8">
        <v>1</v>
      </c>
      <c r="D274" s="8">
        <v>1</v>
      </c>
      <c r="E274" s="8">
        <v>1</v>
      </c>
      <c r="F274" s="77"/>
      <c r="G274" s="77"/>
      <c r="H274" s="8">
        <f t="shared" si="20"/>
        <v>6</v>
      </c>
      <c r="I274" s="8">
        <v>2</v>
      </c>
      <c r="J274" s="24">
        <f t="shared" si="19"/>
        <v>0.24</v>
      </c>
      <c r="K274" s="10" t="s">
        <v>303</v>
      </c>
      <c r="L274" s="11" t="s">
        <v>1031</v>
      </c>
      <c r="M274" s="50" t="s">
        <v>674</v>
      </c>
      <c r="N274" s="11" t="s">
        <v>138</v>
      </c>
      <c r="O274" s="11" t="s">
        <v>996</v>
      </c>
      <c r="P274" s="7">
        <v>6</v>
      </c>
      <c r="Q274" s="7" t="s">
        <v>293</v>
      </c>
      <c r="R274" s="11" t="s">
        <v>1027</v>
      </c>
      <c r="S274" s="11" t="s">
        <v>424</v>
      </c>
      <c r="T274" s="26" t="s">
        <v>445</v>
      </c>
      <c r="U274" s="27"/>
      <c r="V274" s="1"/>
      <c r="W274" s="1"/>
      <c r="X274" s="1"/>
      <c r="Y274" s="1"/>
      <c r="Z274" s="1"/>
      <c r="AA274" s="1"/>
      <c r="AB274" s="1"/>
      <c r="AC274" s="1"/>
      <c r="AD274" s="1"/>
      <c r="AE274" s="1"/>
      <c r="AF274" s="1"/>
      <c r="AG274" s="1"/>
      <c r="AH274" s="1"/>
      <c r="AI274" s="1"/>
    </row>
    <row r="275" spans="1:35" s="34" customFormat="1" ht="19.5" customHeight="1" x14ac:dyDescent="0.3">
      <c r="A275" s="8" t="s">
        <v>40</v>
      </c>
      <c r="B275" s="8">
        <v>0</v>
      </c>
      <c r="C275" s="8">
        <v>0</v>
      </c>
      <c r="D275" s="8">
        <v>0</v>
      </c>
      <c r="E275" s="8">
        <v>6</v>
      </c>
      <c r="F275" s="77"/>
      <c r="G275" s="77"/>
      <c r="H275" s="8">
        <f t="shared" si="20"/>
        <v>6</v>
      </c>
      <c r="I275" s="8">
        <v>1</v>
      </c>
      <c r="J275" s="24">
        <f t="shared" si="19"/>
        <v>0.24</v>
      </c>
      <c r="K275" s="10" t="s">
        <v>303</v>
      </c>
      <c r="L275" s="11" t="s">
        <v>578</v>
      </c>
      <c r="M275" s="50" t="s">
        <v>579</v>
      </c>
      <c r="N275" s="11" t="s">
        <v>112</v>
      </c>
      <c r="O275" s="11" t="s">
        <v>669</v>
      </c>
      <c r="P275" s="7">
        <v>6</v>
      </c>
      <c r="Q275" s="7"/>
      <c r="R275" s="11" t="s">
        <v>325</v>
      </c>
      <c r="S275" s="11"/>
      <c r="T275" s="26"/>
      <c r="U275" s="27"/>
      <c r="V275" s="1"/>
      <c r="W275" s="1"/>
      <c r="X275" s="1"/>
      <c r="Y275" s="1"/>
      <c r="Z275" s="1"/>
      <c r="AA275" s="1"/>
      <c r="AB275" s="1"/>
      <c r="AC275" s="1"/>
      <c r="AD275" s="1"/>
      <c r="AE275" s="1"/>
      <c r="AF275" s="1"/>
      <c r="AG275" s="1"/>
      <c r="AH275" s="1"/>
      <c r="AI275" s="1"/>
    </row>
    <row r="276" spans="1:35" s="34" customFormat="1" ht="19.5" customHeight="1" x14ac:dyDescent="0.3">
      <c r="A276" s="8" t="s">
        <v>60</v>
      </c>
      <c r="B276" s="8">
        <v>0</v>
      </c>
      <c r="C276" s="8">
        <v>0</v>
      </c>
      <c r="D276" s="8">
        <v>0</v>
      </c>
      <c r="E276" s="8">
        <v>6</v>
      </c>
      <c r="F276" s="77"/>
      <c r="G276" s="77"/>
      <c r="H276" s="8">
        <f t="shared" si="20"/>
        <v>6</v>
      </c>
      <c r="I276" s="8">
        <v>8</v>
      </c>
      <c r="J276" s="24">
        <f t="shared" si="19"/>
        <v>0.24</v>
      </c>
      <c r="K276" s="10" t="s">
        <v>303</v>
      </c>
      <c r="L276" s="11" t="s">
        <v>278</v>
      </c>
      <c r="M276" s="50" t="s">
        <v>279</v>
      </c>
      <c r="N276" s="11" t="s">
        <v>227</v>
      </c>
      <c r="O276" s="11" t="s">
        <v>300</v>
      </c>
      <c r="P276" s="7">
        <v>6</v>
      </c>
      <c r="Q276" s="7" t="s">
        <v>238</v>
      </c>
      <c r="R276" s="11" t="s">
        <v>295</v>
      </c>
      <c r="S276" s="11" t="s">
        <v>265</v>
      </c>
      <c r="T276" s="26" t="s">
        <v>296</v>
      </c>
      <c r="U276" s="27"/>
      <c r="V276" s="1"/>
      <c r="W276" s="1"/>
      <c r="X276" s="1"/>
      <c r="Y276" s="1"/>
      <c r="Z276" s="1"/>
      <c r="AA276" s="1"/>
      <c r="AB276" s="1"/>
      <c r="AC276" s="1"/>
      <c r="AD276" s="1"/>
      <c r="AE276" s="1"/>
      <c r="AF276" s="1"/>
      <c r="AG276" s="1"/>
      <c r="AH276" s="1"/>
      <c r="AI276" s="1"/>
    </row>
    <row r="277" spans="1:35" s="34" customFormat="1" ht="19.5" customHeight="1" x14ac:dyDescent="0.3">
      <c r="A277" s="8" t="s">
        <v>61</v>
      </c>
      <c r="B277" s="8">
        <v>0</v>
      </c>
      <c r="C277" s="8">
        <v>0</v>
      </c>
      <c r="D277" s="8">
        <v>0</v>
      </c>
      <c r="E277" s="8">
        <v>6</v>
      </c>
      <c r="F277" s="77"/>
      <c r="G277" s="77"/>
      <c r="H277" s="8">
        <f t="shared" si="20"/>
        <v>6</v>
      </c>
      <c r="I277" s="8">
        <v>8</v>
      </c>
      <c r="J277" s="24">
        <f t="shared" si="19"/>
        <v>0.24</v>
      </c>
      <c r="K277" s="10" t="s">
        <v>303</v>
      </c>
      <c r="L277" s="11" t="s">
        <v>280</v>
      </c>
      <c r="M277" s="50" t="s">
        <v>281</v>
      </c>
      <c r="N277" s="11" t="s">
        <v>282</v>
      </c>
      <c r="O277" s="11" t="s">
        <v>300</v>
      </c>
      <c r="P277" s="7">
        <v>6</v>
      </c>
      <c r="Q277" s="7" t="s">
        <v>238</v>
      </c>
      <c r="R277" s="11" t="s">
        <v>295</v>
      </c>
      <c r="S277" s="11" t="s">
        <v>265</v>
      </c>
      <c r="T277" s="26" t="s">
        <v>296</v>
      </c>
      <c r="U277" s="27"/>
      <c r="V277" s="1"/>
      <c r="W277" s="1"/>
      <c r="X277" s="1"/>
      <c r="Y277" s="1"/>
      <c r="Z277" s="1"/>
      <c r="AA277" s="1"/>
      <c r="AB277" s="1"/>
      <c r="AC277" s="1"/>
      <c r="AD277" s="1"/>
      <c r="AE277" s="1"/>
      <c r="AF277" s="1"/>
      <c r="AG277" s="1"/>
      <c r="AH277" s="1"/>
      <c r="AI277" s="1"/>
    </row>
    <row r="278" spans="1:35" s="34" customFormat="1" ht="19.5" customHeight="1" x14ac:dyDescent="0.3">
      <c r="A278" s="8" t="s">
        <v>43</v>
      </c>
      <c r="B278" s="8">
        <v>2</v>
      </c>
      <c r="C278" s="8">
        <v>1</v>
      </c>
      <c r="D278" s="8">
        <v>1</v>
      </c>
      <c r="E278" s="8">
        <v>1</v>
      </c>
      <c r="F278" s="77"/>
      <c r="G278" s="77"/>
      <c r="H278" s="8">
        <f t="shared" si="20"/>
        <v>5</v>
      </c>
      <c r="I278" s="8">
        <v>3</v>
      </c>
      <c r="J278" s="24">
        <f t="shared" si="19"/>
        <v>0.2</v>
      </c>
      <c r="K278" s="10" t="s">
        <v>303</v>
      </c>
      <c r="L278" s="11" t="s">
        <v>1032</v>
      </c>
      <c r="M278" s="50" t="s">
        <v>338</v>
      </c>
      <c r="N278" s="11" t="s">
        <v>1033</v>
      </c>
      <c r="O278" s="11" t="s">
        <v>996</v>
      </c>
      <c r="P278" s="7">
        <v>6</v>
      </c>
      <c r="Q278" s="7" t="s">
        <v>293</v>
      </c>
      <c r="R278" s="11" t="s">
        <v>1027</v>
      </c>
      <c r="S278" s="11" t="s">
        <v>424</v>
      </c>
      <c r="T278" s="26" t="s">
        <v>445</v>
      </c>
      <c r="U278" s="27"/>
      <c r="V278" s="1"/>
      <c r="W278" s="1"/>
      <c r="X278" s="1"/>
      <c r="Y278" s="1"/>
      <c r="Z278" s="1"/>
      <c r="AA278" s="1"/>
      <c r="AB278" s="1"/>
      <c r="AC278" s="1"/>
      <c r="AD278" s="1"/>
      <c r="AE278" s="1"/>
      <c r="AF278" s="1"/>
      <c r="AG278" s="1"/>
      <c r="AH278" s="1"/>
      <c r="AI278" s="1"/>
    </row>
    <row r="279" spans="1:35" s="34" customFormat="1" ht="19.5" customHeight="1" x14ac:dyDescent="0.3">
      <c r="A279" s="8" t="s">
        <v>44</v>
      </c>
      <c r="B279" s="8">
        <v>1</v>
      </c>
      <c r="C279" s="8">
        <v>2</v>
      </c>
      <c r="D279" s="8">
        <v>1</v>
      </c>
      <c r="E279" s="8">
        <v>1</v>
      </c>
      <c r="F279" s="77"/>
      <c r="G279" s="77"/>
      <c r="H279" s="8">
        <f t="shared" si="20"/>
        <v>5</v>
      </c>
      <c r="I279" s="8">
        <v>3</v>
      </c>
      <c r="J279" s="24">
        <f t="shared" si="19"/>
        <v>0.2</v>
      </c>
      <c r="K279" s="10" t="s">
        <v>303</v>
      </c>
      <c r="L279" s="11" t="s">
        <v>551</v>
      </c>
      <c r="M279" s="50" t="s">
        <v>229</v>
      </c>
      <c r="N279" s="11" t="s">
        <v>254</v>
      </c>
      <c r="O279" s="11" t="s">
        <v>533</v>
      </c>
      <c r="P279" s="7">
        <v>6</v>
      </c>
      <c r="Q279" s="7" t="s">
        <v>293</v>
      </c>
      <c r="R279" s="11" t="s">
        <v>543</v>
      </c>
      <c r="S279" s="11" t="s">
        <v>544</v>
      </c>
      <c r="T279" s="26" t="s">
        <v>345</v>
      </c>
      <c r="U279" s="27"/>
      <c r="V279" s="1"/>
      <c r="W279" s="1"/>
      <c r="X279" s="1"/>
      <c r="Y279" s="1"/>
      <c r="Z279" s="1"/>
      <c r="AA279" s="1"/>
      <c r="AB279" s="1"/>
      <c r="AC279" s="1"/>
      <c r="AD279" s="1"/>
      <c r="AE279" s="1"/>
      <c r="AF279" s="1"/>
      <c r="AG279" s="1"/>
      <c r="AH279" s="1"/>
      <c r="AI279" s="1"/>
    </row>
    <row r="280" spans="1:35" s="34" customFormat="1" ht="19.5" customHeight="1" x14ac:dyDescent="0.3">
      <c r="A280" s="8" t="s">
        <v>40</v>
      </c>
      <c r="B280" s="8">
        <v>0</v>
      </c>
      <c r="C280" s="8">
        <v>1</v>
      </c>
      <c r="D280" s="8">
        <v>4</v>
      </c>
      <c r="E280" s="8">
        <v>0</v>
      </c>
      <c r="F280" s="77"/>
      <c r="G280" s="77"/>
      <c r="H280" s="8">
        <f t="shared" si="20"/>
        <v>5</v>
      </c>
      <c r="I280" s="8">
        <v>2</v>
      </c>
      <c r="J280" s="24">
        <f t="shared" si="19"/>
        <v>0.2</v>
      </c>
      <c r="K280" s="10" t="s">
        <v>303</v>
      </c>
      <c r="L280" s="108" t="s">
        <v>1096</v>
      </c>
      <c r="M280" s="109" t="s">
        <v>332</v>
      </c>
      <c r="N280" s="108" t="s">
        <v>121</v>
      </c>
      <c r="O280" s="11" t="s">
        <v>1074</v>
      </c>
      <c r="P280" s="7">
        <v>6</v>
      </c>
      <c r="Q280" s="7">
        <v>1</v>
      </c>
      <c r="R280" s="11" t="s">
        <v>859</v>
      </c>
      <c r="S280" s="11" t="s">
        <v>145</v>
      </c>
      <c r="T280" s="26" t="s">
        <v>129</v>
      </c>
      <c r="U280" s="27"/>
      <c r="V280" s="1"/>
      <c r="W280" s="1"/>
      <c r="X280" s="1"/>
      <c r="Y280" s="1"/>
      <c r="Z280" s="1"/>
      <c r="AA280" s="1"/>
      <c r="AB280" s="1"/>
      <c r="AC280" s="1"/>
      <c r="AD280" s="1"/>
      <c r="AE280" s="1"/>
      <c r="AF280" s="1"/>
      <c r="AG280" s="1"/>
      <c r="AH280" s="1"/>
      <c r="AI280" s="1"/>
    </row>
    <row r="281" spans="1:35" s="34" customFormat="1" ht="19.5" customHeight="1" x14ac:dyDescent="0.3">
      <c r="A281" s="8" t="s">
        <v>44</v>
      </c>
      <c r="B281" s="8">
        <v>1</v>
      </c>
      <c r="C281" s="8">
        <v>2</v>
      </c>
      <c r="D281" s="8">
        <v>1</v>
      </c>
      <c r="E281" s="8">
        <v>1</v>
      </c>
      <c r="F281" s="77"/>
      <c r="G281" s="77"/>
      <c r="H281" s="8">
        <f t="shared" si="20"/>
        <v>5</v>
      </c>
      <c r="I281" s="8">
        <v>3</v>
      </c>
      <c r="J281" s="24">
        <f t="shared" si="19"/>
        <v>0.2</v>
      </c>
      <c r="K281" s="10" t="s">
        <v>303</v>
      </c>
      <c r="L281" s="11" t="s">
        <v>1034</v>
      </c>
      <c r="M281" s="50" t="s">
        <v>131</v>
      </c>
      <c r="N281" s="11" t="s">
        <v>418</v>
      </c>
      <c r="O281" s="11" t="s">
        <v>996</v>
      </c>
      <c r="P281" s="7">
        <v>6</v>
      </c>
      <c r="Q281" s="7" t="s">
        <v>293</v>
      </c>
      <c r="R281" s="11" t="s">
        <v>1027</v>
      </c>
      <c r="S281" s="11" t="s">
        <v>424</v>
      </c>
      <c r="T281" s="26" t="s">
        <v>445</v>
      </c>
      <c r="U281" s="27"/>
      <c r="V281" s="1"/>
      <c r="W281" s="1"/>
      <c r="X281" s="1"/>
      <c r="Y281" s="1"/>
      <c r="Z281" s="1"/>
      <c r="AA281" s="1"/>
      <c r="AB281" s="1"/>
      <c r="AC281" s="1"/>
      <c r="AD281" s="1"/>
      <c r="AE281" s="1"/>
      <c r="AF281" s="1"/>
      <c r="AG281" s="1"/>
      <c r="AH281" s="1"/>
      <c r="AI281" s="1"/>
    </row>
    <row r="282" spans="1:35" s="4" customFormat="1" ht="18" customHeight="1" x14ac:dyDescent="0.3">
      <c r="A282" s="8" t="s">
        <v>64</v>
      </c>
      <c r="B282" s="8">
        <v>0</v>
      </c>
      <c r="C282" s="8">
        <v>0</v>
      </c>
      <c r="D282" s="8">
        <v>0</v>
      </c>
      <c r="E282" s="8">
        <v>4</v>
      </c>
      <c r="F282" s="77"/>
      <c r="G282" s="77"/>
      <c r="H282" s="8">
        <f t="shared" si="20"/>
        <v>4</v>
      </c>
      <c r="I282" s="8">
        <v>9</v>
      </c>
      <c r="J282" s="24">
        <f t="shared" si="19"/>
        <v>0.16</v>
      </c>
      <c r="K282" s="10" t="s">
        <v>303</v>
      </c>
      <c r="L282" s="11" t="s">
        <v>285</v>
      </c>
      <c r="M282" s="50" t="s">
        <v>286</v>
      </c>
      <c r="N282" s="11" t="s">
        <v>287</v>
      </c>
      <c r="O282" s="11" t="s">
        <v>300</v>
      </c>
      <c r="P282" s="7">
        <v>6</v>
      </c>
      <c r="Q282" s="7" t="s">
        <v>238</v>
      </c>
      <c r="R282" s="11" t="s">
        <v>295</v>
      </c>
      <c r="S282" s="11" t="s">
        <v>265</v>
      </c>
      <c r="T282" s="26" t="s">
        <v>296</v>
      </c>
      <c r="U282" s="27"/>
      <c r="V282" s="1"/>
      <c r="W282" s="1"/>
      <c r="X282" s="1"/>
      <c r="Y282" s="1"/>
      <c r="Z282" s="1"/>
      <c r="AA282" s="1"/>
      <c r="AB282" s="1"/>
      <c r="AC282" s="1"/>
      <c r="AD282" s="1"/>
      <c r="AE282" s="1"/>
      <c r="AF282" s="1"/>
      <c r="AG282" s="1"/>
      <c r="AH282" s="1"/>
      <c r="AI282" s="1"/>
    </row>
    <row r="283" spans="1:35" s="4" customFormat="1" ht="18" customHeight="1" x14ac:dyDescent="0.3">
      <c r="A283" s="8" t="s">
        <v>41</v>
      </c>
      <c r="B283" s="8">
        <v>0</v>
      </c>
      <c r="C283" s="8">
        <v>0</v>
      </c>
      <c r="D283" s="8">
        <v>0</v>
      </c>
      <c r="E283" s="8">
        <v>4</v>
      </c>
      <c r="F283" s="77"/>
      <c r="G283" s="77"/>
      <c r="H283" s="8">
        <f t="shared" si="20"/>
        <v>4</v>
      </c>
      <c r="I283" s="8">
        <v>4</v>
      </c>
      <c r="J283" s="24">
        <f t="shared" si="19"/>
        <v>0.16</v>
      </c>
      <c r="K283" s="10" t="s">
        <v>303</v>
      </c>
      <c r="L283" s="11" t="s">
        <v>552</v>
      </c>
      <c r="M283" s="50" t="s">
        <v>553</v>
      </c>
      <c r="N283" s="11" t="s">
        <v>554</v>
      </c>
      <c r="O283" s="11" t="s">
        <v>533</v>
      </c>
      <c r="P283" s="7">
        <v>6</v>
      </c>
      <c r="Q283" s="7" t="s">
        <v>320</v>
      </c>
      <c r="R283" s="11" t="s">
        <v>543</v>
      </c>
      <c r="S283" s="11" t="s">
        <v>544</v>
      </c>
      <c r="T283" s="26" t="s">
        <v>345</v>
      </c>
      <c r="U283" s="27"/>
      <c r="V283" s="1"/>
      <c r="W283" s="1"/>
      <c r="X283" s="1"/>
      <c r="Y283" s="1"/>
      <c r="Z283" s="1"/>
      <c r="AA283" s="1"/>
      <c r="AB283" s="1"/>
      <c r="AC283" s="1"/>
      <c r="AD283" s="1"/>
      <c r="AE283" s="1"/>
      <c r="AF283" s="1"/>
      <c r="AG283" s="1"/>
      <c r="AH283" s="1"/>
      <c r="AI283" s="1"/>
    </row>
    <row r="284" spans="1:35" s="4" customFormat="1" ht="18" customHeight="1" x14ac:dyDescent="0.3">
      <c r="A284" s="8" t="s">
        <v>65</v>
      </c>
      <c r="B284" s="8">
        <v>0</v>
      </c>
      <c r="C284" s="8">
        <v>0</v>
      </c>
      <c r="D284" s="8">
        <v>0</v>
      </c>
      <c r="E284" s="8">
        <v>2</v>
      </c>
      <c r="F284" s="77"/>
      <c r="G284" s="77"/>
      <c r="H284" s="8">
        <f t="shared" si="20"/>
        <v>2</v>
      </c>
      <c r="I284" s="8">
        <v>10</v>
      </c>
      <c r="J284" s="24">
        <f t="shared" si="19"/>
        <v>0.08</v>
      </c>
      <c r="K284" s="10" t="s">
        <v>303</v>
      </c>
      <c r="L284" s="11" t="s">
        <v>288</v>
      </c>
      <c r="M284" s="50" t="s">
        <v>289</v>
      </c>
      <c r="N284" s="11" t="s">
        <v>230</v>
      </c>
      <c r="O284" s="11" t="s">
        <v>300</v>
      </c>
      <c r="P284" s="7">
        <v>6</v>
      </c>
      <c r="Q284" s="7" t="s">
        <v>238</v>
      </c>
      <c r="R284" s="11" t="s">
        <v>295</v>
      </c>
      <c r="S284" s="11" t="s">
        <v>265</v>
      </c>
      <c r="T284" s="26" t="s">
        <v>296</v>
      </c>
      <c r="U284" s="27"/>
      <c r="V284" s="1"/>
      <c r="W284" s="1"/>
      <c r="X284" s="1"/>
      <c r="Y284" s="1"/>
      <c r="Z284" s="1"/>
      <c r="AA284" s="1"/>
      <c r="AB284" s="1"/>
      <c r="AC284" s="1"/>
      <c r="AD284" s="1"/>
      <c r="AE284" s="1"/>
      <c r="AF284" s="1"/>
      <c r="AG284" s="1"/>
      <c r="AH284" s="1"/>
      <c r="AI284" s="1"/>
    </row>
    <row r="285" spans="1:35" s="1" customFormat="1" ht="18" customHeight="1" x14ac:dyDescent="0.3">
      <c r="A285" s="8" t="s">
        <v>40</v>
      </c>
      <c r="B285" s="8">
        <v>1</v>
      </c>
      <c r="C285" s="8">
        <v>0</v>
      </c>
      <c r="D285" s="8">
        <v>0</v>
      </c>
      <c r="E285" s="8">
        <v>0</v>
      </c>
      <c r="F285" s="77"/>
      <c r="G285" s="77"/>
      <c r="H285" s="8">
        <f t="shared" si="20"/>
        <v>1</v>
      </c>
      <c r="I285" s="8">
        <v>5</v>
      </c>
      <c r="J285" s="24">
        <f t="shared" si="19"/>
        <v>0.04</v>
      </c>
      <c r="K285" s="10" t="s">
        <v>303</v>
      </c>
      <c r="L285" s="11" t="s">
        <v>555</v>
      </c>
      <c r="M285" s="50" t="s">
        <v>556</v>
      </c>
      <c r="N285" s="11" t="s">
        <v>216</v>
      </c>
      <c r="O285" s="11" t="s">
        <v>533</v>
      </c>
      <c r="P285" s="7">
        <v>6</v>
      </c>
      <c r="Q285" s="7" t="s">
        <v>293</v>
      </c>
      <c r="R285" s="11" t="s">
        <v>543</v>
      </c>
      <c r="S285" s="11" t="s">
        <v>544</v>
      </c>
      <c r="T285" s="26" t="s">
        <v>345</v>
      </c>
      <c r="U285" s="27"/>
    </row>
    <row r="286" spans="1:35" s="1" customFormat="1" ht="18" customHeight="1" x14ac:dyDescent="0.3">
      <c r="A286" s="8" t="s">
        <v>66</v>
      </c>
      <c r="B286" s="8">
        <v>0</v>
      </c>
      <c r="C286" s="8">
        <v>0</v>
      </c>
      <c r="D286" s="8">
        <v>0</v>
      </c>
      <c r="E286" s="8">
        <v>0</v>
      </c>
      <c r="F286" s="77"/>
      <c r="G286" s="77"/>
      <c r="H286" s="8">
        <f t="shared" si="20"/>
        <v>0</v>
      </c>
      <c r="I286" s="8"/>
      <c r="J286" s="24">
        <f t="shared" si="19"/>
        <v>0</v>
      </c>
      <c r="K286" s="10" t="s">
        <v>303</v>
      </c>
      <c r="L286" s="11" t="s">
        <v>290</v>
      </c>
      <c r="M286" s="50" t="s">
        <v>291</v>
      </c>
      <c r="N286" s="11" t="s">
        <v>292</v>
      </c>
      <c r="O286" s="11" t="s">
        <v>300</v>
      </c>
      <c r="P286" s="7">
        <v>6</v>
      </c>
      <c r="Q286" s="7" t="s">
        <v>238</v>
      </c>
      <c r="R286" s="11" t="s">
        <v>295</v>
      </c>
      <c r="S286" s="11" t="s">
        <v>265</v>
      </c>
      <c r="T286" s="26" t="s">
        <v>296</v>
      </c>
      <c r="U286" s="27"/>
    </row>
    <row r="287" spans="1:35" s="1" customFormat="1" ht="18" customHeight="1" x14ac:dyDescent="0.3">
      <c r="A287" s="52" t="s">
        <v>1097</v>
      </c>
      <c r="B287" s="52">
        <v>6</v>
      </c>
      <c r="C287" s="52">
        <v>7</v>
      </c>
      <c r="D287" s="52">
        <v>7</v>
      </c>
      <c r="E287" s="52">
        <v>6</v>
      </c>
      <c r="F287" s="77"/>
      <c r="G287" s="77"/>
      <c r="H287" s="52">
        <f t="shared" ref="H287:H318" si="21">B287+C287+D287+E287</f>
        <v>26</v>
      </c>
      <c r="I287" s="52">
        <v>1</v>
      </c>
      <c r="J287" s="53">
        <f t="shared" ref="J287:J318" si="22">H287/32</f>
        <v>0.8125</v>
      </c>
      <c r="K287" s="54" t="s">
        <v>301</v>
      </c>
      <c r="L287" s="110" t="s">
        <v>1098</v>
      </c>
      <c r="M287" s="111" t="s">
        <v>1099</v>
      </c>
      <c r="N287" s="110" t="s">
        <v>201</v>
      </c>
      <c r="O287" s="68" t="s">
        <v>1074</v>
      </c>
      <c r="P287" s="112">
        <v>7</v>
      </c>
      <c r="Q287" s="112">
        <v>4</v>
      </c>
      <c r="R287" s="68" t="s">
        <v>859</v>
      </c>
      <c r="S287" s="68" t="s">
        <v>145</v>
      </c>
      <c r="T287" s="69" t="s">
        <v>129</v>
      </c>
      <c r="U287" s="99" t="s">
        <v>1200</v>
      </c>
    </row>
    <row r="288" spans="1:35" s="4" customFormat="1" ht="18" customHeight="1" x14ac:dyDescent="0.3">
      <c r="A288" s="52" t="s">
        <v>919</v>
      </c>
      <c r="B288" s="52">
        <v>6</v>
      </c>
      <c r="C288" s="52">
        <v>4</v>
      </c>
      <c r="D288" s="52">
        <v>8</v>
      </c>
      <c r="E288" s="52">
        <v>4</v>
      </c>
      <c r="F288" s="77"/>
      <c r="G288" s="77"/>
      <c r="H288" s="52">
        <f t="shared" si="21"/>
        <v>22</v>
      </c>
      <c r="I288" s="52">
        <v>1</v>
      </c>
      <c r="J288" s="53">
        <f t="shared" si="22"/>
        <v>0.6875</v>
      </c>
      <c r="K288" s="54" t="s">
        <v>301</v>
      </c>
      <c r="L288" s="68" t="s">
        <v>920</v>
      </c>
      <c r="M288" s="55" t="s">
        <v>921</v>
      </c>
      <c r="N288" s="68" t="s">
        <v>922</v>
      </c>
      <c r="O288" s="64" t="s">
        <v>897</v>
      </c>
      <c r="P288" s="67">
        <v>7</v>
      </c>
      <c r="Q288" s="67" t="s">
        <v>294</v>
      </c>
      <c r="R288" s="68" t="s">
        <v>923</v>
      </c>
      <c r="S288" s="68" t="s">
        <v>924</v>
      </c>
      <c r="T288" s="69" t="s">
        <v>925</v>
      </c>
      <c r="U288" s="99" t="s">
        <v>1200</v>
      </c>
      <c r="V288" s="1"/>
      <c r="W288" s="1"/>
      <c r="X288" s="1"/>
      <c r="Y288" s="1"/>
      <c r="Z288" s="1"/>
      <c r="AA288" s="1"/>
      <c r="AB288" s="1"/>
      <c r="AC288" s="1"/>
      <c r="AD288" s="1"/>
      <c r="AE288" s="1"/>
      <c r="AF288" s="1"/>
      <c r="AG288" s="1"/>
      <c r="AH288" s="1"/>
      <c r="AI288" s="1"/>
    </row>
    <row r="289" spans="1:35" s="4" customFormat="1" ht="18" customHeight="1" x14ac:dyDescent="0.3">
      <c r="A289" s="52" t="s">
        <v>1100</v>
      </c>
      <c r="B289" s="52">
        <v>6</v>
      </c>
      <c r="C289" s="52">
        <v>2</v>
      </c>
      <c r="D289" s="52">
        <v>3</v>
      </c>
      <c r="E289" s="52">
        <v>6</v>
      </c>
      <c r="F289" s="77"/>
      <c r="G289" s="77"/>
      <c r="H289" s="52">
        <f t="shared" si="21"/>
        <v>17</v>
      </c>
      <c r="I289" s="52">
        <v>2</v>
      </c>
      <c r="J289" s="53">
        <f t="shared" si="22"/>
        <v>0.53125</v>
      </c>
      <c r="K289" s="54" t="s">
        <v>302</v>
      </c>
      <c r="L289" s="110" t="s">
        <v>1101</v>
      </c>
      <c r="M289" s="111" t="s">
        <v>166</v>
      </c>
      <c r="N289" s="110" t="s">
        <v>427</v>
      </c>
      <c r="O289" s="68" t="s">
        <v>1074</v>
      </c>
      <c r="P289" s="67">
        <v>7</v>
      </c>
      <c r="Q289" s="67">
        <v>1</v>
      </c>
      <c r="R289" s="68" t="s">
        <v>859</v>
      </c>
      <c r="S289" s="68" t="s">
        <v>145</v>
      </c>
      <c r="T289" s="69" t="s">
        <v>129</v>
      </c>
      <c r="U289" s="99" t="s">
        <v>1200</v>
      </c>
      <c r="V289" s="1"/>
      <c r="W289" s="1"/>
      <c r="X289" s="1"/>
      <c r="Y289" s="1"/>
      <c r="Z289" s="1"/>
      <c r="AA289" s="1"/>
      <c r="AB289" s="1"/>
      <c r="AC289" s="1"/>
      <c r="AD289" s="1"/>
      <c r="AE289" s="1"/>
      <c r="AF289" s="1"/>
      <c r="AG289" s="1"/>
      <c r="AH289" s="1"/>
      <c r="AI289" s="1"/>
    </row>
    <row r="290" spans="1:35" s="4" customFormat="1" ht="18" customHeight="1" x14ac:dyDescent="0.3">
      <c r="A290" s="52" t="s">
        <v>1035</v>
      </c>
      <c r="B290" s="52">
        <v>5</v>
      </c>
      <c r="C290" s="52">
        <v>0</v>
      </c>
      <c r="D290" s="52">
        <v>8</v>
      </c>
      <c r="E290" s="52">
        <v>4</v>
      </c>
      <c r="F290" s="77"/>
      <c r="G290" s="77"/>
      <c r="H290" s="52">
        <f t="shared" si="21"/>
        <v>17</v>
      </c>
      <c r="I290" s="52">
        <v>2</v>
      </c>
      <c r="J290" s="53">
        <f t="shared" si="22"/>
        <v>0.53125</v>
      </c>
      <c r="K290" s="54" t="s">
        <v>302</v>
      </c>
      <c r="L290" s="110" t="s">
        <v>1102</v>
      </c>
      <c r="M290" s="111" t="s">
        <v>490</v>
      </c>
      <c r="N290" s="110" t="s">
        <v>124</v>
      </c>
      <c r="O290" s="68" t="s">
        <v>1074</v>
      </c>
      <c r="P290" s="67">
        <v>7</v>
      </c>
      <c r="Q290" s="67">
        <v>1</v>
      </c>
      <c r="R290" s="68" t="s">
        <v>859</v>
      </c>
      <c r="S290" s="68" t="s">
        <v>145</v>
      </c>
      <c r="T290" s="69" t="s">
        <v>129</v>
      </c>
      <c r="U290" s="99" t="s">
        <v>1200</v>
      </c>
      <c r="V290" s="1"/>
      <c r="W290" s="1"/>
      <c r="X290" s="1"/>
      <c r="Y290" s="1"/>
      <c r="Z290" s="1"/>
      <c r="AA290" s="1"/>
      <c r="AB290" s="1"/>
      <c r="AC290" s="1"/>
      <c r="AD290" s="1"/>
      <c r="AE290" s="1"/>
      <c r="AF290" s="1"/>
      <c r="AG290" s="1"/>
      <c r="AH290" s="1"/>
      <c r="AI290" s="1"/>
    </row>
    <row r="291" spans="1:35" s="1" customFormat="1" ht="18" customHeight="1" x14ac:dyDescent="0.3">
      <c r="A291" s="52" t="s">
        <v>919</v>
      </c>
      <c r="B291" s="52">
        <v>6</v>
      </c>
      <c r="C291" s="52">
        <v>2</v>
      </c>
      <c r="D291" s="52">
        <v>2</v>
      </c>
      <c r="E291" s="52">
        <v>3</v>
      </c>
      <c r="F291" s="77"/>
      <c r="G291" s="77"/>
      <c r="H291" s="52">
        <f t="shared" si="21"/>
        <v>13</v>
      </c>
      <c r="I291" s="52">
        <v>1</v>
      </c>
      <c r="J291" s="133">
        <f t="shared" si="22"/>
        <v>0.40625</v>
      </c>
      <c r="K291" s="52" t="s">
        <v>302</v>
      </c>
      <c r="L291" s="134" t="s">
        <v>1244</v>
      </c>
      <c r="M291" s="134" t="s">
        <v>176</v>
      </c>
      <c r="N291" s="134" t="s">
        <v>227</v>
      </c>
      <c r="O291" s="142" t="s">
        <v>422</v>
      </c>
      <c r="P291" s="135">
        <v>7</v>
      </c>
      <c r="Q291" s="136" t="s">
        <v>293</v>
      </c>
      <c r="R291" s="137" t="s">
        <v>1245</v>
      </c>
      <c r="S291" s="137" t="s">
        <v>1051</v>
      </c>
      <c r="T291" s="137" t="s">
        <v>1246</v>
      </c>
      <c r="U291" s="99" t="s">
        <v>1200</v>
      </c>
    </row>
    <row r="292" spans="1:35" s="1" customFormat="1" ht="18" customHeight="1" x14ac:dyDescent="0.3">
      <c r="A292" s="8" t="s">
        <v>926</v>
      </c>
      <c r="B292" s="8">
        <v>7</v>
      </c>
      <c r="C292" s="8">
        <v>5</v>
      </c>
      <c r="D292" s="8">
        <v>0</v>
      </c>
      <c r="E292" s="8">
        <v>0</v>
      </c>
      <c r="F292" s="77"/>
      <c r="G292" s="77"/>
      <c r="H292" s="8">
        <f t="shared" si="21"/>
        <v>12</v>
      </c>
      <c r="I292" s="8">
        <v>3</v>
      </c>
      <c r="J292" s="74">
        <f t="shared" si="22"/>
        <v>0.375</v>
      </c>
      <c r="K292" s="8" t="s">
        <v>303</v>
      </c>
      <c r="L292" s="131" t="s">
        <v>1103</v>
      </c>
      <c r="M292" s="131" t="s">
        <v>248</v>
      </c>
      <c r="N292" s="131" t="s">
        <v>129</v>
      </c>
      <c r="O292" s="35" t="s">
        <v>1074</v>
      </c>
      <c r="P292" s="31">
        <v>7</v>
      </c>
      <c r="Q292" s="31">
        <v>1</v>
      </c>
      <c r="R292" s="35" t="s">
        <v>859</v>
      </c>
      <c r="S292" s="35" t="s">
        <v>145</v>
      </c>
      <c r="T292" s="35" t="s">
        <v>129</v>
      </c>
      <c r="U292" s="27"/>
    </row>
    <row r="293" spans="1:35" s="1" customFormat="1" ht="18" customHeight="1" x14ac:dyDescent="0.3">
      <c r="A293" s="8" t="s">
        <v>1039</v>
      </c>
      <c r="B293" s="8">
        <v>5</v>
      </c>
      <c r="C293" s="8">
        <v>0</v>
      </c>
      <c r="D293" s="8">
        <v>3</v>
      </c>
      <c r="E293" s="8">
        <v>3</v>
      </c>
      <c r="F293" s="77"/>
      <c r="G293" s="77"/>
      <c r="H293" s="8">
        <f t="shared" si="21"/>
        <v>11</v>
      </c>
      <c r="I293" s="8">
        <v>4</v>
      </c>
      <c r="J293" s="74">
        <f t="shared" si="22"/>
        <v>0.34375</v>
      </c>
      <c r="K293" s="8" t="s">
        <v>303</v>
      </c>
      <c r="L293" s="131" t="s">
        <v>1047</v>
      </c>
      <c r="M293" s="131" t="s">
        <v>182</v>
      </c>
      <c r="N293" s="131" t="s">
        <v>135</v>
      </c>
      <c r="O293" s="35" t="s">
        <v>1074</v>
      </c>
      <c r="P293" s="132">
        <v>7</v>
      </c>
      <c r="Q293" s="132">
        <v>4</v>
      </c>
      <c r="R293" s="35" t="s">
        <v>859</v>
      </c>
      <c r="S293" s="35" t="s">
        <v>145</v>
      </c>
      <c r="T293" s="35" t="s">
        <v>129</v>
      </c>
      <c r="U293" s="27"/>
    </row>
    <row r="294" spans="1:35" s="1" customFormat="1" ht="18" customHeight="1" x14ac:dyDescent="0.3">
      <c r="A294" s="8" t="s">
        <v>919</v>
      </c>
      <c r="B294" s="8">
        <v>8</v>
      </c>
      <c r="C294" s="8">
        <v>1</v>
      </c>
      <c r="D294" s="8">
        <v>0</v>
      </c>
      <c r="E294" s="8">
        <v>0</v>
      </c>
      <c r="F294" s="77"/>
      <c r="G294" s="77"/>
      <c r="H294" s="8">
        <f t="shared" si="21"/>
        <v>9</v>
      </c>
      <c r="I294" s="8">
        <v>5</v>
      </c>
      <c r="J294" s="74">
        <f t="shared" si="22"/>
        <v>0.28125</v>
      </c>
      <c r="K294" s="10" t="s">
        <v>303</v>
      </c>
      <c r="L294" s="108" t="s">
        <v>133</v>
      </c>
      <c r="M294" s="109" t="s">
        <v>145</v>
      </c>
      <c r="N294" s="108" t="s">
        <v>429</v>
      </c>
      <c r="O294" s="11" t="s">
        <v>1074</v>
      </c>
      <c r="P294" s="113">
        <v>7</v>
      </c>
      <c r="Q294" s="113">
        <v>4</v>
      </c>
      <c r="R294" s="11" t="s">
        <v>859</v>
      </c>
      <c r="S294" s="11" t="s">
        <v>145</v>
      </c>
      <c r="T294" s="11" t="s">
        <v>129</v>
      </c>
      <c r="U294" s="27"/>
    </row>
    <row r="295" spans="1:35" s="1" customFormat="1" ht="18" customHeight="1" x14ac:dyDescent="0.3">
      <c r="A295" s="8" t="s">
        <v>926</v>
      </c>
      <c r="B295" s="8">
        <v>1</v>
      </c>
      <c r="C295" s="8">
        <v>0</v>
      </c>
      <c r="D295" s="8">
        <v>4</v>
      </c>
      <c r="E295" s="8">
        <v>2</v>
      </c>
      <c r="F295" s="77"/>
      <c r="G295" s="77"/>
      <c r="H295" s="8">
        <f t="shared" si="21"/>
        <v>7</v>
      </c>
      <c r="I295" s="8">
        <v>1</v>
      </c>
      <c r="J295" s="74">
        <f t="shared" si="22"/>
        <v>0.21875</v>
      </c>
      <c r="K295" s="10" t="s">
        <v>303</v>
      </c>
      <c r="L295" s="9" t="s">
        <v>892</v>
      </c>
      <c r="M295" s="127" t="s">
        <v>1207</v>
      </c>
      <c r="N295" s="9" t="s">
        <v>160</v>
      </c>
      <c r="O295" s="44" t="s">
        <v>533</v>
      </c>
      <c r="P295" s="7">
        <v>7</v>
      </c>
      <c r="Q295" s="128" t="s">
        <v>238</v>
      </c>
      <c r="R295" s="11" t="s">
        <v>543</v>
      </c>
      <c r="S295" s="11" t="s">
        <v>544</v>
      </c>
      <c r="T295" s="11" t="s">
        <v>345</v>
      </c>
      <c r="U295" s="27"/>
    </row>
    <row r="296" spans="1:35" s="1" customFormat="1" ht="18" customHeight="1" x14ac:dyDescent="0.3">
      <c r="A296" s="8" t="s">
        <v>1287</v>
      </c>
      <c r="B296" s="8">
        <v>0</v>
      </c>
      <c r="C296" s="8">
        <v>0</v>
      </c>
      <c r="D296" s="8">
        <v>3</v>
      </c>
      <c r="E296" s="8">
        <v>3</v>
      </c>
      <c r="F296" s="77"/>
      <c r="G296" s="77"/>
      <c r="H296" s="8">
        <f t="shared" si="21"/>
        <v>6</v>
      </c>
      <c r="I296" s="8">
        <v>1</v>
      </c>
      <c r="J296" s="74">
        <f t="shared" si="22"/>
        <v>0.1875</v>
      </c>
      <c r="K296" s="10" t="s">
        <v>303</v>
      </c>
      <c r="L296" s="9" t="s">
        <v>1288</v>
      </c>
      <c r="M296" s="127" t="s">
        <v>369</v>
      </c>
      <c r="N296" s="9" t="s">
        <v>427</v>
      </c>
      <c r="O296" s="44" t="s">
        <v>1175</v>
      </c>
      <c r="P296" s="7">
        <v>7</v>
      </c>
      <c r="Q296" s="128" t="s">
        <v>196</v>
      </c>
      <c r="R296" s="11" t="s">
        <v>1289</v>
      </c>
      <c r="S296" s="11" t="s">
        <v>298</v>
      </c>
      <c r="T296" s="11" t="s">
        <v>1290</v>
      </c>
      <c r="U296" s="27"/>
    </row>
    <row r="297" spans="1:35" s="1" customFormat="1" ht="18" customHeight="1" x14ac:dyDescent="0.3">
      <c r="A297" s="8" t="s">
        <v>919</v>
      </c>
      <c r="B297" s="8">
        <v>4</v>
      </c>
      <c r="C297" s="8">
        <v>0</v>
      </c>
      <c r="D297" s="8">
        <v>0</v>
      </c>
      <c r="E297" s="8">
        <v>0</v>
      </c>
      <c r="F297" s="77"/>
      <c r="G297" s="77"/>
      <c r="H297" s="8">
        <f t="shared" si="21"/>
        <v>4</v>
      </c>
      <c r="I297" s="8">
        <v>1</v>
      </c>
      <c r="J297" s="74">
        <f t="shared" si="22"/>
        <v>0.125</v>
      </c>
      <c r="K297" s="10" t="s">
        <v>303</v>
      </c>
      <c r="L297" s="9" t="s">
        <v>1345</v>
      </c>
      <c r="M297" s="127" t="s">
        <v>248</v>
      </c>
      <c r="N297" s="9" t="s">
        <v>121</v>
      </c>
      <c r="O297" s="44" t="s">
        <v>819</v>
      </c>
      <c r="P297" s="7">
        <v>7</v>
      </c>
      <c r="Q297" s="128"/>
      <c r="R297" s="11" t="s">
        <v>325</v>
      </c>
      <c r="S297" s="11"/>
      <c r="T297" s="11"/>
      <c r="U297" s="27"/>
    </row>
    <row r="298" spans="1:35" s="1" customFormat="1" ht="18" customHeight="1" x14ac:dyDescent="0.3">
      <c r="A298" s="8" t="s">
        <v>926</v>
      </c>
      <c r="B298" s="8">
        <v>0</v>
      </c>
      <c r="C298" s="8">
        <v>2</v>
      </c>
      <c r="D298" s="8">
        <v>2</v>
      </c>
      <c r="E298" s="8">
        <v>0</v>
      </c>
      <c r="F298" s="77"/>
      <c r="G298" s="77"/>
      <c r="H298" s="8">
        <f t="shared" si="21"/>
        <v>4</v>
      </c>
      <c r="I298" s="8">
        <v>2</v>
      </c>
      <c r="J298" s="74">
        <f t="shared" si="22"/>
        <v>0.125</v>
      </c>
      <c r="K298" s="10" t="s">
        <v>303</v>
      </c>
      <c r="L298" s="9" t="s">
        <v>1247</v>
      </c>
      <c r="M298" s="127" t="s">
        <v>531</v>
      </c>
      <c r="N298" s="9" t="s">
        <v>411</v>
      </c>
      <c r="O298" s="44" t="s">
        <v>422</v>
      </c>
      <c r="P298" s="7">
        <v>7</v>
      </c>
      <c r="Q298" s="128" t="s">
        <v>293</v>
      </c>
      <c r="R298" s="11" t="s">
        <v>1245</v>
      </c>
      <c r="S298" s="11" t="s">
        <v>1051</v>
      </c>
      <c r="T298" s="11" t="s">
        <v>1246</v>
      </c>
      <c r="U298" s="27"/>
    </row>
    <row r="299" spans="1:35" s="1" customFormat="1" ht="18" customHeight="1" x14ac:dyDescent="0.3">
      <c r="A299" s="8" t="s">
        <v>926</v>
      </c>
      <c r="B299" s="8">
        <v>2</v>
      </c>
      <c r="C299" s="8">
        <v>0</v>
      </c>
      <c r="D299" s="8">
        <v>0</v>
      </c>
      <c r="E299" s="8">
        <v>2</v>
      </c>
      <c r="F299" s="77"/>
      <c r="G299" s="77"/>
      <c r="H299" s="8">
        <f t="shared" si="21"/>
        <v>4</v>
      </c>
      <c r="I299" s="8">
        <v>2</v>
      </c>
      <c r="J299" s="74">
        <f t="shared" si="22"/>
        <v>0.125</v>
      </c>
      <c r="K299" s="10" t="s">
        <v>303</v>
      </c>
      <c r="L299" s="9" t="s">
        <v>1350</v>
      </c>
      <c r="M299" s="127" t="s">
        <v>131</v>
      </c>
      <c r="N299" s="9" t="s">
        <v>427</v>
      </c>
      <c r="O299" s="44" t="s">
        <v>807</v>
      </c>
      <c r="P299" s="7">
        <v>7</v>
      </c>
      <c r="Q299" s="128" t="s">
        <v>238</v>
      </c>
      <c r="R299" s="11" t="s">
        <v>1351</v>
      </c>
      <c r="S299" s="11" t="s">
        <v>298</v>
      </c>
      <c r="T299" s="11" t="s">
        <v>587</v>
      </c>
      <c r="U299" s="27"/>
    </row>
    <row r="300" spans="1:35" s="1" customFormat="1" ht="18" customHeight="1" x14ac:dyDescent="0.3">
      <c r="A300" s="8" t="s">
        <v>1039</v>
      </c>
      <c r="B300" s="8">
        <v>1</v>
      </c>
      <c r="C300" s="8">
        <v>0</v>
      </c>
      <c r="D300" s="8">
        <v>2</v>
      </c>
      <c r="E300" s="8">
        <v>0</v>
      </c>
      <c r="F300" s="77"/>
      <c r="G300" s="77"/>
      <c r="H300" s="8">
        <f t="shared" si="21"/>
        <v>3</v>
      </c>
      <c r="I300" s="8">
        <v>1</v>
      </c>
      <c r="J300" s="74">
        <f t="shared" si="22"/>
        <v>9.375E-2</v>
      </c>
      <c r="K300" s="10" t="s">
        <v>303</v>
      </c>
      <c r="L300" s="9" t="s">
        <v>1202</v>
      </c>
      <c r="M300" s="127" t="s">
        <v>750</v>
      </c>
      <c r="N300" s="9" t="s">
        <v>216</v>
      </c>
      <c r="O300" s="44" t="s">
        <v>982</v>
      </c>
      <c r="P300" s="7">
        <v>7</v>
      </c>
      <c r="Q300" s="128" t="s">
        <v>293</v>
      </c>
      <c r="R300" s="11" t="s">
        <v>983</v>
      </c>
      <c r="S300" s="11" t="s">
        <v>788</v>
      </c>
      <c r="T300" s="11" t="s">
        <v>499</v>
      </c>
      <c r="U300" s="27"/>
    </row>
    <row r="301" spans="1:35" s="1" customFormat="1" ht="18" customHeight="1" x14ac:dyDescent="0.3">
      <c r="A301" s="8" t="s">
        <v>1291</v>
      </c>
      <c r="B301" s="8">
        <v>1</v>
      </c>
      <c r="C301" s="8">
        <v>1</v>
      </c>
      <c r="D301" s="8">
        <v>1</v>
      </c>
      <c r="E301" s="8">
        <v>0</v>
      </c>
      <c r="F301" s="77"/>
      <c r="G301" s="77"/>
      <c r="H301" s="8">
        <f t="shared" si="21"/>
        <v>3</v>
      </c>
      <c r="I301" s="8">
        <v>2</v>
      </c>
      <c r="J301" s="74">
        <f t="shared" si="22"/>
        <v>9.375E-2</v>
      </c>
      <c r="K301" s="10" t="s">
        <v>303</v>
      </c>
      <c r="L301" s="9" t="s">
        <v>1292</v>
      </c>
      <c r="M301" s="127" t="s">
        <v>1293</v>
      </c>
      <c r="N301" s="9" t="s">
        <v>254</v>
      </c>
      <c r="O301" s="44" t="s">
        <v>1175</v>
      </c>
      <c r="P301" s="7">
        <v>7</v>
      </c>
      <c r="Q301" s="128" t="s">
        <v>196</v>
      </c>
      <c r="R301" s="11" t="s">
        <v>1289</v>
      </c>
      <c r="S301" s="11" t="s">
        <v>298</v>
      </c>
      <c r="T301" s="11" t="s">
        <v>1290</v>
      </c>
      <c r="U301" s="27"/>
    </row>
    <row r="302" spans="1:35" s="1" customFormat="1" ht="18" customHeight="1" x14ac:dyDescent="0.3">
      <c r="A302" s="8" t="s">
        <v>1035</v>
      </c>
      <c r="B302" s="8">
        <v>0</v>
      </c>
      <c r="C302" s="8">
        <v>0</v>
      </c>
      <c r="D302" s="8">
        <v>1</v>
      </c>
      <c r="E302" s="8">
        <v>2</v>
      </c>
      <c r="F302" s="77"/>
      <c r="G302" s="77"/>
      <c r="H302" s="8">
        <f t="shared" si="21"/>
        <v>3</v>
      </c>
      <c r="I302" s="8">
        <v>2</v>
      </c>
      <c r="J302" s="74">
        <f t="shared" si="22"/>
        <v>9.375E-2</v>
      </c>
      <c r="K302" s="10" t="s">
        <v>303</v>
      </c>
      <c r="L302" s="9" t="s">
        <v>1208</v>
      </c>
      <c r="M302" s="127" t="s">
        <v>863</v>
      </c>
      <c r="N302" s="9" t="s">
        <v>146</v>
      </c>
      <c r="O302" s="44" t="s">
        <v>533</v>
      </c>
      <c r="P302" s="7">
        <v>7</v>
      </c>
      <c r="Q302" s="128" t="s">
        <v>238</v>
      </c>
      <c r="R302" s="11" t="s">
        <v>543</v>
      </c>
      <c r="S302" s="11" t="s">
        <v>544</v>
      </c>
      <c r="T302" s="11" t="s">
        <v>345</v>
      </c>
      <c r="U302" s="27"/>
    </row>
    <row r="303" spans="1:35" s="1" customFormat="1" ht="18" customHeight="1" x14ac:dyDescent="0.3">
      <c r="A303" s="8" t="s">
        <v>1294</v>
      </c>
      <c r="B303" s="8">
        <v>0</v>
      </c>
      <c r="C303" s="8">
        <v>0</v>
      </c>
      <c r="D303" s="8">
        <v>0</v>
      </c>
      <c r="E303" s="8">
        <v>3</v>
      </c>
      <c r="F303" s="77"/>
      <c r="G303" s="77"/>
      <c r="H303" s="8">
        <f t="shared" si="21"/>
        <v>3</v>
      </c>
      <c r="I303" s="8">
        <v>2</v>
      </c>
      <c r="J303" s="74">
        <f t="shared" si="22"/>
        <v>9.375E-2</v>
      </c>
      <c r="K303" s="10" t="s">
        <v>303</v>
      </c>
      <c r="L303" s="9" t="s">
        <v>1295</v>
      </c>
      <c r="M303" s="127" t="s">
        <v>140</v>
      </c>
      <c r="N303" s="9" t="s">
        <v>132</v>
      </c>
      <c r="O303" s="44" t="s">
        <v>1175</v>
      </c>
      <c r="P303" s="7">
        <v>7</v>
      </c>
      <c r="Q303" s="128" t="s">
        <v>196</v>
      </c>
      <c r="R303" s="11" t="s">
        <v>1289</v>
      </c>
      <c r="S303" s="11" t="s">
        <v>298</v>
      </c>
      <c r="T303" s="11" t="s">
        <v>1290</v>
      </c>
      <c r="U303" s="27"/>
    </row>
    <row r="304" spans="1:35" s="1" customFormat="1" ht="18" customHeight="1" x14ac:dyDescent="0.3">
      <c r="A304" s="8" t="s">
        <v>1097</v>
      </c>
      <c r="B304" s="8">
        <v>1</v>
      </c>
      <c r="C304" s="8">
        <v>1</v>
      </c>
      <c r="D304" s="8">
        <v>0</v>
      </c>
      <c r="E304" s="8">
        <v>0</v>
      </c>
      <c r="F304" s="77"/>
      <c r="G304" s="77"/>
      <c r="H304" s="8">
        <f t="shared" si="21"/>
        <v>2</v>
      </c>
      <c r="I304" s="8">
        <v>2</v>
      </c>
      <c r="J304" s="74">
        <f t="shared" si="22"/>
        <v>6.25E-2</v>
      </c>
      <c r="K304" s="10" t="s">
        <v>303</v>
      </c>
      <c r="L304" s="9" t="s">
        <v>460</v>
      </c>
      <c r="M304" s="127" t="s">
        <v>120</v>
      </c>
      <c r="N304" s="9" t="s">
        <v>421</v>
      </c>
      <c r="O304" s="44" t="s">
        <v>982</v>
      </c>
      <c r="P304" s="7">
        <v>7</v>
      </c>
      <c r="Q304" s="128" t="s">
        <v>293</v>
      </c>
      <c r="R304" s="11" t="s">
        <v>983</v>
      </c>
      <c r="S304" s="11" t="s">
        <v>788</v>
      </c>
      <c r="T304" s="11" t="s">
        <v>499</v>
      </c>
      <c r="U304" s="27"/>
    </row>
    <row r="305" spans="1:21" s="1" customFormat="1" ht="18" customHeight="1" x14ac:dyDescent="0.3">
      <c r="A305" s="8" t="s">
        <v>919</v>
      </c>
      <c r="B305" s="8">
        <v>0</v>
      </c>
      <c r="C305" s="8">
        <v>0</v>
      </c>
      <c r="D305" s="8">
        <v>0</v>
      </c>
      <c r="E305" s="8">
        <v>2</v>
      </c>
      <c r="F305" s="77"/>
      <c r="G305" s="77"/>
      <c r="H305" s="8">
        <f t="shared" si="21"/>
        <v>2</v>
      </c>
      <c r="I305" s="8">
        <v>3</v>
      </c>
      <c r="J305" s="74">
        <f t="shared" si="22"/>
        <v>6.25E-2</v>
      </c>
      <c r="K305" s="10" t="s">
        <v>303</v>
      </c>
      <c r="L305" s="9" t="s">
        <v>1352</v>
      </c>
      <c r="M305" s="127" t="s">
        <v>542</v>
      </c>
      <c r="N305" s="9" t="s">
        <v>1353</v>
      </c>
      <c r="O305" s="44" t="s">
        <v>807</v>
      </c>
      <c r="P305" s="7">
        <v>7</v>
      </c>
      <c r="Q305" s="128" t="s">
        <v>238</v>
      </c>
      <c r="R305" s="11" t="s">
        <v>1351</v>
      </c>
      <c r="S305" s="11" t="s">
        <v>298</v>
      </c>
      <c r="T305" s="11" t="s">
        <v>587</v>
      </c>
      <c r="U305" s="27"/>
    </row>
    <row r="306" spans="1:21" s="1" customFormat="1" ht="18" customHeight="1" x14ac:dyDescent="0.3">
      <c r="A306" s="8" t="s">
        <v>1296</v>
      </c>
      <c r="B306" s="8">
        <v>1</v>
      </c>
      <c r="C306" s="8">
        <v>0</v>
      </c>
      <c r="D306" s="8">
        <v>0</v>
      </c>
      <c r="E306" s="8">
        <v>1</v>
      </c>
      <c r="F306" s="77"/>
      <c r="G306" s="77"/>
      <c r="H306" s="8">
        <f t="shared" si="21"/>
        <v>2</v>
      </c>
      <c r="I306" s="8">
        <v>3</v>
      </c>
      <c r="J306" s="74">
        <f t="shared" si="22"/>
        <v>6.25E-2</v>
      </c>
      <c r="K306" s="10" t="s">
        <v>303</v>
      </c>
      <c r="L306" s="9" t="s">
        <v>1297</v>
      </c>
      <c r="M306" s="127" t="s">
        <v>140</v>
      </c>
      <c r="N306" s="9" t="s">
        <v>135</v>
      </c>
      <c r="O306" s="44" t="s">
        <v>1175</v>
      </c>
      <c r="P306" s="7">
        <v>7</v>
      </c>
      <c r="Q306" s="128" t="s">
        <v>196</v>
      </c>
      <c r="R306" s="11" t="s">
        <v>1289</v>
      </c>
      <c r="S306" s="11" t="s">
        <v>298</v>
      </c>
      <c r="T306" s="11" t="s">
        <v>1290</v>
      </c>
      <c r="U306" s="27"/>
    </row>
    <row r="307" spans="1:21" s="1" customFormat="1" ht="18" customHeight="1" x14ac:dyDescent="0.3">
      <c r="A307" s="8" t="s">
        <v>1035</v>
      </c>
      <c r="B307" s="8">
        <v>1</v>
      </c>
      <c r="C307" s="8">
        <v>1</v>
      </c>
      <c r="D307" s="8">
        <v>0</v>
      </c>
      <c r="E307" s="8">
        <v>0</v>
      </c>
      <c r="F307" s="77"/>
      <c r="G307" s="77"/>
      <c r="H307" s="8">
        <f t="shared" si="21"/>
        <v>2</v>
      </c>
      <c r="I307" s="8">
        <v>1</v>
      </c>
      <c r="J307" s="74">
        <f t="shared" si="22"/>
        <v>6.25E-2</v>
      </c>
      <c r="K307" s="10" t="s">
        <v>303</v>
      </c>
      <c r="L307" s="11" t="s">
        <v>1036</v>
      </c>
      <c r="M307" s="50" t="s">
        <v>128</v>
      </c>
      <c r="N307" s="11" t="s">
        <v>126</v>
      </c>
      <c r="O307" s="11" t="s">
        <v>996</v>
      </c>
      <c r="P307" s="7">
        <v>7</v>
      </c>
      <c r="Q307" s="7" t="s">
        <v>238</v>
      </c>
      <c r="R307" s="11" t="s">
        <v>1037</v>
      </c>
      <c r="S307" s="11" t="s">
        <v>270</v>
      </c>
      <c r="T307" s="11" t="s">
        <v>299</v>
      </c>
      <c r="U307" s="27"/>
    </row>
    <row r="308" spans="1:21" s="1" customFormat="1" ht="18" customHeight="1" x14ac:dyDescent="0.3">
      <c r="A308" s="8" t="s">
        <v>1039</v>
      </c>
      <c r="B308" s="8">
        <v>1</v>
      </c>
      <c r="C308" s="8">
        <v>1</v>
      </c>
      <c r="D308" s="8">
        <v>0</v>
      </c>
      <c r="E308" s="8">
        <v>0</v>
      </c>
      <c r="F308" s="77"/>
      <c r="G308" s="77"/>
      <c r="H308" s="8">
        <f t="shared" si="21"/>
        <v>2</v>
      </c>
      <c r="I308" s="8">
        <v>3</v>
      </c>
      <c r="J308" s="74">
        <f t="shared" si="22"/>
        <v>6.25E-2</v>
      </c>
      <c r="K308" s="10" t="s">
        <v>303</v>
      </c>
      <c r="L308" s="9" t="s">
        <v>1212</v>
      </c>
      <c r="M308" s="127" t="s">
        <v>458</v>
      </c>
      <c r="N308" s="9" t="s">
        <v>199</v>
      </c>
      <c r="O308" s="44" t="s">
        <v>533</v>
      </c>
      <c r="P308" s="7">
        <v>7</v>
      </c>
      <c r="Q308" s="128" t="s">
        <v>238</v>
      </c>
      <c r="R308" s="11" t="s">
        <v>543</v>
      </c>
      <c r="S308" s="11" t="s">
        <v>544</v>
      </c>
      <c r="T308" s="11" t="s">
        <v>345</v>
      </c>
      <c r="U308" s="27"/>
    </row>
    <row r="309" spans="1:21" s="1" customFormat="1" ht="18" customHeight="1" x14ac:dyDescent="0.3">
      <c r="A309" s="8" t="s">
        <v>926</v>
      </c>
      <c r="B309" s="8">
        <v>2</v>
      </c>
      <c r="C309" s="8">
        <v>0</v>
      </c>
      <c r="D309" s="8">
        <v>0</v>
      </c>
      <c r="E309" s="8">
        <v>0</v>
      </c>
      <c r="F309" s="77"/>
      <c r="G309" s="77"/>
      <c r="H309" s="8">
        <f t="shared" si="21"/>
        <v>2</v>
      </c>
      <c r="I309" s="8">
        <v>2</v>
      </c>
      <c r="J309" s="74">
        <f t="shared" si="22"/>
        <v>6.25E-2</v>
      </c>
      <c r="K309" s="10" t="s">
        <v>303</v>
      </c>
      <c r="L309" s="11" t="s">
        <v>927</v>
      </c>
      <c r="M309" s="50" t="s">
        <v>928</v>
      </c>
      <c r="N309" s="11" t="s">
        <v>929</v>
      </c>
      <c r="O309" s="44" t="s">
        <v>897</v>
      </c>
      <c r="P309" s="7">
        <v>7</v>
      </c>
      <c r="Q309" s="7" t="s">
        <v>930</v>
      </c>
      <c r="R309" s="11" t="s">
        <v>923</v>
      </c>
      <c r="S309" s="11" t="s">
        <v>924</v>
      </c>
      <c r="T309" s="11" t="s">
        <v>925</v>
      </c>
      <c r="U309" s="27"/>
    </row>
    <row r="310" spans="1:21" s="1" customFormat="1" ht="18" customHeight="1" x14ac:dyDescent="0.3">
      <c r="A310" s="8" t="s">
        <v>1298</v>
      </c>
      <c r="B310" s="8">
        <v>0</v>
      </c>
      <c r="C310" s="8">
        <v>0</v>
      </c>
      <c r="D310" s="8">
        <v>1</v>
      </c>
      <c r="E310" s="8">
        <v>1</v>
      </c>
      <c r="F310" s="77"/>
      <c r="G310" s="77"/>
      <c r="H310" s="8">
        <f t="shared" si="21"/>
        <v>2</v>
      </c>
      <c r="I310" s="8">
        <v>3</v>
      </c>
      <c r="J310" s="74">
        <f t="shared" si="22"/>
        <v>6.25E-2</v>
      </c>
      <c r="K310" s="10" t="s">
        <v>303</v>
      </c>
      <c r="L310" s="9" t="s">
        <v>1299</v>
      </c>
      <c r="M310" s="127" t="s">
        <v>674</v>
      </c>
      <c r="N310" s="9" t="s">
        <v>158</v>
      </c>
      <c r="O310" s="44" t="s">
        <v>1175</v>
      </c>
      <c r="P310" s="7">
        <v>7</v>
      </c>
      <c r="Q310" s="128" t="s">
        <v>196</v>
      </c>
      <c r="R310" s="11" t="s">
        <v>1289</v>
      </c>
      <c r="S310" s="11" t="s">
        <v>298</v>
      </c>
      <c r="T310" s="11" t="s">
        <v>1290</v>
      </c>
      <c r="U310" s="27"/>
    </row>
    <row r="311" spans="1:21" s="1" customFormat="1" ht="18" customHeight="1" x14ac:dyDescent="0.3">
      <c r="A311" s="8" t="s">
        <v>919</v>
      </c>
      <c r="B311" s="8">
        <v>0</v>
      </c>
      <c r="C311" s="8">
        <v>0</v>
      </c>
      <c r="D311" s="8">
        <v>1</v>
      </c>
      <c r="E311" s="8">
        <v>1</v>
      </c>
      <c r="F311" s="77"/>
      <c r="G311" s="77"/>
      <c r="H311" s="8">
        <f t="shared" si="21"/>
        <v>2</v>
      </c>
      <c r="I311" s="8">
        <v>3</v>
      </c>
      <c r="J311" s="74">
        <f t="shared" si="22"/>
        <v>6.25E-2</v>
      </c>
      <c r="K311" s="10" t="s">
        <v>303</v>
      </c>
      <c r="L311" s="9" t="s">
        <v>1209</v>
      </c>
      <c r="M311" s="127" t="s">
        <v>1210</v>
      </c>
      <c r="N311" s="9" t="s">
        <v>1211</v>
      </c>
      <c r="O311" s="44" t="s">
        <v>533</v>
      </c>
      <c r="P311" s="7">
        <v>7</v>
      </c>
      <c r="Q311" s="128" t="s">
        <v>196</v>
      </c>
      <c r="R311" s="11" t="s">
        <v>543</v>
      </c>
      <c r="S311" s="11" t="s">
        <v>544</v>
      </c>
      <c r="T311" s="11" t="s">
        <v>345</v>
      </c>
      <c r="U311" s="27"/>
    </row>
    <row r="312" spans="1:21" s="1" customFormat="1" ht="18" customHeight="1" x14ac:dyDescent="0.3">
      <c r="A312" s="8" t="s">
        <v>919</v>
      </c>
      <c r="B312" s="8">
        <v>1</v>
      </c>
      <c r="C312" s="8">
        <v>0</v>
      </c>
      <c r="D312" s="8">
        <v>0</v>
      </c>
      <c r="E312" s="8">
        <v>0</v>
      </c>
      <c r="F312" s="77"/>
      <c r="G312" s="77"/>
      <c r="H312" s="8">
        <f t="shared" si="21"/>
        <v>1</v>
      </c>
      <c r="I312" s="8">
        <v>3</v>
      </c>
      <c r="J312" s="74">
        <f t="shared" si="22"/>
        <v>3.125E-2</v>
      </c>
      <c r="K312" s="10" t="s">
        <v>303</v>
      </c>
      <c r="L312" s="9" t="s">
        <v>1203</v>
      </c>
      <c r="M312" s="127" t="s">
        <v>142</v>
      </c>
      <c r="N312" s="9" t="s">
        <v>129</v>
      </c>
      <c r="O312" s="44" t="s">
        <v>982</v>
      </c>
      <c r="P312" s="7">
        <v>7</v>
      </c>
      <c r="Q312" s="128" t="s">
        <v>293</v>
      </c>
      <c r="R312" s="11" t="s">
        <v>983</v>
      </c>
      <c r="S312" s="11" t="s">
        <v>788</v>
      </c>
      <c r="T312" s="11" t="s">
        <v>499</v>
      </c>
      <c r="U312" s="27"/>
    </row>
    <row r="313" spans="1:21" s="1" customFormat="1" ht="18" customHeight="1" x14ac:dyDescent="0.3">
      <c r="A313" s="8" t="s">
        <v>919</v>
      </c>
      <c r="B313" s="8">
        <v>0</v>
      </c>
      <c r="C313" s="8">
        <v>0</v>
      </c>
      <c r="D313" s="8">
        <v>1</v>
      </c>
      <c r="E313" s="8">
        <v>0</v>
      </c>
      <c r="F313" s="77"/>
      <c r="G313" s="77"/>
      <c r="H313" s="8">
        <f t="shared" si="21"/>
        <v>1</v>
      </c>
      <c r="I313" s="8">
        <v>2</v>
      </c>
      <c r="J313" s="74">
        <f t="shared" si="22"/>
        <v>3.125E-2</v>
      </c>
      <c r="K313" s="10" t="s">
        <v>303</v>
      </c>
      <c r="L313" s="11" t="s">
        <v>202</v>
      </c>
      <c r="M313" s="50" t="s">
        <v>194</v>
      </c>
      <c r="N313" s="11" t="s">
        <v>1038</v>
      </c>
      <c r="O313" s="11" t="s">
        <v>996</v>
      </c>
      <c r="P313" s="7">
        <v>7</v>
      </c>
      <c r="Q313" s="7" t="s">
        <v>238</v>
      </c>
      <c r="R313" s="11" t="s">
        <v>1037</v>
      </c>
      <c r="S313" s="11" t="s">
        <v>270</v>
      </c>
      <c r="T313" s="11" t="s">
        <v>299</v>
      </c>
      <c r="U313" s="27"/>
    </row>
    <row r="314" spans="1:21" s="1" customFormat="1" ht="18" customHeight="1" x14ac:dyDescent="0.3">
      <c r="A314" s="8" t="s">
        <v>1308</v>
      </c>
      <c r="B314" s="8">
        <v>1</v>
      </c>
      <c r="C314" s="8">
        <v>0</v>
      </c>
      <c r="D314" s="8">
        <v>0</v>
      </c>
      <c r="E314" s="8">
        <v>0</v>
      </c>
      <c r="F314" s="77"/>
      <c r="G314" s="77"/>
      <c r="H314" s="8">
        <f t="shared" si="21"/>
        <v>1</v>
      </c>
      <c r="I314" s="8">
        <v>4</v>
      </c>
      <c r="J314" s="74">
        <f t="shared" si="22"/>
        <v>3.125E-2</v>
      </c>
      <c r="K314" s="10" t="s">
        <v>303</v>
      </c>
      <c r="L314" s="9" t="s">
        <v>347</v>
      </c>
      <c r="M314" s="127" t="s">
        <v>542</v>
      </c>
      <c r="N314" s="9" t="s">
        <v>427</v>
      </c>
      <c r="O314" s="44" t="s">
        <v>1175</v>
      </c>
      <c r="P314" s="7">
        <v>7</v>
      </c>
      <c r="Q314" s="128" t="s">
        <v>196</v>
      </c>
      <c r="R314" s="11" t="s">
        <v>1289</v>
      </c>
      <c r="S314" s="11" t="s">
        <v>298</v>
      </c>
      <c r="T314" s="11" t="s">
        <v>1290</v>
      </c>
      <c r="U314" s="27"/>
    </row>
    <row r="315" spans="1:21" s="1" customFormat="1" ht="18" customHeight="1" x14ac:dyDescent="0.3">
      <c r="A315" s="8" t="s">
        <v>1035</v>
      </c>
      <c r="B315" s="8">
        <v>0</v>
      </c>
      <c r="C315" s="8">
        <v>0</v>
      </c>
      <c r="D315" s="8">
        <v>0</v>
      </c>
      <c r="E315" s="8">
        <v>1</v>
      </c>
      <c r="F315" s="77"/>
      <c r="G315" s="77"/>
      <c r="H315" s="8">
        <f t="shared" si="21"/>
        <v>1</v>
      </c>
      <c r="I315" s="8">
        <v>4</v>
      </c>
      <c r="J315" s="74">
        <f t="shared" si="22"/>
        <v>3.125E-2</v>
      </c>
      <c r="K315" s="10" t="s">
        <v>303</v>
      </c>
      <c r="L315" s="9" t="s">
        <v>1300</v>
      </c>
      <c r="M315" s="127" t="s">
        <v>1301</v>
      </c>
      <c r="N315" s="9" t="s">
        <v>121</v>
      </c>
      <c r="O315" s="44" t="s">
        <v>1175</v>
      </c>
      <c r="P315" s="7">
        <v>7</v>
      </c>
      <c r="Q315" s="128" t="s">
        <v>196</v>
      </c>
      <c r="R315" s="11" t="s">
        <v>1289</v>
      </c>
      <c r="S315" s="11" t="s">
        <v>298</v>
      </c>
      <c r="T315" s="11" t="s">
        <v>1290</v>
      </c>
      <c r="U315" s="27"/>
    </row>
    <row r="316" spans="1:21" s="1" customFormat="1" ht="18" customHeight="1" x14ac:dyDescent="0.3">
      <c r="A316" s="8" t="s">
        <v>1039</v>
      </c>
      <c r="B316" s="8">
        <v>1</v>
      </c>
      <c r="C316" s="8">
        <v>0</v>
      </c>
      <c r="D316" s="8">
        <v>0</v>
      </c>
      <c r="E316" s="8">
        <v>0</v>
      </c>
      <c r="F316" s="77"/>
      <c r="G316" s="77"/>
      <c r="H316" s="8">
        <f t="shared" si="21"/>
        <v>1</v>
      </c>
      <c r="I316" s="8">
        <v>3</v>
      </c>
      <c r="J316" s="74">
        <f t="shared" si="22"/>
        <v>3.125E-2</v>
      </c>
      <c r="K316" s="10" t="s">
        <v>303</v>
      </c>
      <c r="L316" s="11" t="s">
        <v>1040</v>
      </c>
      <c r="M316" s="50" t="s">
        <v>901</v>
      </c>
      <c r="N316" s="11" t="s">
        <v>262</v>
      </c>
      <c r="O316" s="11" t="s">
        <v>996</v>
      </c>
      <c r="P316" s="7">
        <v>7</v>
      </c>
      <c r="Q316" s="7" t="s">
        <v>238</v>
      </c>
      <c r="R316" s="11" t="s">
        <v>1037</v>
      </c>
      <c r="S316" s="11" t="s">
        <v>270</v>
      </c>
      <c r="T316" s="11" t="s">
        <v>299</v>
      </c>
      <c r="U316" s="27"/>
    </row>
    <row r="317" spans="1:21" s="1" customFormat="1" ht="18" customHeight="1" x14ac:dyDescent="0.3">
      <c r="A317" s="8" t="s">
        <v>1100</v>
      </c>
      <c r="B317" s="8">
        <v>0</v>
      </c>
      <c r="C317" s="8">
        <v>1</v>
      </c>
      <c r="D317" s="8">
        <v>0</v>
      </c>
      <c r="E317" s="8">
        <v>0</v>
      </c>
      <c r="F317" s="77"/>
      <c r="G317" s="77"/>
      <c r="H317" s="8">
        <f t="shared" si="21"/>
        <v>1</v>
      </c>
      <c r="I317" s="8">
        <v>4</v>
      </c>
      <c r="J317" s="74">
        <f t="shared" si="22"/>
        <v>3.125E-2</v>
      </c>
      <c r="K317" s="10" t="s">
        <v>303</v>
      </c>
      <c r="L317" s="9" t="s">
        <v>1303</v>
      </c>
      <c r="M317" s="127" t="s">
        <v>289</v>
      </c>
      <c r="N317" s="9" t="s">
        <v>1304</v>
      </c>
      <c r="O317" s="44" t="s">
        <v>1175</v>
      </c>
      <c r="P317" s="7">
        <v>7</v>
      </c>
      <c r="Q317" s="128" t="s">
        <v>196</v>
      </c>
      <c r="R317" s="11" t="s">
        <v>1289</v>
      </c>
      <c r="S317" s="11" t="s">
        <v>298</v>
      </c>
      <c r="T317" s="11" t="s">
        <v>1290</v>
      </c>
      <c r="U317" s="27"/>
    </row>
    <row r="318" spans="1:21" s="1" customFormat="1" ht="18" customHeight="1" x14ac:dyDescent="0.3">
      <c r="A318" s="8" t="s">
        <v>926</v>
      </c>
      <c r="B318" s="8">
        <v>1</v>
      </c>
      <c r="C318" s="8">
        <v>0</v>
      </c>
      <c r="D318" s="8">
        <v>0</v>
      </c>
      <c r="E318" s="8">
        <v>0</v>
      </c>
      <c r="F318" s="77"/>
      <c r="G318" s="77"/>
      <c r="H318" s="8">
        <f t="shared" si="21"/>
        <v>1</v>
      </c>
      <c r="I318" s="8">
        <v>2</v>
      </c>
      <c r="J318" s="74">
        <f t="shared" si="22"/>
        <v>3.125E-2</v>
      </c>
      <c r="K318" s="10" t="s">
        <v>303</v>
      </c>
      <c r="L318" s="9" t="s">
        <v>1346</v>
      </c>
      <c r="M318" s="127" t="s">
        <v>748</v>
      </c>
      <c r="N318" s="9" t="s">
        <v>160</v>
      </c>
      <c r="O318" s="44" t="s">
        <v>819</v>
      </c>
      <c r="P318" s="7">
        <v>7</v>
      </c>
      <c r="Q318" s="128"/>
      <c r="R318" s="11" t="s">
        <v>325</v>
      </c>
      <c r="S318" s="11"/>
      <c r="T318" s="11"/>
      <c r="U318" s="27"/>
    </row>
    <row r="319" spans="1:21" s="1" customFormat="1" ht="18" customHeight="1" x14ac:dyDescent="0.3">
      <c r="A319" s="8" t="s">
        <v>1097</v>
      </c>
      <c r="B319" s="8">
        <v>0</v>
      </c>
      <c r="C319" s="8">
        <v>0</v>
      </c>
      <c r="D319" s="8">
        <v>1</v>
      </c>
      <c r="E319" s="8">
        <v>0</v>
      </c>
      <c r="F319" s="77"/>
      <c r="G319" s="77"/>
      <c r="H319" s="8">
        <f t="shared" ref="H319:H344" si="23">B319+C319+D319+E319</f>
        <v>1</v>
      </c>
      <c r="I319" s="8">
        <v>4</v>
      </c>
      <c r="J319" s="74">
        <f t="shared" ref="J319:J350" si="24">H319/32</f>
        <v>3.125E-2</v>
      </c>
      <c r="K319" s="10" t="s">
        <v>303</v>
      </c>
      <c r="L319" s="9" t="s">
        <v>1213</v>
      </c>
      <c r="M319" s="127" t="s">
        <v>134</v>
      </c>
      <c r="N319" s="9" t="s">
        <v>192</v>
      </c>
      <c r="O319" s="44" t="s">
        <v>533</v>
      </c>
      <c r="P319" s="7">
        <v>7</v>
      </c>
      <c r="Q319" s="128" t="s">
        <v>238</v>
      </c>
      <c r="R319" s="11" t="s">
        <v>543</v>
      </c>
      <c r="S319" s="11" t="s">
        <v>544</v>
      </c>
      <c r="T319" s="11" t="s">
        <v>345</v>
      </c>
      <c r="U319" s="27"/>
    </row>
    <row r="320" spans="1:21" s="1" customFormat="1" ht="18" customHeight="1" x14ac:dyDescent="0.3">
      <c r="A320" s="8" t="s">
        <v>1039</v>
      </c>
      <c r="B320" s="8">
        <v>0</v>
      </c>
      <c r="C320" s="8">
        <v>0</v>
      </c>
      <c r="D320" s="8">
        <v>0</v>
      </c>
      <c r="E320" s="8">
        <v>1</v>
      </c>
      <c r="F320" s="77"/>
      <c r="G320" s="77"/>
      <c r="H320" s="8">
        <f t="shared" si="23"/>
        <v>1</v>
      </c>
      <c r="I320" s="8">
        <v>4</v>
      </c>
      <c r="J320" s="74">
        <f t="shared" si="24"/>
        <v>3.125E-2</v>
      </c>
      <c r="K320" s="10" t="s">
        <v>303</v>
      </c>
      <c r="L320" s="9" t="s">
        <v>247</v>
      </c>
      <c r="M320" s="127" t="s">
        <v>515</v>
      </c>
      <c r="N320" s="9" t="s">
        <v>1302</v>
      </c>
      <c r="O320" s="44" t="s">
        <v>1175</v>
      </c>
      <c r="P320" s="7">
        <v>7</v>
      </c>
      <c r="Q320" s="128" t="s">
        <v>196</v>
      </c>
      <c r="R320" s="11" t="s">
        <v>1289</v>
      </c>
      <c r="S320" s="11" t="s">
        <v>298</v>
      </c>
      <c r="T320" s="11" t="s">
        <v>1290</v>
      </c>
      <c r="U320" s="27"/>
    </row>
    <row r="321" spans="1:21" s="1" customFormat="1" ht="18" customHeight="1" x14ac:dyDescent="0.3">
      <c r="A321" s="8" t="s">
        <v>1305</v>
      </c>
      <c r="B321" s="8">
        <v>0</v>
      </c>
      <c r="C321" s="8">
        <v>1</v>
      </c>
      <c r="D321" s="8">
        <v>0</v>
      </c>
      <c r="E321" s="8">
        <v>0</v>
      </c>
      <c r="F321" s="77"/>
      <c r="G321" s="77"/>
      <c r="H321" s="8">
        <f t="shared" si="23"/>
        <v>1</v>
      </c>
      <c r="I321" s="8">
        <v>4</v>
      </c>
      <c r="J321" s="74">
        <f t="shared" si="24"/>
        <v>3.125E-2</v>
      </c>
      <c r="K321" s="10" t="s">
        <v>303</v>
      </c>
      <c r="L321" s="9" t="s">
        <v>1306</v>
      </c>
      <c r="M321" s="127" t="s">
        <v>373</v>
      </c>
      <c r="N321" s="9" t="s">
        <v>1307</v>
      </c>
      <c r="O321" s="44" t="s">
        <v>1175</v>
      </c>
      <c r="P321" s="7">
        <v>7</v>
      </c>
      <c r="Q321" s="128" t="s">
        <v>196</v>
      </c>
      <c r="R321" s="11" t="s">
        <v>1289</v>
      </c>
      <c r="S321" s="11" t="s">
        <v>298</v>
      </c>
      <c r="T321" s="11" t="s">
        <v>1290</v>
      </c>
      <c r="U321" s="27"/>
    </row>
    <row r="322" spans="1:21" s="1" customFormat="1" ht="18" customHeight="1" x14ac:dyDescent="0.3">
      <c r="A322" s="8" t="s">
        <v>1100</v>
      </c>
      <c r="B322" s="8">
        <v>0</v>
      </c>
      <c r="C322" s="8">
        <v>0</v>
      </c>
      <c r="D322" s="8">
        <v>0</v>
      </c>
      <c r="E322" s="8">
        <v>1</v>
      </c>
      <c r="F322" s="77"/>
      <c r="G322" s="77"/>
      <c r="H322" s="8">
        <f t="shared" si="23"/>
        <v>1</v>
      </c>
      <c r="I322" s="8">
        <v>4</v>
      </c>
      <c r="J322" s="74">
        <f t="shared" si="24"/>
        <v>3.125E-2</v>
      </c>
      <c r="K322" s="10" t="s">
        <v>303</v>
      </c>
      <c r="L322" s="9" t="s">
        <v>1214</v>
      </c>
      <c r="M322" s="127" t="s">
        <v>140</v>
      </c>
      <c r="N322" s="9" t="s">
        <v>138</v>
      </c>
      <c r="O322" s="44" t="s">
        <v>533</v>
      </c>
      <c r="P322" s="7">
        <v>7</v>
      </c>
      <c r="Q322" s="128" t="s">
        <v>238</v>
      </c>
      <c r="R322" s="11" t="s">
        <v>543</v>
      </c>
      <c r="S322" s="11" t="s">
        <v>544</v>
      </c>
      <c r="T322" s="11" t="s">
        <v>345</v>
      </c>
      <c r="U322" s="27"/>
    </row>
    <row r="323" spans="1:21" s="1" customFormat="1" ht="18" customHeight="1" x14ac:dyDescent="0.3">
      <c r="A323" s="8" t="s">
        <v>926</v>
      </c>
      <c r="B323" s="8">
        <v>0</v>
      </c>
      <c r="C323" s="8">
        <v>0</v>
      </c>
      <c r="D323" s="8">
        <v>0</v>
      </c>
      <c r="E323" s="8">
        <v>0</v>
      </c>
      <c r="F323" s="77"/>
      <c r="G323" s="77"/>
      <c r="H323" s="8">
        <f t="shared" si="23"/>
        <v>0</v>
      </c>
      <c r="I323" s="8"/>
      <c r="J323" s="74">
        <f t="shared" si="24"/>
        <v>0</v>
      </c>
      <c r="K323" s="10" t="s">
        <v>303</v>
      </c>
      <c r="L323" s="9" t="s">
        <v>555</v>
      </c>
      <c r="M323" s="127" t="s">
        <v>1309</v>
      </c>
      <c r="N323" s="9" t="s">
        <v>1310</v>
      </c>
      <c r="O323" s="44" t="s">
        <v>1175</v>
      </c>
      <c r="P323" s="7">
        <v>7</v>
      </c>
      <c r="Q323" s="128" t="s">
        <v>196</v>
      </c>
      <c r="R323" s="11" t="s">
        <v>1289</v>
      </c>
      <c r="S323" s="11" t="s">
        <v>298</v>
      </c>
      <c r="T323" s="11" t="s">
        <v>1290</v>
      </c>
      <c r="U323" s="27"/>
    </row>
    <row r="324" spans="1:21" s="1" customFormat="1" ht="18" customHeight="1" x14ac:dyDescent="0.3">
      <c r="A324" s="8" t="s">
        <v>1328</v>
      </c>
      <c r="B324" s="8">
        <v>0</v>
      </c>
      <c r="C324" s="8">
        <v>0</v>
      </c>
      <c r="D324" s="8">
        <v>0</v>
      </c>
      <c r="E324" s="8">
        <v>0</v>
      </c>
      <c r="F324" s="77"/>
      <c r="G324" s="77"/>
      <c r="H324" s="8">
        <f t="shared" si="23"/>
        <v>0</v>
      </c>
      <c r="I324" s="8"/>
      <c r="J324" s="74">
        <f t="shared" si="24"/>
        <v>0</v>
      </c>
      <c r="K324" s="10" t="s">
        <v>303</v>
      </c>
      <c r="L324" s="9" t="s">
        <v>1329</v>
      </c>
      <c r="M324" s="127" t="s">
        <v>140</v>
      </c>
      <c r="N324" s="9" t="s">
        <v>1313</v>
      </c>
      <c r="O324" s="44" t="s">
        <v>1175</v>
      </c>
      <c r="P324" s="7">
        <v>7</v>
      </c>
      <c r="Q324" s="128" t="s">
        <v>196</v>
      </c>
      <c r="R324" s="11" t="s">
        <v>1289</v>
      </c>
      <c r="S324" s="11" t="s">
        <v>298</v>
      </c>
      <c r="T324" s="11" t="s">
        <v>1290</v>
      </c>
      <c r="U324" s="27"/>
    </row>
    <row r="325" spans="1:21" s="1" customFormat="1" ht="18" customHeight="1" x14ac:dyDescent="0.3">
      <c r="A325" s="8" t="s">
        <v>1331</v>
      </c>
      <c r="B325" s="8">
        <v>0</v>
      </c>
      <c r="C325" s="8">
        <v>0</v>
      </c>
      <c r="D325" s="8">
        <v>0</v>
      </c>
      <c r="E325" s="8">
        <v>0</v>
      </c>
      <c r="F325" s="77"/>
      <c r="G325" s="77"/>
      <c r="H325" s="8">
        <f t="shared" si="23"/>
        <v>0</v>
      </c>
      <c r="I325" s="8"/>
      <c r="J325" s="74">
        <f t="shared" si="24"/>
        <v>0</v>
      </c>
      <c r="K325" s="10" t="s">
        <v>303</v>
      </c>
      <c r="L325" s="9" t="s">
        <v>1332</v>
      </c>
      <c r="M325" s="127" t="s">
        <v>142</v>
      </c>
      <c r="N325" s="9" t="s">
        <v>1310</v>
      </c>
      <c r="O325" s="44" t="s">
        <v>1175</v>
      </c>
      <c r="P325" s="7">
        <v>7</v>
      </c>
      <c r="Q325" s="128" t="s">
        <v>196</v>
      </c>
      <c r="R325" s="11" t="s">
        <v>1289</v>
      </c>
      <c r="S325" s="11" t="s">
        <v>298</v>
      </c>
      <c r="T325" s="11" t="s">
        <v>1290</v>
      </c>
      <c r="U325" s="27"/>
    </row>
    <row r="326" spans="1:21" s="1" customFormat="1" ht="18" customHeight="1" x14ac:dyDescent="0.3">
      <c r="A326" s="8" t="s">
        <v>919</v>
      </c>
      <c r="B326" s="8">
        <v>0</v>
      </c>
      <c r="C326" s="8">
        <v>0</v>
      </c>
      <c r="D326" s="8">
        <v>0</v>
      </c>
      <c r="E326" s="8">
        <v>0</v>
      </c>
      <c r="F326" s="77"/>
      <c r="G326" s="77"/>
      <c r="H326" s="8">
        <f t="shared" si="23"/>
        <v>0</v>
      </c>
      <c r="I326" s="8"/>
      <c r="J326" s="74">
        <f t="shared" si="24"/>
        <v>0</v>
      </c>
      <c r="K326" s="10" t="s">
        <v>303</v>
      </c>
      <c r="L326" s="9" t="s">
        <v>1283</v>
      </c>
      <c r="M326" s="127" t="s">
        <v>140</v>
      </c>
      <c r="N326" s="9" t="s">
        <v>499</v>
      </c>
      <c r="O326" s="44" t="s">
        <v>566</v>
      </c>
      <c r="P326" s="7">
        <v>7</v>
      </c>
      <c r="Q326" s="128" t="s">
        <v>293</v>
      </c>
      <c r="R326" s="11" t="s">
        <v>1284</v>
      </c>
      <c r="S326" s="11"/>
      <c r="T326" s="11"/>
      <c r="U326" s="27"/>
    </row>
    <row r="327" spans="1:21" s="1" customFormat="1" ht="18" customHeight="1" x14ac:dyDescent="0.3">
      <c r="A327" s="8" t="s">
        <v>1320</v>
      </c>
      <c r="B327" s="8">
        <v>0</v>
      </c>
      <c r="C327" s="8">
        <v>0</v>
      </c>
      <c r="D327" s="8">
        <v>0</v>
      </c>
      <c r="E327" s="8">
        <v>0</v>
      </c>
      <c r="F327" s="77"/>
      <c r="G327" s="77"/>
      <c r="H327" s="8">
        <f t="shared" si="23"/>
        <v>0</v>
      </c>
      <c r="I327" s="8"/>
      <c r="J327" s="74">
        <f t="shared" si="24"/>
        <v>0</v>
      </c>
      <c r="K327" s="10" t="s">
        <v>303</v>
      </c>
      <c r="L327" s="9" t="s">
        <v>1321</v>
      </c>
      <c r="M327" s="127" t="s">
        <v>490</v>
      </c>
      <c r="N327" s="9" t="s">
        <v>1322</v>
      </c>
      <c r="O327" s="44" t="s">
        <v>1175</v>
      </c>
      <c r="P327" s="7">
        <v>7</v>
      </c>
      <c r="Q327" s="128" t="s">
        <v>196</v>
      </c>
      <c r="R327" s="11" t="s">
        <v>1289</v>
      </c>
      <c r="S327" s="11" t="s">
        <v>298</v>
      </c>
      <c r="T327" s="11" t="s">
        <v>1290</v>
      </c>
      <c r="U327" s="27"/>
    </row>
    <row r="328" spans="1:21" s="1" customFormat="1" ht="18" customHeight="1" x14ac:dyDescent="0.3">
      <c r="A328" s="8" t="s">
        <v>1035</v>
      </c>
      <c r="B328" s="8">
        <v>0</v>
      </c>
      <c r="C328" s="8">
        <v>0</v>
      </c>
      <c r="D328" s="8">
        <v>0</v>
      </c>
      <c r="E328" s="8">
        <v>0</v>
      </c>
      <c r="F328" s="77"/>
      <c r="G328" s="77"/>
      <c r="H328" s="8">
        <f t="shared" si="23"/>
        <v>0</v>
      </c>
      <c r="I328" s="129"/>
      <c r="J328" s="74">
        <f t="shared" si="24"/>
        <v>0</v>
      </c>
      <c r="K328" s="10" t="s">
        <v>303</v>
      </c>
      <c r="L328" s="9" t="s">
        <v>1206</v>
      </c>
      <c r="M328" s="127" t="s">
        <v>556</v>
      </c>
      <c r="N328" s="9" t="s">
        <v>393</v>
      </c>
      <c r="O328" s="44" t="s">
        <v>982</v>
      </c>
      <c r="P328" s="7">
        <v>7</v>
      </c>
      <c r="Q328" s="128" t="s">
        <v>293</v>
      </c>
      <c r="R328" s="11" t="s">
        <v>983</v>
      </c>
      <c r="S328" s="11" t="s">
        <v>788</v>
      </c>
      <c r="T328" s="11" t="s">
        <v>499</v>
      </c>
      <c r="U328" s="27"/>
    </row>
    <row r="329" spans="1:21" s="1" customFormat="1" ht="18" customHeight="1" x14ac:dyDescent="0.3">
      <c r="A329" s="8" t="s">
        <v>1333</v>
      </c>
      <c r="B329" s="8">
        <v>0</v>
      </c>
      <c r="C329" s="8">
        <v>0</v>
      </c>
      <c r="D329" s="8">
        <v>0</v>
      </c>
      <c r="E329" s="8">
        <v>0</v>
      </c>
      <c r="F329" s="77"/>
      <c r="G329" s="77"/>
      <c r="H329" s="8">
        <f t="shared" si="23"/>
        <v>0</v>
      </c>
      <c r="I329" s="8"/>
      <c r="J329" s="74">
        <f t="shared" si="24"/>
        <v>0</v>
      </c>
      <c r="K329" s="10" t="s">
        <v>303</v>
      </c>
      <c r="L329" s="9" t="s">
        <v>1334</v>
      </c>
      <c r="M329" s="127" t="s">
        <v>1335</v>
      </c>
      <c r="N329" s="9" t="s">
        <v>1336</v>
      </c>
      <c r="O329" s="44" t="s">
        <v>1175</v>
      </c>
      <c r="P329" s="7">
        <v>7</v>
      </c>
      <c r="Q329" s="128" t="s">
        <v>196</v>
      </c>
      <c r="R329" s="11" t="s">
        <v>1289</v>
      </c>
      <c r="S329" s="11" t="s">
        <v>298</v>
      </c>
      <c r="T329" s="11" t="s">
        <v>1290</v>
      </c>
      <c r="U329" s="27"/>
    </row>
    <row r="330" spans="1:21" s="1" customFormat="1" ht="18" customHeight="1" x14ac:dyDescent="0.3">
      <c r="A330" s="8" t="s">
        <v>919</v>
      </c>
      <c r="B330" s="8">
        <v>0</v>
      </c>
      <c r="C330" s="8">
        <v>0</v>
      </c>
      <c r="D330" s="8">
        <v>0</v>
      </c>
      <c r="E330" s="8">
        <v>0</v>
      </c>
      <c r="F330" s="77"/>
      <c r="G330" s="77"/>
      <c r="H330" s="8">
        <f t="shared" si="23"/>
        <v>0</v>
      </c>
      <c r="I330" s="8"/>
      <c r="J330" s="74">
        <f t="shared" si="24"/>
        <v>0</v>
      </c>
      <c r="K330" s="10" t="s">
        <v>303</v>
      </c>
      <c r="L330" s="9" t="s">
        <v>1338</v>
      </c>
      <c r="M330" s="127" t="s">
        <v>458</v>
      </c>
      <c r="N330" s="9" t="s">
        <v>195</v>
      </c>
      <c r="O330" s="44" t="s">
        <v>798</v>
      </c>
      <c r="P330" s="7">
        <v>7</v>
      </c>
      <c r="Q330" s="128" t="s">
        <v>336</v>
      </c>
      <c r="R330" s="11" t="s">
        <v>1339</v>
      </c>
      <c r="S330" s="11" t="s">
        <v>298</v>
      </c>
      <c r="T330" s="11" t="s">
        <v>384</v>
      </c>
      <c r="U330" s="27"/>
    </row>
    <row r="331" spans="1:21" s="1" customFormat="1" ht="18" customHeight="1" x14ac:dyDescent="0.3">
      <c r="A331" s="8" t="s">
        <v>1325</v>
      </c>
      <c r="B331" s="8">
        <v>0</v>
      </c>
      <c r="C331" s="8">
        <v>0</v>
      </c>
      <c r="D331" s="8">
        <v>0</v>
      </c>
      <c r="E331" s="8">
        <v>0</v>
      </c>
      <c r="F331" s="77"/>
      <c r="G331" s="77"/>
      <c r="H331" s="8">
        <f t="shared" si="23"/>
        <v>0</v>
      </c>
      <c r="I331" s="8"/>
      <c r="J331" s="74">
        <f t="shared" si="24"/>
        <v>0</v>
      </c>
      <c r="K331" s="10" t="s">
        <v>303</v>
      </c>
      <c r="L331" s="9" t="s">
        <v>816</v>
      </c>
      <c r="M331" s="127" t="s">
        <v>306</v>
      </c>
      <c r="N331" s="9" t="s">
        <v>1310</v>
      </c>
      <c r="O331" s="44" t="s">
        <v>1175</v>
      </c>
      <c r="P331" s="7">
        <v>7</v>
      </c>
      <c r="Q331" s="128" t="s">
        <v>196</v>
      </c>
      <c r="R331" s="11" t="s">
        <v>1289</v>
      </c>
      <c r="S331" s="11" t="s">
        <v>298</v>
      </c>
      <c r="T331" s="11" t="s">
        <v>1290</v>
      </c>
      <c r="U331" s="27"/>
    </row>
    <row r="332" spans="1:21" s="1" customFormat="1" ht="18" customHeight="1" x14ac:dyDescent="0.3">
      <c r="A332" s="8" t="s">
        <v>1330</v>
      </c>
      <c r="B332" s="8">
        <v>0</v>
      </c>
      <c r="C332" s="8">
        <v>0</v>
      </c>
      <c r="D332" s="8">
        <v>0</v>
      </c>
      <c r="E332" s="8">
        <v>0</v>
      </c>
      <c r="F332" s="77"/>
      <c r="G332" s="77"/>
      <c r="H332" s="8">
        <f t="shared" si="23"/>
        <v>0</v>
      </c>
      <c r="I332" s="8"/>
      <c r="J332" s="74">
        <f t="shared" si="24"/>
        <v>0</v>
      </c>
      <c r="K332" s="10" t="s">
        <v>303</v>
      </c>
      <c r="L332" s="9" t="s">
        <v>816</v>
      </c>
      <c r="M332" s="127" t="s">
        <v>515</v>
      </c>
      <c r="N332" s="9" t="s">
        <v>135</v>
      </c>
      <c r="O332" s="44" t="s">
        <v>1175</v>
      </c>
      <c r="P332" s="7">
        <v>7</v>
      </c>
      <c r="Q332" s="128" t="s">
        <v>196</v>
      </c>
      <c r="R332" s="11" t="s">
        <v>1289</v>
      </c>
      <c r="S332" s="11" t="s">
        <v>298</v>
      </c>
      <c r="T332" s="11" t="s">
        <v>1290</v>
      </c>
      <c r="U332" s="27"/>
    </row>
    <row r="333" spans="1:21" s="1" customFormat="1" ht="18" customHeight="1" x14ac:dyDescent="0.3">
      <c r="A333" s="8" t="s">
        <v>919</v>
      </c>
      <c r="B333" s="8">
        <v>0</v>
      </c>
      <c r="C333" s="8">
        <v>0</v>
      </c>
      <c r="D333" s="8">
        <v>0</v>
      </c>
      <c r="E333" s="8">
        <v>0</v>
      </c>
      <c r="F333" s="77"/>
      <c r="G333" s="77"/>
      <c r="H333" s="8">
        <f t="shared" si="23"/>
        <v>0</v>
      </c>
      <c r="I333" s="8"/>
      <c r="J333" s="74">
        <f t="shared" si="24"/>
        <v>0</v>
      </c>
      <c r="K333" s="10" t="s">
        <v>303</v>
      </c>
      <c r="L333" s="9" t="s">
        <v>1241</v>
      </c>
      <c r="M333" s="127" t="s">
        <v>286</v>
      </c>
      <c r="N333" s="9" t="s">
        <v>254</v>
      </c>
      <c r="O333" s="44" t="s">
        <v>834</v>
      </c>
      <c r="P333" s="7">
        <v>7</v>
      </c>
      <c r="Q333" s="128" t="s">
        <v>196</v>
      </c>
      <c r="R333" s="11" t="s">
        <v>835</v>
      </c>
      <c r="S333" s="11" t="s">
        <v>184</v>
      </c>
      <c r="T333" s="11" t="s">
        <v>499</v>
      </c>
      <c r="U333" s="27"/>
    </row>
    <row r="334" spans="1:21" s="1" customFormat="1" ht="18" customHeight="1" x14ac:dyDescent="0.3">
      <c r="A334" s="8" t="s">
        <v>926</v>
      </c>
      <c r="B334" s="8">
        <v>0</v>
      </c>
      <c r="C334" s="8">
        <v>0</v>
      </c>
      <c r="D334" s="8">
        <v>0</v>
      </c>
      <c r="E334" s="8">
        <v>0</v>
      </c>
      <c r="F334" s="77"/>
      <c r="G334" s="77"/>
      <c r="H334" s="8">
        <f t="shared" si="23"/>
        <v>0</v>
      </c>
      <c r="I334" s="8"/>
      <c r="J334" s="74">
        <f t="shared" si="24"/>
        <v>0</v>
      </c>
      <c r="K334" s="10" t="s">
        <v>303</v>
      </c>
      <c r="L334" s="11" t="s">
        <v>1041</v>
      </c>
      <c r="M334" s="50" t="s">
        <v>888</v>
      </c>
      <c r="N334" s="11" t="s">
        <v>135</v>
      </c>
      <c r="O334" s="11" t="s">
        <v>996</v>
      </c>
      <c r="P334" s="7">
        <v>7</v>
      </c>
      <c r="Q334" s="7" t="s">
        <v>238</v>
      </c>
      <c r="R334" s="11" t="s">
        <v>1037</v>
      </c>
      <c r="S334" s="11" t="s">
        <v>270</v>
      </c>
      <c r="T334" s="11" t="s">
        <v>299</v>
      </c>
      <c r="U334" s="27"/>
    </row>
    <row r="335" spans="1:21" s="1" customFormat="1" ht="18" customHeight="1" x14ac:dyDescent="0.3">
      <c r="A335" s="8" t="s">
        <v>926</v>
      </c>
      <c r="B335" s="8">
        <v>0</v>
      </c>
      <c r="C335" s="8">
        <v>0</v>
      </c>
      <c r="D335" s="8">
        <v>0</v>
      </c>
      <c r="E335" s="8">
        <v>0</v>
      </c>
      <c r="F335" s="77"/>
      <c r="G335" s="77"/>
      <c r="H335" s="8">
        <f t="shared" si="23"/>
        <v>0</v>
      </c>
      <c r="I335" s="8"/>
      <c r="J335" s="74">
        <f t="shared" si="24"/>
        <v>0</v>
      </c>
      <c r="K335" s="10" t="s">
        <v>303</v>
      </c>
      <c r="L335" s="9" t="s">
        <v>1242</v>
      </c>
      <c r="M335" s="127" t="s">
        <v>207</v>
      </c>
      <c r="N335" s="9" t="s">
        <v>351</v>
      </c>
      <c r="O335" s="44" t="s">
        <v>834</v>
      </c>
      <c r="P335" s="7">
        <v>7</v>
      </c>
      <c r="Q335" s="128" t="s">
        <v>196</v>
      </c>
      <c r="R335" s="11" t="s">
        <v>835</v>
      </c>
      <c r="S335" s="11" t="s">
        <v>184</v>
      </c>
      <c r="T335" s="11" t="s">
        <v>499</v>
      </c>
      <c r="U335" s="27"/>
    </row>
    <row r="336" spans="1:21" s="1" customFormat="1" ht="18" customHeight="1" x14ac:dyDescent="0.3">
      <c r="A336" s="8" t="s">
        <v>926</v>
      </c>
      <c r="B336" s="8">
        <v>0</v>
      </c>
      <c r="C336" s="8">
        <v>0</v>
      </c>
      <c r="D336" s="8">
        <v>0</v>
      </c>
      <c r="E336" s="8">
        <v>0</v>
      </c>
      <c r="F336" s="77"/>
      <c r="G336" s="77"/>
      <c r="H336" s="8">
        <f t="shared" si="23"/>
        <v>0</v>
      </c>
      <c r="I336" s="129"/>
      <c r="J336" s="74">
        <f t="shared" si="24"/>
        <v>0</v>
      </c>
      <c r="K336" s="10" t="s">
        <v>303</v>
      </c>
      <c r="L336" s="9" t="s">
        <v>1204</v>
      </c>
      <c r="M336" s="127" t="s">
        <v>664</v>
      </c>
      <c r="N336" s="9" t="s">
        <v>1205</v>
      </c>
      <c r="O336" s="44" t="s">
        <v>982</v>
      </c>
      <c r="P336" s="7">
        <v>7</v>
      </c>
      <c r="Q336" s="128" t="s">
        <v>293</v>
      </c>
      <c r="R336" s="11" t="s">
        <v>983</v>
      </c>
      <c r="S336" s="11" t="s">
        <v>788</v>
      </c>
      <c r="T336" s="11" t="s">
        <v>499</v>
      </c>
      <c r="U336" s="27"/>
    </row>
    <row r="337" spans="1:35" s="4" customFormat="1" ht="18" customHeight="1" x14ac:dyDescent="0.3">
      <c r="A337" s="8" t="s">
        <v>1326</v>
      </c>
      <c r="B337" s="8">
        <v>0</v>
      </c>
      <c r="C337" s="8">
        <v>0</v>
      </c>
      <c r="D337" s="8">
        <v>0</v>
      </c>
      <c r="E337" s="8">
        <v>0</v>
      </c>
      <c r="F337" s="77"/>
      <c r="G337" s="77"/>
      <c r="H337" s="8">
        <f t="shared" si="23"/>
        <v>0</v>
      </c>
      <c r="I337" s="8"/>
      <c r="J337" s="74">
        <f t="shared" si="24"/>
        <v>0</v>
      </c>
      <c r="K337" s="10" t="s">
        <v>303</v>
      </c>
      <c r="L337" s="9" t="s">
        <v>1327</v>
      </c>
      <c r="M337" s="127" t="s">
        <v>613</v>
      </c>
      <c r="N337" s="9" t="s">
        <v>129</v>
      </c>
      <c r="O337" s="44" t="s">
        <v>1175</v>
      </c>
      <c r="P337" s="7">
        <v>7</v>
      </c>
      <c r="Q337" s="128" t="s">
        <v>196</v>
      </c>
      <c r="R337" s="11" t="s">
        <v>1289</v>
      </c>
      <c r="S337" s="11" t="s">
        <v>298</v>
      </c>
      <c r="T337" s="26" t="s">
        <v>1290</v>
      </c>
      <c r="U337" s="27"/>
      <c r="V337" s="1"/>
      <c r="W337" s="1"/>
      <c r="X337" s="1"/>
      <c r="Y337" s="1"/>
      <c r="Z337" s="1"/>
      <c r="AA337" s="1"/>
      <c r="AB337" s="1"/>
      <c r="AC337" s="1"/>
      <c r="AD337" s="1"/>
      <c r="AE337" s="1"/>
      <c r="AF337" s="1"/>
      <c r="AG337" s="1"/>
      <c r="AH337" s="1"/>
      <c r="AI337" s="1"/>
    </row>
    <row r="338" spans="1:35" s="4" customFormat="1" ht="18" customHeight="1" x14ac:dyDescent="0.3">
      <c r="A338" s="8" t="s">
        <v>1311</v>
      </c>
      <c r="B338" s="8">
        <v>0</v>
      </c>
      <c r="C338" s="8">
        <v>0</v>
      </c>
      <c r="D338" s="8">
        <v>0</v>
      </c>
      <c r="E338" s="8">
        <v>0</v>
      </c>
      <c r="F338" s="77"/>
      <c r="G338" s="77"/>
      <c r="H338" s="8">
        <f t="shared" si="23"/>
        <v>0</v>
      </c>
      <c r="I338" s="8"/>
      <c r="J338" s="74">
        <f t="shared" si="24"/>
        <v>0</v>
      </c>
      <c r="K338" s="10" t="s">
        <v>303</v>
      </c>
      <c r="L338" s="9" t="s">
        <v>1312</v>
      </c>
      <c r="M338" s="127" t="s">
        <v>120</v>
      </c>
      <c r="N338" s="9" t="s">
        <v>1313</v>
      </c>
      <c r="O338" s="44" t="s">
        <v>1175</v>
      </c>
      <c r="P338" s="7">
        <v>7</v>
      </c>
      <c r="Q338" s="128" t="s">
        <v>196</v>
      </c>
      <c r="R338" s="11" t="s">
        <v>1289</v>
      </c>
      <c r="S338" s="11" t="s">
        <v>298</v>
      </c>
      <c r="T338" s="26" t="s">
        <v>1290</v>
      </c>
      <c r="U338" s="27"/>
      <c r="V338" s="1"/>
      <c r="W338" s="1"/>
      <c r="X338" s="1"/>
      <c r="Y338" s="1"/>
      <c r="Z338" s="1"/>
      <c r="AA338" s="1"/>
      <c r="AB338" s="1"/>
      <c r="AC338" s="1"/>
      <c r="AD338" s="1"/>
      <c r="AE338" s="1"/>
      <c r="AF338" s="1"/>
      <c r="AG338" s="1"/>
      <c r="AH338" s="1"/>
      <c r="AI338" s="1"/>
    </row>
    <row r="339" spans="1:35" s="4" customFormat="1" ht="18" customHeight="1" x14ac:dyDescent="0.3">
      <c r="A339" s="8" t="s">
        <v>1035</v>
      </c>
      <c r="B339" s="8">
        <v>0</v>
      </c>
      <c r="C339" s="8">
        <v>0</v>
      </c>
      <c r="D339" s="8">
        <v>0</v>
      </c>
      <c r="E339" s="8">
        <v>0</v>
      </c>
      <c r="F339" s="77"/>
      <c r="G339" s="77"/>
      <c r="H339" s="8">
        <f t="shared" si="23"/>
        <v>0</v>
      </c>
      <c r="I339" s="8"/>
      <c r="J339" s="74">
        <f t="shared" si="24"/>
        <v>0</v>
      </c>
      <c r="K339" s="10" t="s">
        <v>303</v>
      </c>
      <c r="L339" s="9" t="s">
        <v>1286</v>
      </c>
      <c r="M339" s="127" t="s">
        <v>153</v>
      </c>
      <c r="N339" s="9" t="s">
        <v>160</v>
      </c>
      <c r="O339" s="44" t="s">
        <v>566</v>
      </c>
      <c r="P339" s="7">
        <v>7</v>
      </c>
      <c r="Q339" s="128" t="s">
        <v>293</v>
      </c>
      <c r="R339" s="11" t="s">
        <v>1284</v>
      </c>
      <c r="S339" s="11"/>
      <c r="T339" s="26"/>
      <c r="U339" s="27"/>
      <c r="V339" s="1"/>
      <c r="W339" s="1"/>
      <c r="X339" s="1"/>
      <c r="Y339" s="1"/>
      <c r="Z339" s="1"/>
      <c r="AA339" s="1"/>
      <c r="AB339" s="1"/>
      <c r="AC339" s="1"/>
      <c r="AD339" s="1"/>
      <c r="AE339" s="1"/>
      <c r="AF339" s="1"/>
      <c r="AG339" s="1"/>
      <c r="AH339" s="1"/>
      <c r="AI339" s="1"/>
    </row>
    <row r="340" spans="1:35" s="4" customFormat="1" ht="18" customHeight="1" x14ac:dyDescent="0.3">
      <c r="A340" s="8" t="s">
        <v>926</v>
      </c>
      <c r="B340" s="8">
        <v>0</v>
      </c>
      <c r="C340" s="8">
        <v>0</v>
      </c>
      <c r="D340" s="8">
        <v>0</v>
      </c>
      <c r="E340" s="8">
        <v>0</v>
      </c>
      <c r="F340" s="77"/>
      <c r="G340" s="77"/>
      <c r="H340" s="8">
        <f t="shared" si="23"/>
        <v>0</v>
      </c>
      <c r="I340" s="8"/>
      <c r="J340" s="74">
        <f t="shared" si="24"/>
        <v>0</v>
      </c>
      <c r="K340" s="10" t="s">
        <v>303</v>
      </c>
      <c r="L340" s="9" t="s">
        <v>1285</v>
      </c>
      <c r="M340" s="127" t="s">
        <v>1099</v>
      </c>
      <c r="N340" s="9" t="s">
        <v>121</v>
      </c>
      <c r="O340" s="44" t="s">
        <v>566</v>
      </c>
      <c r="P340" s="7">
        <v>7</v>
      </c>
      <c r="Q340" s="128" t="s">
        <v>293</v>
      </c>
      <c r="R340" s="11" t="s">
        <v>1284</v>
      </c>
      <c r="S340" s="11"/>
      <c r="T340" s="26"/>
      <c r="U340" s="27"/>
      <c r="V340" s="1"/>
      <c r="W340" s="1"/>
      <c r="X340" s="1"/>
      <c r="Y340" s="1"/>
      <c r="Z340" s="1"/>
      <c r="AA340" s="1"/>
      <c r="AB340" s="1"/>
      <c r="AC340" s="1"/>
      <c r="AD340" s="1"/>
      <c r="AE340" s="1"/>
      <c r="AF340" s="1"/>
      <c r="AG340" s="1"/>
      <c r="AH340" s="1"/>
      <c r="AI340" s="1"/>
    </row>
    <row r="341" spans="1:35" s="4" customFormat="1" ht="18" customHeight="1" x14ac:dyDescent="0.3">
      <c r="A341" s="8" t="s">
        <v>1318</v>
      </c>
      <c r="B341" s="8">
        <v>0</v>
      </c>
      <c r="C341" s="8">
        <v>0</v>
      </c>
      <c r="D341" s="8">
        <v>0</v>
      </c>
      <c r="E341" s="8">
        <v>0</v>
      </c>
      <c r="F341" s="77"/>
      <c r="G341" s="77"/>
      <c r="H341" s="8">
        <f t="shared" si="23"/>
        <v>0</v>
      </c>
      <c r="I341" s="8"/>
      <c r="J341" s="74">
        <f t="shared" si="24"/>
        <v>0</v>
      </c>
      <c r="K341" s="10" t="s">
        <v>303</v>
      </c>
      <c r="L341" s="9" t="s">
        <v>1319</v>
      </c>
      <c r="M341" s="127" t="s">
        <v>140</v>
      </c>
      <c r="N341" s="9" t="s">
        <v>1183</v>
      </c>
      <c r="O341" s="44" t="s">
        <v>1175</v>
      </c>
      <c r="P341" s="7">
        <v>7</v>
      </c>
      <c r="Q341" s="128" t="s">
        <v>196</v>
      </c>
      <c r="R341" s="11" t="s">
        <v>1289</v>
      </c>
      <c r="S341" s="11" t="s">
        <v>298</v>
      </c>
      <c r="T341" s="26" t="s">
        <v>1290</v>
      </c>
      <c r="U341" s="27"/>
      <c r="V341" s="1"/>
      <c r="W341" s="1"/>
      <c r="X341" s="1"/>
      <c r="Y341" s="1"/>
      <c r="Z341" s="1"/>
      <c r="AA341" s="1"/>
      <c r="AB341" s="1"/>
      <c r="AC341" s="1"/>
      <c r="AD341" s="1"/>
      <c r="AE341" s="1"/>
      <c r="AF341" s="1"/>
      <c r="AG341" s="1"/>
      <c r="AH341" s="1"/>
      <c r="AI341" s="1"/>
    </row>
    <row r="342" spans="1:35" s="4" customFormat="1" ht="18" customHeight="1" x14ac:dyDescent="0.3">
      <c r="A342" s="8" t="s">
        <v>1316</v>
      </c>
      <c r="B342" s="8">
        <v>0</v>
      </c>
      <c r="C342" s="8">
        <v>0</v>
      </c>
      <c r="D342" s="8">
        <v>0</v>
      </c>
      <c r="E342" s="8">
        <v>0</v>
      </c>
      <c r="F342" s="77"/>
      <c r="G342" s="77"/>
      <c r="H342" s="8">
        <f t="shared" si="23"/>
        <v>0</v>
      </c>
      <c r="I342" s="8"/>
      <c r="J342" s="74">
        <f t="shared" si="24"/>
        <v>0</v>
      </c>
      <c r="K342" s="10" t="s">
        <v>303</v>
      </c>
      <c r="L342" s="9" t="s">
        <v>1317</v>
      </c>
      <c r="M342" s="127" t="s">
        <v>184</v>
      </c>
      <c r="N342" s="9" t="s">
        <v>118</v>
      </c>
      <c r="O342" s="44" t="s">
        <v>1175</v>
      </c>
      <c r="P342" s="7">
        <v>7</v>
      </c>
      <c r="Q342" s="128" t="s">
        <v>196</v>
      </c>
      <c r="R342" s="11" t="s">
        <v>1289</v>
      </c>
      <c r="S342" s="11" t="s">
        <v>298</v>
      </c>
      <c r="T342" s="26" t="s">
        <v>1290</v>
      </c>
      <c r="U342" s="27"/>
      <c r="V342" s="1"/>
      <c r="W342" s="1"/>
      <c r="X342" s="1"/>
      <c r="Y342" s="1"/>
      <c r="Z342" s="1"/>
      <c r="AA342" s="1"/>
      <c r="AB342" s="1"/>
      <c r="AC342" s="1"/>
      <c r="AD342" s="1"/>
      <c r="AE342" s="1"/>
      <c r="AF342" s="1"/>
      <c r="AG342" s="1"/>
      <c r="AH342" s="1"/>
      <c r="AI342" s="1"/>
    </row>
    <row r="343" spans="1:35" s="4" customFormat="1" ht="18" customHeight="1" x14ac:dyDescent="0.3">
      <c r="A343" s="8" t="s">
        <v>1323</v>
      </c>
      <c r="B343" s="8">
        <v>0</v>
      </c>
      <c r="C343" s="8">
        <v>0</v>
      </c>
      <c r="D343" s="8">
        <v>0</v>
      </c>
      <c r="E343" s="8">
        <v>0</v>
      </c>
      <c r="F343" s="77"/>
      <c r="G343" s="77"/>
      <c r="H343" s="8">
        <f t="shared" si="23"/>
        <v>0</v>
      </c>
      <c r="I343" s="8"/>
      <c r="J343" s="74">
        <f t="shared" si="24"/>
        <v>0</v>
      </c>
      <c r="K343" s="10" t="s">
        <v>303</v>
      </c>
      <c r="L343" s="9" t="s">
        <v>1324</v>
      </c>
      <c r="M343" s="127" t="s">
        <v>1293</v>
      </c>
      <c r="N343" s="9" t="s">
        <v>230</v>
      </c>
      <c r="O343" s="44" t="s">
        <v>1175</v>
      </c>
      <c r="P343" s="7">
        <v>7</v>
      </c>
      <c r="Q343" s="128" t="s">
        <v>196</v>
      </c>
      <c r="R343" s="11" t="s">
        <v>1289</v>
      </c>
      <c r="S343" s="11" t="s">
        <v>298</v>
      </c>
      <c r="T343" s="26" t="s">
        <v>1290</v>
      </c>
      <c r="U343" s="27"/>
      <c r="V343" s="1"/>
      <c r="W343" s="1"/>
      <c r="X343" s="1"/>
      <c r="Y343" s="1"/>
      <c r="Z343" s="1"/>
      <c r="AA343" s="1"/>
      <c r="AB343" s="1"/>
      <c r="AC343" s="1"/>
      <c r="AD343" s="1"/>
      <c r="AE343" s="1"/>
      <c r="AF343" s="1"/>
      <c r="AG343" s="1"/>
      <c r="AH343" s="1"/>
      <c r="AI343" s="1"/>
    </row>
    <row r="344" spans="1:35" s="4" customFormat="1" ht="18" customHeight="1" x14ac:dyDescent="0.3">
      <c r="A344" s="8" t="s">
        <v>1314</v>
      </c>
      <c r="B344" s="8">
        <v>0</v>
      </c>
      <c r="C344" s="8">
        <v>0</v>
      </c>
      <c r="D344" s="8">
        <v>0</v>
      </c>
      <c r="E344" s="8">
        <v>0</v>
      </c>
      <c r="F344" s="77"/>
      <c r="G344" s="77"/>
      <c r="H344" s="8">
        <f t="shared" si="23"/>
        <v>0</v>
      </c>
      <c r="I344" s="8"/>
      <c r="J344" s="74">
        <f t="shared" si="24"/>
        <v>0</v>
      </c>
      <c r="K344" s="10" t="s">
        <v>303</v>
      </c>
      <c r="L344" s="9" t="s">
        <v>1315</v>
      </c>
      <c r="M344" s="127" t="s">
        <v>542</v>
      </c>
      <c r="N344" s="9" t="s">
        <v>121</v>
      </c>
      <c r="O344" s="44" t="s">
        <v>1175</v>
      </c>
      <c r="P344" s="7">
        <v>7</v>
      </c>
      <c r="Q344" s="128" t="s">
        <v>196</v>
      </c>
      <c r="R344" s="11" t="s">
        <v>1289</v>
      </c>
      <c r="S344" s="11" t="s">
        <v>298</v>
      </c>
      <c r="T344" s="26" t="s">
        <v>1290</v>
      </c>
      <c r="U344" s="27"/>
      <c r="V344" s="1"/>
      <c r="W344" s="1"/>
      <c r="X344" s="1"/>
      <c r="Y344" s="1"/>
      <c r="Z344" s="1"/>
      <c r="AA344" s="1"/>
      <c r="AB344" s="1"/>
      <c r="AC344" s="1"/>
      <c r="AD344" s="1"/>
      <c r="AE344" s="1"/>
      <c r="AF344" s="1"/>
      <c r="AG344" s="1"/>
      <c r="AH344" s="1"/>
      <c r="AI344" s="1"/>
    </row>
    <row r="345" spans="1:35" s="4" customFormat="1" ht="18" customHeight="1" x14ac:dyDescent="0.3">
      <c r="A345" s="135" t="s">
        <v>1248</v>
      </c>
      <c r="B345" s="135">
        <v>8</v>
      </c>
      <c r="C345" s="135">
        <v>8</v>
      </c>
      <c r="D345" s="135">
        <v>8</v>
      </c>
      <c r="E345" s="135">
        <v>6</v>
      </c>
      <c r="F345" s="78"/>
      <c r="G345" s="78"/>
      <c r="H345" s="52">
        <f>SUM(B345:E345)</f>
        <v>30</v>
      </c>
      <c r="I345" s="135">
        <v>1</v>
      </c>
      <c r="J345" s="53">
        <f t="shared" si="24"/>
        <v>0.9375</v>
      </c>
      <c r="K345" s="138" t="s">
        <v>301</v>
      </c>
      <c r="L345" s="139" t="s">
        <v>1249</v>
      </c>
      <c r="M345" s="140" t="s">
        <v>559</v>
      </c>
      <c r="N345" s="139" t="s">
        <v>138</v>
      </c>
      <c r="O345" s="64" t="s">
        <v>422</v>
      </c>
      <c r="P345" s="67">
        <v>8</v>
      </c>
      <c r="Q345" s="141" t="s">
        <v>293</v>
      </c>
      <c r="R345" s="68" t="s">
        <v>475</v>
      </c>
      <c r="S345" s="68" t="s">
        <v>184</v>
      </c>
      <c r="T345" s="69" t="s">
        <v>366</v>
      </c>
      <c r="U345" s="99" t="s">
        <v>1200</v>
      </c>
      <c r="V345" s="1"/>
      <c r="W345" s="1"/>
      <c r="X345" s="1"/>
      <c r="Y345" s="1"/>
      <c r="Z345" s="1"/>
      <c r="AA345" s="1"/>
      <c r="AB345" s="1"/>
      <c r="AC345" s="1"/>
      <c r="AD345" s="1"/>
      <c r="AE345" s="1"/>
      <c r="AF345" s="1"/>
      <c r="AG345" s="1"/>
      <c r="AH345" s="1"/>
      <c r="AI345" s="1"/>
    </row>
    <row r="346" spans="1:35" s="1" customFormat="1" ht="18" customHeight="1" x14ac:dyDescent="0.3">
      <c r="A346" s="135" t="s">
        <v>1250</v>
      </c>
      <c r="B346" s="135">
        <v>8</v>
      </c>
      <c r="C346" s="135">
        <v>8</v>
      </c>
      <c r="D346" s="135">
        <v>6</v>
      </c>
      <c r="E346" s="135">
        <v>6</v>
      </c>
      <c r="F346" s="78"/>
      <c r="G346" s="78"/>
      <c r="H346" s="52">
        <f t="shared" ref="H346:H359" si="25">SUM(B346:E346)</f>
        <v>28</v>
      </c>
      <c r="I346" s="135">
        <v>2</v>
      </c>
      <c r="J346" s="53">
        <f t="shared" si="24"/>
        <v>0.875</v>
      </c>
      <c r="K346" s="138" t="s">
        <v>302</v>
      </c>
      <c r="L346" s="139" t="s">
        <v>1251</v>
      </c>
      <c r="M346" s="140" t="s">
        <v>184</v>
      </c>
      <c r="N346" s="139" t="s">
        <v>138</v>
      </c>
      <c r="O346" s="64" t="s">
        <v>422</v>
      </c>
      <c r="P346" s="67">
        <v>8</v>
      </c>
      <c r="Q346" s="141" t="s">
        <v>293</v>
      </c>
      <c r="R346" s="68" t="s">
        <v>475</v>
      </c>
      <c r="S346" s="68" t="s">
        <v>184</v>
      </c>
      <c r="T346" s="69" t="s">
        <v>366</v>
      </c>
      <c r="U346" s="99" t="s">
        <v>1200</v>
      </c>
    </row>
    <row r="347" spans="1:35" s="1" customFormat="1" ht="18" customHeight="1" x14ac:dyDescent="0.3">
      <c r="A347" s="52" t="s">
        <v>317</v>
      </c>
      <c r="B347" s="52">
        <v>8</v>
      </c>
      <c r="C347" s="52">
        <v>8</v>
      </c>
      <c r="D347" s="52">
        <v>2</v>
      </c>
      <c r="E347" s="52">
        <v>8</v>
      </c>
      <c r="F347" s="77"/>
      <c r="G347" s="77"/>
      <c r="H347" s="52">
        <f t="shared" si="25"/>
        <v>26</v>
      </c>
      <c r="I347" s="52">
        <v>1</v>
      </c>
      <c r="J347" s="53">
        <f t="shared" si="24"/>
        <v>0.8125</v>
      </c>
      <c r="K347" s="54" t="s">
        <v>301</v>
      </c>
      <c r="L347" s="68" t="s">
        <v>774</v>
      </c>
      <c r="M347" s="55" t="s">
        <v>248</v>
      </c>
      <c r="N347" s="68" t="s">
        <v>757</v>
      </c>
      <c r="O347" s="68" t="s">
        <v>745</v>
      </c>
      <c r="P347" s="67">
        <v>8</v>
      </c>
      <c r="Q347" s="67" t="s">
        <v>238</v>
      </c>
      <c r="R347" s="68" t="s">
        <v>760</v>
      </c>
      <c r="S347" s="68" t="s">
        <v>298</v>
      </c>
      <c r="T347" s="69" t="s">
        <v>445</v>
      </c>
      <c r="U347" s="99" t="s">
        <v>1200</v>
      </c>
    </row>
    <row r="348" spans="1:35" s="1" customFormat="1" ht="18" customHeight="1" x14ac:dyDescent="0.3">
      <c r="A348" s="135" t="s">
        <v>1252</v>
      </c>
      <c r="B348" s="135">
        <v>8</v>
      </c>
      <c r="C348" s="135">
        <v>1</v>
      </c>
      <c r="D348" s="135">
        <v>8</v>
      </c>
      <c r="E348" s="135">
        <v>6</v>
      </c>
      <c r="F348" s="78"/>
      <c r="G348" s="78"/>
      <c r="H348" s="52">
        <f t="shared" si="25"/>
        <v>23</v>
      </c>
      <c r="I348" s="135">
        <v>3</v>
      </c>
      <c r="J348" s="53">
        <f t="shared" si="24"/>
        <v>0.71875</v>
      </c>
      <c r="K348" s="138" t="s">
        <v>302</v>
      </c>
      <c r="L348" s="139" t="s">
        <v>1253</v>
      </c>
      <c r="M348" s="140" t="s">
        <v>184</v>
      </c>
      <c r="N348" s="139" t="s">
        <v>757</v>
      </c>
      <c r="O348" s="64" t="s">
        <v>422</v>
      </c>
      <c r="P348" s="67">
        <v>8</v>
      </c>
      <c r="Q348" s="141" t="s">
        <v>293</v>
      </c>
      <c r="R348" s="68" t="s">
        <v>475</v>
      </c>
      <c r="S348" s="68" t="s">
        <v>184</v>
      </c>
      <c r="T348" s="68" t="s">
        <v>366</v>
      </c>
      <c r="U348" s="99" t="s">
        <v>1200</v>
      </c>
    </row>
    <row r="349" spans="1:35" s="1" customFormat="1" ht="18" customHeight="1" x14ac:dyDescent="0.3">
      <c r="A349" s="135" t="s">
        <v>1254</v>
      </c>
      <c r="B349" s="135">
        <v>8</v>
      </c>
      <c r="C349" s="135">
        <v>0</v>
      </c>
      <c r="D349" s="135">
        <v>8</v>
      </c>
      <c r="E349" s="135">
        <v>6</v>
      </c>
      <c r="F349" s="78"/>
      <c r="G349" s="78"/>
      <c r="H349" s="52">
        <f t="shared" si="25"/>
        <v>22</v>
      </c>
      <c r="I349" s="135">
        <v>4</v>
      </c>
      <c r="J349" s="53">
        <f t="shared" si="24"/>
        <v>0.6875</v>
      </c>
      <c r="K349" s="138" t="s">
        <v>302</v>
      </c>
      <c r="L349" s="139" t="s">
        <v>1255</v>
      </c>
      <c r="M349" s="140" t="s">
        <v>613</v>
      </c>
      <c r="N349" s="139" t="s">
        <v>129</v>
      </c>
      <c r="O349" s="64" t="s">
        <v>422</v>
      </c>
      <c r="P349" s="67">
        <v>8</v>
      </c>
      <c r="Q349" s="141" t="s">
        <v>293</v>
      </c>
      <c r="R349" s="68" t="s">
        <v>475</v>
      </c>
      <c r="S349" s="68" t="s">
        <v>184</v>
      </c>
      <c r="T349" s="68" t="s">
        <v>366</v>
      </c>
      <c r="U349" s="99" t="s">
        <v>1200</v>
      </c>
    </row>
    <row r="350" spans="1:35" s="1" customFormat="1" ht="18" customHeight="1" x14ac:dyDescent="0.3">
      <c r="A350" s="135" t="s">
        <v>845</v>
      </c>
      <c r="B350" s="135">
        <v>8</v>
      </c>
      <c r="C350" s="135">
        <v>3</v>
      </c>
      <c r="D350" s="135">
        <v>4</v>
      </c>
      <c r="E350" s="135">
        <v>6</v>
      </c>
      <c r="F350" s="78"/>
      <c r="G350" s="78"/>
      <c r="H350" s="52">
        <f t="shared" si="25"/>
        <v>21</v>
      </c>
      <c r="I350" s="135">
        <v>5</v>
      </c>
      <c r="J350" s="53">
        <f t="shared" si="24"/>
        <v>0.65625</v>
      </c>
      <c r="K350" s="138" t="s">
        <v>302</v>
      </c>
      <c r="L350" s="139" t="s">
        <v>1256</v>
      </c>
      <c r="M350" s="140" t="s">
        <v>145</v>
      </c>
      <c r="N350" s="139" t="s">
        <v>135</v>
      </c>
      <c r="O350" s="64" t="s">
        <v>422</v>
      </c>
      <c r="P350" s="67">
        <v>8</v>
      </c>
      <c r="Q350" s="141" t="s">
        <v>293</v>
      </c>
      <c r="R350" s="68" t="s">
        <v>475</v>
      </c>
      <c r="S350" s="68" t="s">
        <v>184</v>
      </c>
      <c r="T350" s="68" t="s">
        <v>366</v>
      </c>
      <c r="U350" s="99" t="s">
        <v>1200</v>
      </c>
    </row>
    <row r="351" spans="1:35" s="1" customFormat="1" ht="18" customHeight="1" x14ac:dyDescent="0.3">
      <c r="A351" s="135" t="s">
        <v>836</v>
      </c>
      <c r="B351" s="135">
        <v>8</v>
      </c>
      <c r="C351" s="135">
        <v>0</v>
      </c>
      <c r="D351" s="135">
        <v>8</v>
      </c>
      <c r="E351" s="135">
        <v>5</v>
      </c>
      <c r="F351" s="78"/>
      <c r="G351" s="78"/>
      <c r="H351" s="52">
        <f t="shared" si="25"/>
        <v>21</v>
      </c>
      <c r="I351" s="135">
        <v>5</v>
      </c>
      <c r="J351" s="53">
        <f t="shared" ref="J351:J364" si="26">H351/32</f>
        <v>0.65625</v>
      </c>
      <c r="K351" s="138" t="s">
        <v>302</v>
      </c>
      <c r="L351" s="139" t="s">
        <v>859</v>
      </c>
      <c r="M351" s="140" t="s">
        <v>248</v>
      </c>
      <c r="N351" s="139" t="s">
        <v>124</v>
      </c>
      <c r="O351" s="64" t="s">
        <v>422</v>
      </c>
      <c r="P351" s="67">
        <v>8</v>
      </c>
      <c r="Q351" s="141" t="s">
        <v>293</v>
      </c>
      <c r="R351" s="68" t="s">
        <v>475</v>
      </c>
      <c r="S351" s="68" t="s">
        <v>184</v>
      </c>
      <c r="T351" s="68" t="s">
        <v>366</v>
      </c>
      <c r="U351" s="99" t="s">
        <v>1200</v>
      </c>
    </row>
    <row r="352" spans="1:35" s="1" customFormat="1" ht="18" customHeight="1" x14ac:dyDescent="0.3">
      <c r="A352" s="135" t="s">
        <v>304</v>
      </c>
      <c r="B352" s="135">
        <v>8</v>
      </c>
      <c r="C352" s="135">
        <v>0</v>
      </c>
      <c r="D352" s="135">
        <v>8</v>
      </c>
      <c r="E352" s="135">
        <v>4</v>
      </c>
      <c r="F352" s="78"/>
      <c r="G352" s="78"/>
      <c r="H352" s="52">
        <f t="shared" si="25"/>
        <v>20</v>
      </c>
      <c r="I352" s="135">
        <v>6</v>
      </c>
      <c r="J352" s="53">
        <f t="shared" si="26"/>
        <v>0.625</v>
      </c>
      <c r="K352" s="138" t="s">
        <v>303</v>
      </c>
      <c r="L352" s="139" t="s">
        <v>1257</v>
      </c>
      <c r="M352" s="140" t="s">
        <v>120</v>
      </c>
      <c r="N352" s="139" t="s">
        <v>121</v>
      </c>
      <c r="O352" s="64" t="s">
        <v>422</v>
      </c>
      <c r="P352" s="67">
        <v>8</v>
      </c>
      <c r="Q352" s="141" t="s">
        <v>1258</v>
      </c>
      <c r="R352" s="68" t="s">
        <v>1245</v>
      </c>
      <c r="S352" s="68" t="s">
        <v>1051</v>
      </c>
      <c r="T352" s="68" t="s">
        <v>1246</v>
      </c>
      <c r="U352" s="99" t="s">
        <v>1200</v>
      </c>
    </row>
    <row r="353" spans="1:35" s="1" customFormat="1" ht="18" customHeight="1" x14ac:dyDescent="0.3">
      <c r="A353" s="52" t="s">
        <v>317</v>
      </c>
      <c r="B353" s="52">
        <v>4</v>
      </c>
      <c r="C353" s="52">
        <v>4</v>
      </c>
      <c r="D353" s="52">
        <v>8</v>
      </c>
      <c r="E353" s="52">
        <v>4</v>
      </c>
      <c r="F353" s="77"/>
      <c r="G353" s="77"/>
      <c r="H353" s="52">
        <f t="shared" si="25"/>
        <v>20</v>
      </c>
      <c r="I353" s="52">
        <v>1</v>
      </c>
      <c r="J353" s="53">
        <f t="shared" si="26"/>
        <v>0.625</v>
      </c>
      <c r="K353" s="54" t="s">
        <v>301</v>
      </c>
      <c r="L353" s="139" t="s">
        <v>1361</v>
      </c>
      <c r="M353" s="140" t="s">
        <v>279</v>
      </c>
      <c r="N353" s="139" t="s">
        <v>129</v>
      </c>
      <c r="O353" s="64" t="s">
        <v>1117</v>
      </c>
      <c r="P353" s="67">
        <v>8</v>
      </c>
      <c r="Q353" s="141" t="s">
        <v>196</v>
      </c>
      <c r="R353" s="68" t="s">
        <v>1118</v>
      </c>
      <c r="S353" s="68" t="s">
        <v>569</v>
      </c>
      <c r="T353" s="68" t="s">
        <v>335</v>
      </c>
      <c r="U353" s="99" t="s">
        <v>1200</v>
      </c>
    </row>
    <row r="354" spans="1:35" s="1" customFormat="1" ht="18" customHeight="1" x14ac:dyDescent="0.3">
      <c r="A354" s="135" t="s">
        <v>1259</v>
      </c>
      <c r="B354" s="135">
        <v>8</v>
      </c>
      <c r="C354" s="135">
        <v>0</v>
      </c>
      <c r="D354" s="135">
        <v>8</v>
      </c>
      <c r="E354" s="135">
        <v>4</v>
      </c>
      <c r="F354" s="78"/>
      <c r="G354" s="78"/>
      <c r="H354" s="52">
        <f t="shared" si="25"/>
        <v>20</v>
      </c>
      <c r="I354" s="135">
        <v>6</v>
      </c>
      <c r="J354" s="53">
        <f t="shared" si="26"/>
        <v>0.625</v>
      </c>
      <c r="K354" s="138" t="s">
        <v>303</v>
      </c>
      <c r="L354" s="139" t="s">
        <v>1260</v>
      </c>
      <c r="M354" s="140" t="s">
        <v>128</v>
      </c>
      <c r="N354" s="139" t="s">
        <v>393</v>
      </c>
      <c r="O354" s="64" t="s">
        <v>422</v>
      </c>
      <c r="P354" s="67">
        <v>8</v>
      </c>
      <c r="Q354" s="141" t="s">
        <v>293</v>
      </c>
      <c r="R354" s="68" t="s">
        <v>475</v>
      </c>
      <c r="S354" s="68" t="s">
        <v>184</v>
      </c>
      <c r="T354" s="68" t="s">
        <v>366</v>
      </c>
      <c r="U354" s="99" t="s">
        <v>1200</v>
      </c>
    </row>
    <row r="355" spans="1:35" s="1" customFormat="1" ht="18" customHeight="1" x14ac:dyDescent="0.3">
      <c r="A355" s="135" t="s">
        <v>312</v>
      </c>
      <c r="B355" s="135">
        <v>8</v>
      </c>
      <c r="C355" s="135">
        <v>0</v>
      </c>
      <c r="D355" s="135">
        <v>8</v>
      </c>
      <c r="E355" s="135">
        <v>4</v>
      </c>
      <c r="F355" s="78"/>
      <c r="G355" s="78"/>
      <c r="H355" s="52">
        <f t="shared" si="25"/>
        <v>20</v>
      </c>
      <c r="I355" s="135">
        <v>6</v>
      </c>
      <c r="J355" s="53">
        <f t="shared" si="26"/>
        <v>0.625</v>
      </c>
      <c r="K355" s="138" t="s">
        <v>303</v>
      </c>
      <c r="L355" s="139" t="s">
        <v>1261</v>
      </c>
      <c r="M355" s="140" t="s">
        <v>211</v>
      </c>
      <c r="N355" s="139" t="s">
        <v>201</v>
      </c>
      <c r="O355" s="64" t="s">
        <v>422</v>
      </c>
      <c r="P355" s="67">
        <v>8</v>
      </c>
      <c r="Q355" s="141" t="s">
        <v>1258</v>
      </c>
      <c r="R355" s="68" t="s">
        <v>1245</v>
      </c>
      <c r="S355" s="68" t="s">
        <v>1051</v>
      </c>
      <c r="T355" s="68" t="s">
        <v>1246</v>
      </c>
      <c r="U355" s="99" t="s">
        <v>1200</v>
      </c>
    </row>
    <row r="356" spans="1:35" s="1" customFormat="1" ht="18" customHeight="1" x14ac:dyDescent="0.3">
      <c r="A356" s="135" t="s">
        <v>776</v>
      </c>
      <c r="B356" s="135">
        <v>4</v>
      </c>
      <c r="C356" s="135">
        <v>5</v>
      </c>
      <c r="D356" s="135">
        <v>4</v>
      </c>
      <c r="E356" s="135">
        <v>6</v>
      </c>
      <c r="F356" s="78"/>
      <c r="G356" s="78"/>
      <c r="H356" s="52">
        <f t="shared" si="25"/>
        <v>19</v>
      </c>
      <c r="I356" s="135">
        <v>7</v>
      </c>
      <c r="J356" s="53">
        <f t="shared" si="26"/>
        <v>0.59375</v>
      </c>
      <c r="K356" s="138" t="s">
        <v>303</v>
      </c>
      <c r="L356" s="139" t="s">
        <v>1262</v>
      </c>
      <c r="M356" s="140" t="s">
        <v>166</v>
      </c>
      <c r="N356" s="139" t="s">
        <v>429</v>
      </c>
      <c r="O356" s="64" t="s">
        <v>422</v>
      </c>
      <c r="P356" s="67">
        <v>8</v>
      </c>
      <c r="Q356" s="141" t="s">
        <v>293</v>
      </c>
      <c r="R356" s="68" t="s">
        <v>475</v>
      </c>
      <c r="S356" s="68" t="s">
        <v>184</v>
      </c>
      <c r="T356" s="68" t="s">
        <v>366</v>
      </c>
      <c r="U356" s="99" t="s">
        <v>1200</v>
      </c>
    </row>
    <row r="357" spans="1:35" s="1" customFormat="1" ht="18" customHeight="1" x14ac:dyDescent="0.3">
      <c r="A357" s="52" t="s">
        <v>312</v>
      </c>
      <c r="B357" s="52">
        <v>0</v>
      </c>
      <c r="C357" s="52">
        <v>8</v>
      </c>
      <c r="D357" s="52">
        <v>2</v>
      </c>
      <c r="E357" s="52">
        <v>8</v>
      </c>
      <c r="F357" s="77"/>
      <c r="G357" s="77"/>
      <c r="H357" s="52">
        <f t="shared" si="25"/>
        <v>18</v>
      </c>
      <c r="I357" s="52">
        <v>2</v>
      </c>
      <c r="J357" s="53">
        <f t="shared" si="26"/>
        <v>0.5625</v>
      </c>
      <c r="K357" s="54" t="s">
        <v>302</v>
      </c>
      <c r="L357" s="68" t="s">
        <v>775</v>
      </c>
      <c r="M357" s="55" t="s">
        <v>373</v>
      </c>
      <c r="N357" s="68" t="s">
        <v>266</v>
      </c>
      <c r="O357" s="68" t="s">
        <v>745</v>
      </c>
      <c r="P357" s="67">
        <v>8</v>
      </c>
      <c r="Q357" s="67" t="s">
        <v>238</v>
      </c>
      <c r="R357" s="68" t="s">
        <v>760</v>
      </c>
      <c r="S357" s="68" t="s">
        <v>298</v>
      </c>
      <c r="T357" s="68" t="s">
        <v>445</v>
      </c>
      <c r="U357" s="99" t="s">
        <v>1200</v>
      </c>
    </row>
    <row r="358" spans="1:35" s="1" customFormat="1" ht="18" customHeight="1" x14ac:dyDescent="0.3">
      <c r="A358" s="135" t="s">
        <v>854</v>
      </c>
      <c r="B358" s="135">
        <v>2</v>
      </c>
      <c r="C358" s="135">
        <v>5</v>
      </c>
      <c r="D358" s="135">
        <v>4</v>
      </c>
      <c r="E358" s="135">
        <v>6</v>
      </c>
      <c r="F358" s="78"/>
      <c r="G358" s="78"/>
      <c r="H358" s="52">
        <f t="shared" si="25"/>
        <v>17</v>
      </c>
      <c r="I358" s="135">
        <v>8</v>
      </c>
      <c r="J358" s="53">
        <f t="shared" si="26"/>
        <v>0.53125</v>
      </c>
      <c r="K358" s="138" t="s">
        <v>303</v>
      </c>
      <c r="L358" s="139" t="s">
        <v>1263</v>
      </c>
      <c r="M358" s="140" t="s">
        <v>223</v>
      </c>
      <c r="N358" s="139" t="s">
        <v>803</v>
      </c>
      <c r="O358" s="64" t="s">
        <v>422</v>
      </c>
      <c r="P358" s="67">
        <v>8</v>
      </c>
      <c r="Q358" s="141" t="s">
        <v>293</v>
      </c>
      <c r="R358" s="68" t="s">
        <v>475</v>
      </c>
      <c r="S358" s="68" t="s">
        <v>184</v>
      </c>
      <c r="T358" s="68" t="s">
        <v>366</v>
      </c>
      <c r="U358" s="99" t="s">
        <v>1200</v>
      </c>
    </row>
    <row r="359" spans="1:35" s="1" customFormat="1" ht="18" customHeight="1" x14ac:dyDescent="0.3">
      <c r="A359" s="135" t="s">
        <v>847</v>
      </c>
      <c r="B359" s="135">
        <v>8</v>
      </c>
      <c r="C359" s="135">
        <v>0</v>
      </c>
      <c r="D359" s="135">
        <v>3</v>
      </c>
      <c r="E359" s="135">
        <v>6</v>
      </c>
      <c r="F359" s="78"/>
      <c r="G359" s="78"/>
      <c r="H359" s="52">
        <f t="shared" si="25"/>
        <v>17</v>
      </c>
      <c r="I359" s="135">
        <v>8</v>
      </c>
      <c r="J359" s="53">
        <f t="shared" si="26"/>
        <v>0.53125</v>
      </c>
      <c r="K359" s="138" t="s">
        <v>303</v>
      </c>
      <c r="L359" s="139" t="s">
        <v>1264</v>
      </c>
      <c r="M359" s="140" t="s">
        <v>515</v>
      </c>
      <c r="N359" s="139" t="s">
        <v>185</v>
      </c>
      <c r="O359" s="64" t="s">
        <v>422</v>
      </c>
      <c r="P359" s="67">
        <v>8</v>
      </c>
      <c r="Q359" s="141" t="s">
        <v>293</v>
      </c>
      <c r="R359" s="68" t="s">
        <v>475</v>
      </c>
      <c r="S359" s="68" t="s">
        <v>184</v>
      </c>
      <c r="T359" s="68" t="s">
        <v>366</v>
      </c>
      <c r="U359" s="99" t="s">
        <v>1200</v>
      </c>
    </row>
    <row r="360" spans="1:35" s="1" customFormat="1" ht="18" customHeight="1" x14ac:dyDescent="0.3">
      <c r="A360" s="135" t="s">
        <v>317</v>
      </c>
      <c r="B360" s="135">
        <v>8</v>
      </c>
      <c r="C360" s="135">
        <v>8</v>
      </c>
      <c r="D360" s="135">
        <v>0</v>
      </c>
      <c r="E360" s="135">
        <v>0</v>
      </c>
      <c r="F360" s="78"/>
      <c r="G360" s="78"/>
      <c r="H360" s="52">
        <f>SUM(B360:E360)</f>
        <v>16</v>
      </c>
      <c r="I360" s="135">
        <v>9</v>
      </c>
      <c r="J360" s="53">
        <f t="shared" si="26"/>
        <v>0.5</v>
      </c>
      <c r="K360" s="138" t="s">
        <v>303</v>
      </c>
      <c r="L360" s="139" t="s">
        <v>1265</v>
      </c>
      <c r="M360" s="140" t="s">
        <v>123</v>
      </c>
      <c r="N360" s="139" t="s">
        <v>168</v>
      </c>
      <c r="O360" s="64" t="s">
        <v>422</v>
      </c>
      <c r="P360" s="67">
        <v>8</v>
      </c>
      <c r="Q360" s="141" t="s">
        <v>293</v>
      </c>
      <c r="R360" s="68" t="s">
        <v>475</v>
      </c>
      <c r="S360" s="68" t="s">
        <v>184</v>
      </c>
      <c r="T360" s="68" t="s">
        <v>366</v>
      </c>
      <c r="U360" s="99" t="s">
        <v>1200</v>
      </c>
    </row>
    <row r="361" spans="1:35" s="1" customFormat="1" ht="18" customHeight="1" x14ac:dyDescent="0.3">
      <c r="A361" s="135" t="s">
        <v>1266</v>
      </c>
      <c r="B361" s="135">
        <v>8</v>
      </c>
      <c r="C361" s="135">
        <v>2</v>
      </c>
      <c r="D361" s="135">
        <v>0</v>
      </c>
      <c r="E361" s="135">
        <v>6</v>
      </c>
      <c r="F361" s="78"/>
      <c r="G361" s="78"/>
      <c r="H361" s="52">
        <f>SUM(B361:E361)</f>
        <v>16</v>
      </c>
      <c r="I361" s="135">
        <v>9</v>
      </c>
      <c r="J361" s="53">
        <f t="shared" si="26"/>
        <v>0.5</v>
      </c>
      <c r="K361" s="138" t="s">
        <v>303</v>
      </c>
      <c r="L361" s="139" t="s">
        <v>1267</v>
      </c>
      <c r="M361" s="140" t="s">
        <v>569</v>
      </c>
      <c r="N361" s="139" t="s">
        <v>190</v>
      </c>
      <c r="O361" s="64" t="s">
        <v>422</v>
      </c>
      <c r="P361" s="67">
        <v>8</v>
      </c>
      <c r="Q361" s="141" t="s">
        <v>293</v>
      </c>
      <c r="R361" s="68" t="s">
        <v>475</v>
      </c>
      <c r="S361" s="68" t="s">
        <v>184</v>
      </c>
      <c r="T361" s="68" t="s">
        <v>366</v>
      </c>
      <c r="U361" s="99" t="s">
        <v>1200</v>
      </c>
    </row>
    <row r="362" spans="1:35" s="1" customFormat="1" ht="18" customHeight="1" x14ac:dyDescent="0.3">
      <c r="A362" s="135" t="s">
        <v>839</v>
      </c>
      <c r="B362" s="135">
        <v>8</v>
      </c>
      <c r="C362" s="135">
        <v>2</v>
      </c>
      <c r="D362" s="135">
        <v>0</v>
      </c>
      <c r="E362" s="135">
        <v>4</v>
      </c>
      <c r="F362" s="78"/>
      <c r="G362" s="78"/>
      <c r="H362" s="52">
        <f>SUM(B362:E362)</f>
        <v>14</v>
      </c>
      <c r="I362" s="135">
        <v>10</v>
      </c>
      <c r="J362" s="53">
        <f t="shared" si="26"/>
        <v>0.4375</v>
      </c>
      <c r="K362" s="138" t="s">
        <v>303</v>
      </c>
      <c r="L362" s="139" t="s">
        <v>1268</v>
      </c>
      <c r="M362" s="140" t="s">
        <v>1269</v>
      </c>
      <c r="N362" s="139" t="s">
        <v>124</v>
      </c>
      <c r="O362" s="64" t="s">
        <v>422</v>
      </c>
      <c r="P362" s="67">
        <v>8</v>
      </c>
      <c r="Q362" s="141" t="s">
        <v>293</v>
      </c>
      <c r="R362" s="68" t="s">
        <v>475</v>
      </c>
      <c r="S362" s="68" t="s">
        <v>184</v>
      </c>
      <c r="T362" s="68" t="s">
        <v>366</v>
      </c>
      <c r="U362" s="99" t="s">
        <v>1200</v>
      </c>
    </row>
    <row r="363" spans="1:35" s="1" customFormat="1" ht="18" customHeight="1" x14ac:dyDescent="0.3">
      <c r="A363" s="135" t="s">
        <v>1270</v>
      </c>
      <c r="B363" s="135">
        <v>4</v>
      </c>
      <c r="C363" s="135">
        <v>0</v>
      </c>
      <c r="D363" s="135">
        <v>4</v>
      </c>
      <c r="E363" s="135">
        <v>6</v>
      </c>
      <c r="F363" s="78"/>
      <c r="G363" s="78"/>
      <c r="H363" s="52">
        <f>SUM(B363:E363)</f>
        <v>14</v>
      </c>
      <c r="I363" s="135">
        <v>10</v>
      </c>
      <c r="J363" s="53">
        <f t="shared" si="26"/>
        <v>0.4375</v>
      </c>
      <c r="K363" s="138" t="s">
        <v>303</v>
      </c>
      <c r="L363" s="139" t="s">
        <v>1271</v>
      </c>
      <c r="M363" s="140" t="s">
        <v>754</v>
      </c>
      <c r="N363" s="139" t="s">
        <v>138</v>
      </c>
      <c r="O363" s="64" t="s">
        <v>422</v>
      </c>
      <c r="P363" s="67">
        <v>8</v>
      </c>
      <c r="Q363" s="141" t="s">
        <v>293</v>
      </c>
      <c r="R363" s="68" t="s">
        <v>475</v>
      </c>
      <c r="S363" s="68" t="s">
        <v>184</v>
      </c>
      <c r="T363" s="68" t="s">
        <v>366</v>
      </c>
      <c r="U363" s="99" t="s">
        <v>1200</v>
      </c>
    </row>
    <row r="364" spans="1:35" s="1" customFormat="1" ht="18" customHeight="1" x14ac:dyDescent="0.3">
      <c r="A364" s="135" t="s">
        <v>1272</v>
      </c>
      <c r="B364" s="135">
        <v>3</v>
      </c>
      <c r="C364" s="135">
        <v>4</v>
      </c>
      <c r="D364" s="135">
        <v>2</v>
      </c>
      <c r="E364" s="135">
        <v>4</v>
      </c>
      <c r="F364" s="78"/>
      <c r="G364" s="78"/>
      <c r="H364" s="52">
        <f>SUM(B364:E364)</f>
        <v>13</v>
      </c>
      <c r="I364" s="135">
        <v>11</v>
      </c>
      <c r="J364" s="53">
        <f t="shared" si="26"/>
        <v>0.40625</v>
      </c>
      <c r="K364" s="138" t="s">
        <v>303</v>
      </c>
      <c r="L364" s="139" t="s">
        <v>1273</v>
      </c>
      <c r="M364" s="140" t="s">
        <v>1207</v>
      </c>
      <c r="N364" s="139" t="s">
        <v>121</v>
      </c>
      <c r="O364" s="64" t="s">
        <v>422</v>
      </c>
      <c r="P364" s="67">
        <v>8</v>
      </c>
      <c r="Q364" s="141" t="s">
        <v>293</v>
      </c>
      <c r="R364" s="68" t="s">
        <v>475</v>
      </c>
      <c r="S364" s="68" t="s">
        <v>184</v>
      </c>
      <c r="T364" s="68" t="s">
        <v>366</v>
      </c>
      <c r="U364" s="99" t="s">
        <v>1200</v>
      </c>
    </row>
    <row r="365" spans="1:35" s="1" customFormat="1" ht="18" customHeight="1" x14ac:dyDescent="0.3">
      <c r="A365" s="60"/>
      <c r="B365" s="60"/>
      <c r="C365" s="60"/>
      <c r="D365" s="60"/>
      <c r="E365" s="60"/>
      <c r="F365" s="79"/>
      <c r="G365" s="79"/>
      <c r="H365" s="60"/>
      <c r="I365" s="60"/>
      <c r="J365" s="114"/>
      <c r="K365" s="115"/>
      <c r="L365" s="116" t="s">
        <v>1173</v>
      </c>
      <c r="M365" s="117" t="s">
        <v>373</v>
      </c>
      <c r="N365" s="114" t="s">
        <v>251</v>
      </c>
      <c r="O365" s="116" t="s">
        <v>329</v>
      </c>
      <c r="P365" s="63">
        <v>8</v>
      </c>
      <c r="Q365" s="63"/>
      <c r="R365" s="116"/>
      <c r="S365" s="21"/>
      <c r="T365" s="23"/>
      <c r="U365" s="19" t="s">
        <v>1177</v>
      </c>
      <c r="V365" s="14"/>
      <c r="W365" s="14"/>
      <c r="X365" s="14"/>
      <c r="Y365" s="14"/>
      <c r="Z365" s="14"/>
      <c r="AA365" s="14"/>
      <c r="AB365" s="14"/>
      <c r="AC365" s="14"/>
      <c r="AD365" s="14"/>
      <c r="AE365" s="14"/>
      <c r="AF365" s="14"/>
      <c r="AG365" s="14"/>
      <c r="AH365" s="14"/>
      <c r="AI365" s="14"/>
    </row>
    <row r="366" spans="1:35" s="1" customFormat="1" ht="18" customHeight="1" x14ac:dyDescent="0.3">
      <c r="A366" s="8" t="s">
        <v>776</v>
      </c>
      <c r="B366" s="8">
        <v>0</v>
      </c>
      <c r="C366" s="8">
        <v>6</v>
      </c>
      <c r="D366" s="8">
        <v>0</v>
      </c>
      <c r="E366" s="8">
        <v>6</v>
      </c>
      <c r="F366" s="77"/>
      <c r="G366" s="77"/>
      <c r="H366" s="8">
        <f t="shared" ref="H366:H405" si="27">SUM(B366:E366)</f>
        <v>12</v>
      </c>
      <c r="I366" s="8">
        <v>1</v>
      </c>
      <c r="J366" s="24">
        <f t="shared" ref="J366:J405" si="28">H366/32</f>
        <v>0.375</v>
      </c>
      <c r="K366" s="10" t="s">
        <v>303</v>
      </c>
      <c r="L366" s="9" t="s">
        <v>1215</v>
      </c>
      <c r="M366" s="127" t="s">
        <v>383</v>
      </c>
      <c r="N366" s="9" t="s">
        <v>690</v>
      </c>
      <c r="O366" s="44" t="s">
        <v>533</v>
      </c>
      <c r="P366" s="7">
        <v>8</v>
      </c>
      <c r="Q366" s="128" t="s">
        <v>293</v>
      </c>
      <c r="R366" s="11" t="s">
        <v>543</v>
      </c>
      <c r="S366" s="11" t="s">
        <v>544</v>
      </c>
      <c r="T366" s="11" t="s">
        <v>345</v>
      </c>
      <c r="U366" s="27"/>
    </row>
    <row r="367" spans="1:35" s="1" customFormat="1" ht="18" customHeight="1" x14ac:dyDescent="0.3">
      <c r="A367" s="31" t="s">
        <v>841</v>
      </c>
      <c r="B367" s="31">
        <v>3</v>
      </c>
      <c r="C367" s="31">
        <v>0</v>
      </c>
      <c r="D367" s="31">
        <v>4</v>
      </c>
      <c r="E367" s="31">
        <v>4</v>
      </c>
      <c r="F367" s="78"/>
      <c r="G367" s="78"/>
      <c r="H367" s="8">
        <f t="shared" si="27"/>
        <v>11</v>
      </c>
      <c r="I367" s="31">
        <v>12</v>
      </c>
      <c r="J367" s="24">
        <f t="shared" si="28"/>
        <v>0.34375</v>
      </c>
      <c r="K367" s="33" t="s">
        <v>303</v>
      </c>
      <c r="L367" s="9" t="s">
        <v>1274</v>
      </c>
      <c r="M367" s="127" t="s">
        <v>142</v>
      </c>
      <c r="N367" s="9" t="s">
        <v>132</v>
      </c>
      <c r="O367" s="44" t="s">
        <v>422</v>
      </c>
      <c r="P367" s="7">
        <v>8</v>
      </c>
      <c r="Q367" s="128" t="s">
        <v>293</v>
      </c>
      <c r="R367" s="11" t="s">
        <v>475</v>
      </c>
      <c r="S367" s="11" t="s">
        <v>184</v>
      </c>
      <c r="T367" s="11" t="s">
        <v>366</v>
      </c>
      <c r="U367" s="27"/>
    </row>
    <row r="368" spans="1:35" s="1" customFormat="1" ht="18" customHeight="1" x14ac:dyDescent="0.3">
      <c r="A368" s="8" t="s">
        <v>776</v>
      </c>
      <c r="B368" s="8">
        <v>0</v>
      </c>
      <c r="C368" s="8">
        <v>0</v>
      </c>
      <c r="D368" s="8">
        <v>2</v>
      </c>
      <c r="E368" s="8">
        <v>8</v>
      </c>
      <c r="F368" s="77"/>
      <c r="G368" s="77"/>
      <c r="H368" s="8">
        <f t="shared" si="27"/>
        <v>10</v>
      </c>
      <c r="I368" s="8">
        <v>3</v>
      </c>
      <c r="J368" s="24">
        <f t="shared" si="28"/>
        <v>0.3125</v>
      </c>
      <c r="K368" s="10" t="s">
        <v>303</v>
      </c>
      <c r="L368" s="11" t="s">
        <v>777</v>
      </c>
      <c r="M368" s="50" t="s">
        <v>140</v>
      </c>
      <c r="N368" s="11" t="s">
        <v>418</v>
      </c>
      <c r="O368" s="11" t="s">
        <v>745</v>
      </c>
      <c r="P368" s="7">
        <v>8</v>
      </c>
      <c r="Q368" s="7" t="s">
        <v>238</v>
      </c>
      <c r="R368" s="11" t="s">
        <v>760</v>
      </c>
      <c r="S368" s="11" t="s">
        <v>298</v>
      </c>
      <c r="T368" s="11" t="s">
        <v>445</v>
      </c>
      <c r="U368" s="27"/>
    </row>
    <row r="369" spans="1:21" s="1" customFormat="1" ht="18" customHeight="1" x14ac:dyDescent="0.3">
      <c r="A369" s="31" t="s">
        <v>1275</v>
      </c>
      <c r="B369" s="31">
        <v>8</v>
      </c>
      <c r="C369" s="31">
        <v>2</v>
      </c>
      <c r="D369" s="31">
        <v>0</v>
      </c>
      <c r="E369" s="31">
        <v>0</v>
      </c>
      <c r="F369" s="78"/>
      <c r="G369" s="78"/>
      <c r="H369" s="8">
        <f t="shared" si="27"/>
        <v>10</v>
      </c>
      <c r="I369" s="31">
        <v>13</v>
      </c>
      <c r="J369" s="24">
        <f t="shared" si="28"/>
        <v>0.3125</v>
      </c>
      <c r="K369" s="33" t="s">
        <v>303</v>
      </c>
      <c r="L369" s="9" t="s">
        <v>1276</v>
      </c>
      <c r="M369" s="127" t="s">
        <v>674</v>
      </c>
      <c r="N369" s="9" t="s">
        <v>121</v>
      </c>
      <c r="O369" s="44" t="s">
        <v>422</v>
      </c>
      <c r="P369" s="7">
        <v>8</v>
      </c>
      <c r="Q369" s="128" t="s">
        <v>293</v>
      </c>
      <c r="R369" s="11" t="s">
        <v>475</v>
      </c>
      <c r="S369" s="11" t="s">
        <v>184</v>
      </c>
      <c r="T369" s="11" t="s">
        <v>366</v>
      </c>
      <c r="U369" s="27"/>
    </row>
    <row r="370" spans="1:21" s="1" customFormat="1" ht="18" customHeight="1" x14ac:dyDescent="0.3">
      <c r="A370" s="8" t="s">
        <v>312</v>
      </c>
      <c r="B370" s="8">
        <v>8</v>
      </c>
      <c r="C370" s="8">
        <v>0</v>
      </c>
      <c r="D370" s="8">
        <v>0</v>
      </c>
      <c r="E370" s="8">
        <v>2</v>
      </c>
      <c r="F370" s="77"/>
      <c r="G370" s="77"/>
      <c r="H370" s="8">
        <f t="shared" si="27"/>
        <v>10</v>
      </c>
      <c r="I370" s="8">
        <v>1</v>
      </c>
      <c r="J370" s="24">
        <f t="shared" si="28"/>
        <v>0.3125</v>
      </c>
      <c r="K370" s="10" t="s">
        <v>303</v>
      </c>
      <c r="L370" s="11" t="s">
        <v>313</v>
      </c>
      <c r="M370" s="50" t="s">
        <v>108</v>
      </c>
      <c r="N370" s="11" t="s">
        <v>254</v>
      </c>
      <c r="O370" s="11" t="s">
        <v>314</v>
      </c>
      <c r="P370" s="7">
        <v>8</v>
      </c>
      <c r="Q370" s="7" t="s">
        <v>293</v>
      </c>
      <c r="R370" s="11" t="s">
        <v>325</v>
      </c>
      <c r="S370" s="11"/>
      <c r="T370" s="11"/>
      <c r="U370" s="27"/>
    </row>
    <row r="371" spans="1:21" s="1" customFormat="1" ht="18" customHeight="1" x14ac:dyDescent="0.3">
      <c r="A371" s="8" t="s">
        <v>304</v>
      </c>
      <c r="B371" s="8">
        <v>8</v>
      </c>
      <c r="C371" s="8">
        <v>0</v>
      </c>
      <c r="D371" s="8">
        <v>0</v>
      </c>
      <c r="E371" s="8">
        <v>0</v>
      </c>
      <c r="F371" s="77"/>
      <c r="G371" s="77"/>
      <c r="H371" s="8">
        <f t="shared" si="27"/>
        <v>8</v>
      </c>
      <c r="I371" s="8">
        <v>2</v>
      </c>
      <c r="J371" s="24">
        <f t="shared" si="28"/>
        <v>0.25</v>
      </c>
      <c r="K371" s="10" t="s">
        <v>303</v>
      </c>
      <c r="L371" s="11" t="s">
        <v>315</v>
      </c>
      <c r="M371" s="50" t="s">
        <v>316</v>
      </c>
      <c r="N371" s="11" t="s">
        <v>219</v>
      </c>
      <c r="O371" s="11" t="s">
        <v>314</v>
      </c>
      <c r="P371" s="7">
        <v>8</v>
      </c>
      <c r="Q371" s="7" t="s">
        <v>293</v>
      </c>
      <c r="R371" s="11" t="s">
        <v>325</v>
      </c>
      <c r="S371" s="11"/>
      <c r="T371" s="11"/>
      <c r="U371" s="27"/>
    </row>
    <row r="372" spans="1:21" s="1" customFormat="1" ht="18" customHeight="1" x14ac:dyDescent="0.3">
      <c r="A372" s="8" t="s">
        <v>317</v>
      </c>
      <c r="B372" s="8">
        <v>0</v>
      </c>
      <c r="C372" s="8">
        <v>0</v>
      </c>
      <c r="D372" s="8">
        <v>8</v>
      </c>
      <c r="E372" s="8">
        <v>0</v>
      </c>
      <c r="F372" s="77"/>
      <c r="G372" s="77"/>
      <c r="H372" s="8">
        <f t="shared" si="27"/>
        <v>8</v>
      </c>
      <c r="I372" s="8">
        <v>1</v>
      </c>
      <c r="J372" s="24">
        <f t="shared" si="28"/>
        <v>0.25</v>
      </c>
      <c r="K372" s="10" t="s">
        <v>303</v>
      </c>
      <c r="L372" s="9" t="s">
        <v>1229</v>
      </c>
      <c r="M372" s="127" t="s">
        <v>240</v>
      </c>
      <c r="N372" s="9" t="s">
        <v>112</v>
      </c>
      <c r="O372" s="44" t="s">
        <v>867</v>
      </c>
      <c r="P372" s="7">
        <v>8</v>
      </c>
      <c r="Q372" s="128" t="s">
        <v>196</v>
      </c>
      <c r="R372" s="11" t="s">
        <v>325</v>
      </c>
      <c r="S372" s="11"/>
      <c r="T372" s="11"/>
      <c r="U372" s="27"/>
    </row>
    <row r="373" spans="1:21" s="1" customFormat="1" ht="18" customHeight="1" x14ac:dyDescent="0.3">
      <c r="A373" s="8" t="s">
        <v>317</v>
      </c>
      <c r="B373" s="8">
        <v>0</v>
      </c>
      <c r="C373" s="8">
        <v>4</v>
      </c>
      <c r="D373" s="8">
        <v>2</v>
      </c>
      <c r="E373" s="8">
        <v>2</v>
      </c>
      <c r="F373" s="77"/>
      <c r="G373" s="77"/>
      <c r="H373" s="8">
        <f t="shared" si="27"/>
        <v>8</v>
      </c>
      <c r="I373" s="8">
        <v>1</v>
      </c>
      <c r="J373" s="24">
        <f t="shared" si="28"/>
        <v>0.25</v>
      </c>
      <c r="K373" s="10" t="s">
        <v>303</v>
      </c>
      <c r="L373" s="11" t="s">
        <v>931</v>
      </c>
      <c r="M373" s="50" t="s">
        <v>932</v>
      </c>
      <c r="N373" s="11" t="s">
        <v>933</v>
      </c>
      <c r="O373" s="44" t="s">
        <v>897</v>
      </c>
      <c r="P373" s="7">
        <v>8</v>
      </c>
      <c r="Q373" s="7" t="s">
        <v>934</v>
      </c>
      <c r="R373" s="11" t="s">
        <v>923</v>
      </c>
      <c r="S373" s="11" t="s">
        <v>924</v>
      </c>
      <c r="T373" s="11" t="s">
        <v>925</v>
      </c>
      <c r="U373" s="27"/>
    </row>
    <row r="374" spans="1:21" s="1" customFormat="1" ht="18" customHeight="1" x14ac:dyDescent="0.3">
      <c r="A374" s="8" t="s">
        <v>317</v>
      </c>
      <c r="B374" s="8">
        <v>3</v>
      </c>
      <c r="C374" s="8">
        <v>0</v>
      </c>
      <c r="D374" s="8">
        <v>0</v>
      </c>
      <c r="E374" s="8">
        <v>4</v>
      </c>
      <c r="F374" s="77"/>
      <c r="G374" s="77"/>
      <c r="H374" s="8">
        <f t="shared" si="27"/>
        <v>7</v>
      </c>
      <c r="I374" s="8">
        <v>1</v>
      </c>
      <c r="J374" s="24">
        <f t="shared" si="28"/>
        <v>0.21875</v>
      </c>
      <c r="K374" s="10" t="s">
        <v>303</v>
      </c>
      <c r="L374" s="9" t="s">
        <v>1354</v>
      </c>
      <c r="M374" s="127" t="s">
        <v>538</v>
      </c>
      <c r="N374" s="9" t="s">
        <v>112</v>
      </c>
      <c r="O374" s="44" t="s">
        <v>329</v>
      </c>
      <c r="P374" s="7">
        <v>8</v>
      </c>
      <c r="Q374" s="128" t="s">
        <v>293</v>
      </c>
      <c r="R374" s="11" t="s">
        <v>325</v>
      </c>
      <c r="S374" s="11"/>
      <c r="T374" s="11"/>
      <c r="U374" s="27"/>
    </row>
    <row r="375" spans="1:21" s="1" customFormat="1" ht="18" customHeight="1" x14ac:dyDescent="0.3">
      <c r="A375" s="8" t="s">
        <v>304</v>
      </c>
      <c r="B375" s="8">
        <v>2</v>
      </c>
      <c r="C375" s="8">
        <v>0</v>
      </c>
      <c r="D375" s="8">
        <v>0</v>
      </c>
      <c r="E375" s="8">
        <v>4</v>
      </c>
      <c r="F375" s="77"/>
      <c r="G375" s="77"/>
      <c r="H375" s="8">
        <f t="shared" si="27"/>
        <v>6</v>
      </c>
      <c r="I375" s="8">
        <v>2</v>
      </c>
      <c r="J375" s="24">
        <f t="shared" si="28"/>
        <v>0.1875</v>
      </c>
      <c r="K375" s="10" t="s">
        <v>303</v>
      </c>
      <c r="L375" s="9" t="s">
        <v>1190</v>
      </c>
      <c r="M375" s="127" t="s">
        <v>194</v>
      </c>
      <c r="N375" s="9" t="s">
        <v>384</v>
      </c>
      <c r="O375" s="44" t="s">
        <v>867</v>
      </c>
      <c r="P375" s="7">
        <v>8</v>
      </c>
      <c r="Q375" s="128" t="s">
        <v>1230</v>
      </c>
      <c r="R375" s="11" t="s">
        <v>325</v>
      </c>
      <c r="S375" s="11"/>
      <c r="T375" s="11"/>
      <c r="U375" s="27"/>
    </row>
    <row r="376" spans="1:21" s="1" customFormat="1" ht="18" customHeight="1" x14ac:dyDescent="0.3">
      <c r="A376" s="8" t="s">
        <v>776</v>
      </c>
      <c r="B376" s="8">
        <v>0</v>
      </c>
      <c r="C376" s="8">
        <v>0</v>
      </c>
      <c r="D376" s="8">
        <v>0</v>
      </c>
      <c r="E376" s="8">
        <v>5</v>
      </c>
      <c r="F376" s="77"/>
      <c r="G376" s="77"/>
      <c r="H376" s="8">
        <f t="shared" si="27"/>
        <v>5</v>
      </c>
      <c r="I376" s="8">
        <v>1</v>
      </c>
      <c r="J376" s="24">
        <f t="shared" si="28"/>
        <v>0.15625</v>
      </c>
      <c r="K376" s="10" t="s">
        <v>303</v>
      </c>
      <c r="L376" s="9" t="s">
        <v>853</v>
      </c>
      <c r="M376" s="127" t="s">
        <v>613</v>
      </c>
      <c r="N376" s="9" t="s">
        <v>427</v>
      </c>
      <c r="O376" s="44" t="s">
        <v>834</v>
      </c>
      <c r="P376" s="7">
        <v>8</v>
      </c>
      <c r="Q376" s="128" t="s">
        <v>196</v>
      </c>
      <c r="R376" s="11" t="s">
        <v>835</v>
      </c>
      <c r="S376" s="11" t="s">
        <v>184</v>
      </c>
      <c r="T376" s="11" t="s">
        <v>499</v>
      </c>
      <c r="U376" s="27"/>
    </row>
    <row r="377" spans="1:21" s="1" customFormat="1" ht="18" customHeight="1" x14ac:dyDescent="0.3">
      <c r="A377" s="8" t="s">
        <v>312</v>
      </c>
      <c r="B377" s="8">
        <v>1</v>
      </c>
      <c r="C377" s="8">
        <v>0</v>
      </c>
      <c r="D377" s="8">
        <v>0</v>
      </c>
      <c r="E377" s="8">
        <v>4</v>
      </c>
      <c r="F377" s="77"/>
      <c r="G377" s="77"/>
      <c r="H377" s="8">
        <f t="shared" si="27"/>
        <v>5</v>
      </c>
      <c r="I377" s="8">
        <v>1</v>
      </c>
      <c r="J377" s="24">
        <f t="shared" si="28"/>
        <v>0.15625</v>
      </c>
      <c r="K377" s="10" t="s">
        <v>303</v>
      </c>
      <c r="L377" s="9" t="s">
        <v>1347</v>
      </c>
      <c r="M377" s="127" t="s">
        <v>223</v>
      </c>
      <c r="N377" s="9" t="s">
        <v>121</v>
      </c>
      <c r="O377" s="44" t="s">
        <v>819</v>
      </c>
      <c r="P377" s="7">
        <v>8</v>
      </c>
      <c r="Q377" s="128"/>
      <c r="R377" s="11" t="s">
        <v>325</v>
      </c>
      <c r="S377" s="11"/>
      <c r="T377" s="11"/>
      <c r="U377" s="27"/>
    </row>
    <row r="378" spans="1:21" s="1" customFormat="1" ht="18" customHeight="1" x14ac:dyDescent="0.3">
      <c r="A378" s="8" t="s">
        <v>836</v>
      </c>
      <c r="B378" s="8">
        <v>1</v>
      </c>
      <c r="C378" s="8">
        <v>1</v>
      </c>
      <c r="D378" s="8">
        <v>3</v>
      </c>
      <c r="E378" s="8">
        <v>0</v>
      </c>
      <c r="F378" s="77"/>
      <c r="G378" s="77"/>
      <c r="H378" s="8">
        <f t="shared" si="27"/>
        <v>5</v>
      </c>
      <c r="I378" s="8">
        <v>1</v>
      </c>
      <c r="J378" s="24">
        <f t="shared" si="28"/>
        <v>0.15625</v>
      </c>
      <c r="K378" s="10" t="s">
        <v>303</v>
      </c>
      <c r="L378" s="11" t="s">
        <v>837</v>
      </c>
      <c r="M378" s="50" t="s">
        <v>270</v>
      </c>
      <c r="N378" s="11" t="s">
        <v>690</v>
      </c>
      <c r="O378" s="11" t="s">
        <v>834</v>
      </c>
      <c r="P378" s="7">
        <v>8</v>
      </c>
      <c r="Q378" s="7" t="s">
        <v>838</v>
      </c>
      <c r="R378" s="11" t="s">
        <v>835</v>
      </c>
      <c r="S378" s="11" t="s">
        <v>184</v>
      </c>
      <c r="T378" s="11" t="s">
        <v>499</v>
      </c>
      <c r="U378" s="27"/>
    </row>
    <row r="379" spans="1:21" s="1" customFormat="1" ht="18" customHeight="1" x14ac:dyDescent="0.3">
      <c r="A379" s="8" t="s">
        <v>317</v>
      </c>
      <c r="B379" s="8">
        <v>2</v>
      </c>
      <c r="C379" s="8">
        <v>2</v>
      </c>
      <c r="D379" s="8">
        <v>0</v>
      </c>
      <c r="E379" s="8">
        <v>0</v>
      </c>
      <c r="F379" s="77"/>
      <c r="G379" s="77"/>
      <c r="H379" s="8">
        <f t="shared" si="27"/>
        <v>4</v>
      </c>
      <c r="I379" s="8">
        <v>2</v>
      </c>
      <c r="J379" s="24">
        <f t="shared" si="28"/>
        <v>0.125</v>
      </c>
      <c r="K379" s="10" t="s">
        <v>303</v>
      </c>
      <c r="L379" s="9" t="s">
        <v>1216</v>
      </c>
      <c r="M379" s="127" t="s">
        <v>223</v>
      </c>
      <c r="N379" s="9" t="s">
        <v>1217</v>
      </c>
      <c r="O379" s="44" t="s">
        <v>533</v>
      </c>
      <c r="P379" s="7">
        <v>8</v>
      </c>
      <c r="Q379" s="128" t="s">
        <v>196</v>
      </c>
      <c r="R379" s="11" t="s">
        <v>543</v>
      </c>
      <c r="S379" s="11" t="s">
        <v>544</v>
      </c>
      <c r="T379" s="11" t="s">
        <v>345</v>
      </c>
      <c r="U379" s="27"/>
    </row>
    <row r="380" spans="1:21" s="1" customFormat="1" ht="18" customHeight="1" x14ac:dyDescent="0.3">
      <c r="A380" s="8" t="s">
        <v>854</v>
      </c>
      <c r="B380" s="8">
        <v>0</v>
      </c>
      <c r="C380" s="8">
        <v>0</v>
      </c>
      <c r="D380" s="8">
        <v>2</v>
      </c>
      <c r="E380" s="8">
        <v>2</v>
      </c>
      <c r="F380" s="77"/>
      <c r="G380" s="77"/>
      <c r="H380" s="8">
        <f t="shared" si="27"/>
        <v>4</v>
      </c>
      <c r="I380" s="8">
        <v>2</v>
      </c>
      <c r="J380" s="24">
        <f t="shared" si="28"/>
        <v>0.125</v>
      </c>
      <c r="K380" s="10" t="s">
        <v>303</v>
      </c>
      <c r="L380" s="9" t="s">
        <v>1218</v>
      </c>
      <c r="M380" s="127" t="s">
        <v>182</v>
      </c>
      <c r="N380" s="9" t="s">
        <v>132</v>
      </c>
      <c r="O380" s="44" t="s">
        <v>533</v>
      </c>
      <c r="P380" s="7">
        <v>8</v>
      </c>
      <c r="Q380" s="128" t="s">
        <v>293</v>
      </c>
      <c r="R380" s="11" t="s">
        <v>543</v>
      </c>
      <c r="S380" s="11" t="s">
        <v>544</v>
      </c>
      <c r="T380" s="11" t="s">
        <v>345</v>
      </c>
      <c r="U380" s="27"/>
    </row>
    <row r="381" spans="1:21" s="1" customFormat="1" ht="18" customHeight="1" x14ac:dyDescent="0.3">
      <c r="A381" s="8" t="s">
        <v>304</v>
      </c>
      <c r="B381" s="8">
        <v>0</v>
      </c>
      <c r="C381" s="8">
        <v>0</v>
      </c>
      <c r="D381" s="8">
        <v>2</v>
      </c>
      <c r="E381" s="8">
        <v>2</v>
      </c>
      <c r="F381" s="77"/>
      <c r="G381" s="77"/>
      <c r="H381" s="8">
        <f t="shared" si="27"/>
        <v>4</v>
      </c>
      <c r="I381" s="8">
        <v>4</v>
      </c>
      <c r="J381" s="24">
        <f t="shared" si="28"/>
        <v>0.125</v>
      </c>
      <c r="K381" s="10" t="s">
        <v>303</v>
      </c>
      <c r="L381" s="11" t="s">
        <v>778</v>
      </c>
      <c r="M381" s="50" t="s">
        <v>120</v>
      </c>
      <c r="N381" s="11" t="s">
        <v>216</v>
      </c>
      <c r="O381" s="11" t="s">
        <v>745</v>
      </c>
      <c r="P381" s="7">
        <v>8</v>
      </c>
      <c r="Q381" s="7" t="s">
        <v>238</v>
      </c>
      <c r="R381" s="11" t="s">
        <v>760</v>
      </c>
      <c r="S381" s="11" t="s">
        <v>298</v>
      </c>
      <c r="T381" s="11" t="s">
        <v>445</v>
      </c>
      <c r="U381" s="27"/>
    </row>
    <row r="382" spans="1:21" s="1" customFormat="1" ht="18" customHeight="1" x14ac:dyDescent="0.3">
      <c r="A382" s="8" t="s">
        <v>839</v>
      </c>
      <c r="B382" s="8">
        <v>0</v>
      </c>
      <c r="C382" s="8">
        <v>1</v>
      </c>
      <c r="D382" s="8">
        <v>1</v>
      </c>
      <c r="E382" s="8">
        <v>1</v>
      </c>
      <c r="F382" s="77"/>
      <c r="G382" s="77"/>
      <c r="H382" s="8">
        <f t="shared" si="27"/>
        <v>3</v>
      </c>
      <c r="I382" s="8">
        <v>3</v>
      </c>
      <c r="J382" s="24">
        <f t="shared" si="28"/>
        <v>9.375E-2</v>
      </c>
      <c r="K382" s="10" t="s">
        <v>303</v>
      </c>
      <c r="L382" s="9" t="s">
        <v>1219</v>
      </c>
      <c r="M382" s="127" t="s">
        <v>153</v>
      </c>
      <c r="N382" s="9" t="s">
        <v>1220</v>
      </c>
      <c r="O382" s="44" t="s">
        <v>533</v>
      </c>
      <c r="P382" s="7">
        <v>8</v>
      </c>
      <c r="Q382" s="128" t="s">
        <v>320</v>
      </c>
      <c r="R382" s="11" t="s">
        <v>543</v>
      </c>
      <c r="S382" s="11" t="s">
        <v>544</v>
      </c>
      <c r="T382" s="11" t="s">
        <v>345</v>
      </c>
      <c r="U382" s="27"/>
    </row>
    <row r="383" spans="1:21" s="1" customFormat="1" ht="18" customHeight="1" x14ac:dyDescent="0.3">
      <c r="A383" s="8" t="s">
        <v>317</v>
      </c>
      <c r="B383" s="8">
        <v>1</v>
      </c>
      <c r="C383" s="8">
        <v>0</v>
      </c>
      <c r="D383" s="8">
        <v>2</v>
      </c>
      <c r="E383" s="8">
        <v>0</v>
      </c>
      <c r="F383" s="77"/>
      <c r="G383" s="77"/>
      <c r="H383" s="8">
        <f t="shared" si="27"/>
        <v>3</v>
      </c>
      <c r="I383" s="8">
        <v>2</v>
      </c>
      <c r="J383" s="24">
        <f t="shared" si="28"/>
        <v>9.375E-2</v>
      </c>
      <c r="K383" s="10" t="s">
        <v>303</v>
      </c>
      <c r="L383" s="9" t="s">
        <v>1348</v>
      </c>
      <c r="M383" s="127" t="s">
        <v>515</v>
      </c>
      <c r="N383" s="9" t="s">
        <v>499</v>
      </c>
      <c r="O383" s="44" t="s">
        <v>819</v>
      </c>
      <c r="P383" s="7">
        <v>8</v>
      </c>
      <c r="Q383" s="128"/>
      <c r="R383" s="11" t="s">
        <v>325</v>
      </c>
      <c r="S383" s="11"/>
      <c r="T383" s="11"/>
      <c r="U383" s="27"/>
    </row>
    <row r="384" spans="1:21" s="1" customFormat="1" ht="18" customHeight="1" x14ac:dyDescent="0.3">
      <c r="A384" s="8" t="s">
        <v>312</v>
      </c>
      <c r="B384" s="8">
        <v>0</v>
      </c>
      <c r="C384" s="8">
        <v>0</v>
      </c>
      <c r="D384" s="8">
        <v>0</v>
      </c>
      <c r="E384" s="8">
        <v>2</v>
      </c>
      <c r="F384" s="77"/>
      <c r="G384" s="77"/>
      <c r="H384" s="8">
        <f t="shared" si="27"/>
        <v>2</v>
      </c>
      <c r="I384" s="8">
        <v>2</v>
      </c>
      <c r="J384" s="24">
        <f t="shared" si="28"/>
        <v>6.25E-2</v>
      </c>
      <c r="K384" s="10" t="s">
        <v>303</v>
      </c>
      <c r="L384" s="9" t="s">
        <v>1355</v>
      </c>
      <c r="M384" s="127" t="s">
        <v>1356</v>
      </c>
      <c r="N384" s="9" t="s">
        <v>1357</v>
      </c>
      <c r="O384" s="44" t="s">
        <v>329</v>
      </c>
      <c r="P384" s="7">
        <v>8</v>
      </c>
      <c r="Q384" s="128" t="s">
        <v>293</v>
      </c>
      <c r="R384" s="11" t="s">
        <v>325</v>
      </c>
      <c r="S384" s="11"/>
      <c r="T384" s="11"/>
      <c r="U384" s="27"/>
    </row>
    <row r="385" spans="1:21" s="1" customFormat="1" ht="18" customHeight="1" x14ac:dyDescent="0.3">
      <c r="A385" s="8" t="s">
        <v>317</v>
      </c>
      <c r="B385" s="8">
        <v>0</v>
      </c>
      <c r="C385" s="8">
        <v>0</v>
      </c>
      <c r="D385" s="8">
        <v>0</v>
      </c>
      <c r="E385" s="8">
        <v>2</v>
      </c>
      <c r="F385" s="77"/>
      <c r="G385" s="77"/>
      <c r="H385" s="8">
        <f t="shared" si="27"/>
        <v>2</v>
      </c>
      <c r="I385" s="8">
        <v>1</v>
      </c>
      <c r="J385" s="24">
        <f t="shared" si="28"/>
        <v>6.25E-2</v>
      </c>
      <c r="K385" s="10" t="s">
        <v>303</v>
      </c>
      <c r="L385" s="9" t="s">
        <v>1340</v>
      </c>
      <c r="M385" s="127" t="s">
        <v>1341</v>
      </c>
      <c r="N385" s="9" t="s">
        <v>1342</v>
      </c>
      <c r="O385" s="44" t="s">
        <v>798</v>
      </c>
      <c r="P385" s="7">
        <v>8</v>
      </c>
      <c r="Q385" s="128" t="s">
        <v>196</v>
      </c>
      <c r="R385" s="11" t="s">
        <v>1339</v>
      </c>
      <c r="S385" s="11" t="s">
        <v>298</v>
      </c>
      <c r="T385" s="11" t="s">
        <v>384</v>
      </c>
      <c r="U385" s="27"/>
    </row>
    <row r="386" spans="1:21" s="1" customFormat="1" ht="18" customHeight="1" x14ac:dyDescent="0.3">
      <c r="A386" s="8" t="s">
        <v>839</v>
      </c>
      <c r="B386" s="8">
        <v>0</v>
      </c>
      <c r="C386" s="8">
        <v>0</v>
      </c>
      <c r="D386" s="8">
        <v>2</v>
      </c>
      <c r="E386" s="8">
        <v>0</v>
      </c>
      <c r="F386" s="77"/>
      <c r="G386" s="77"/>
      <c r="H386" s="8">
        <f t="shared" si="27"/>
        <v>2</v>
      </c>
      <c r="I386" s="8">
        <v>2</v>
      </c>
      <c r="J386" s="24">
        <f t="shared" si="28"/>
        <v>6.25E-2</v>
      </c>
      <c r="K386" s="10" t="s">
        <v>303</v>
      </c>
      <c r="L386" s="11" t="s">
        <v>840</v>
      </c>
      <c r="M386" s="50" t="s">
        <v>198</v>
      </c>
      <c r="N386" s="11" t="s">
        <v>112</v>
      </c>
      <c r="O386" s="11" t="s">
        <v>834</v>
      </c>
      <c r="P386" s="7">
        <v>8</v>
      </c>
      <c r="Q386" s="7" t="s">
        <v>838</v>
      </c>
      <c r="R386" s="11" t="s">
        <v>835</v>
      </c>
      <c r="S386" s="11" t="s">
        <v>184</v>
      </c>
      <c r="T386" s="11" t="s">
        <v>499</v>
      </c>
      <c r="U386" s="27"/>
    </row>
    <row r="387" spans="1:21" s="1" customFormat="1" ht="18" customHeight="1" x14ac:dyDescent="0.3">
      <c r="A387" s="8" t="s">
        <v>304</v>
      </c>
      <c r="B387" s="8">
        <v>0</v>
      </c>
      <c r="C387" s="8">
        <v>0</v>
      </c>
      <c r="D387" s="8">
        <v>0</v>
      </c>
      <c r="E387" s="8">
        <v>2</v>
      </c>
      <c r="F387" s="77"/>
      <c r="G387" s="77"/>
      <c r="H387" s="8">
        <f t="shared" si="27"/>
        <v>2</v>
      </c>
      <c r="I387" s="8">
        <v>4</v>
      </c>
      <c r="J387" s="24">
        <f t="shared" si="28"/>
        <v>6.25E-2</v>
      </c>
      <c r="K387" s="10" t="s">
        <v>303</v>
      </c>
      <c r="L387" s="9" t="s">
        <v>1221</v>
      </c>
      <c r="M387" s="127" t="s">
        <v>142</v>
      </c>
      <c r="N387" s="9" t="s">
        <v>757</v>
      </c>
      <c r="O387" s="44" t="s">
        <v>533</v>
      </c>
      <c r="P387" s="7">
        <v>8</v>
      </c>
      <c r="Q387" s="128" t="s">
        <v>196</v>
      </c>
      <c r="R387" s="11" t="s">
        <v>543</v>
      </c>
      <c r="S387" s="11" t="s">
        <v>544</v>
      </c>
      <c r="T387" s="11" t="s">
        <v>345</v>
      </c>
      <c r="U387" s="27"/>
    </row>
    <row r="388" spans="1:21" s="1" customFormat="1" ht="18" customHeight="1" x14ac:dyDescent="0.3">
      <c r="A388" s="8" t="s">
        <v>847</v>
      </c>
      <c r="B388" s="8">
        <v>0</v>
      </c>
      <c r="C388" s="8">
        <v>0</v>
      </c>
      <c r="D388" s="8">
        <v>0</v>
      </c>
      <c r="E388" s="8">
        <v>2</v>
      </c>
      <c r="F388" s="77"/>
      <c r="G388" s="77"/>
      <c r="H388" s="8">
        <f t="shared" si="27"/>
        <v>2</v>
      </c>
      <c r="I388" s="8">
        <v>4</v>
      </c>
      <c r="J388" s="24">
        <f t="shared" si="28"/>
        <v>6.25E-2</v>
      </c>
      <c r="K388" s="10" t="s">
        <v>303</v>
      </c>
      <c r="L388" s="9" t="s">
        <v>1222</v>
      </c>
      <c r="M388" s="127" t="s">
        <v>1223</v>
      </c>
      <c r="N388" s="9" t="s">
        <v>1224</v>
      </c>
      <c r="O388" s="44" t="s">
        <v>533</v>
      </c>
      <c r="P388" s="7">
        <v>8</v>
      </c>
      <c r="Q388" s="128" t="s">
        <v>293</v>
      </c>
      <c r="R388" s="11" t="s">
        <v>543</v>
      </c>
      <c r="S388" s="11" t="s">
        <v>544</v>
      </c>
      <c r="T388" s="11" t="s">
        <v>345</v>
      </c>
      <c r="U388" s="27"/>
    </row>
    <row r="389" spans="1:21" s="1" customFormat="1" ht="18" customHeight="1" x14ac:dyDescent="0.3">
      <c r="A389" s="8" t="s">
        <v>845</v>
      </c>
      <c r="B389" s="8">
        <v>0</v>
      </c>
      <c r="C389" s="8">
        <v>1</v>
      </c>
      <c r="D389" s="8">
        <v>0</v>
      </c>
      <c r="E389" s="8">
        <v>0</v>
      </c>
      <c r="F389" s="77"/>
      <c r="G389" s="77"/>
      <c r="H389" s="8">
        <f t="shared" si="27"/>
        <v>1</v>
      </c>
      <c r="I389" s="8">
        <v>5</v>
      </c>
      <c r="J389" s="24">
        <f t="shared" si="28"/>
        <v>3.125E-2</v>
      </c>
      <c r="K389" s="10" t="s">
        <v>303</v>
      </c>
      <c r="L389" s="9" t="s">
        <v>1227</v>
      </c>
      <c r="M389" s="127" t="s">
        <v>145</v>
      </c>
      <c r="N389" s="9" t="s">
        <v>411</v>
      </c>
      <c r="O389" s="44" t="s">
        <v>533</v>
      </c>
      <c r="P389" s="7">
        <v>8</v>
      </c>
      <c r="Q389" s="128" t="s">
        <v>320</v>
      </c>
      <c r="R389" s="11" t="s">
        <v>543</v>
      </c>
      <c r="S389" s="11" t="s">
        <v>544</v>
      </c>
      <c r="T389" s="11" t="s">
        <v>345</v>
      </c>
      <c r="U389" s="27"/>
    </row>
    <row r="390" spans="1:21" s="1" customFormat="1" ht="18" customHeight="1" x14ac:dyDescent="0.3">
      <c r="A390" s="8" t="s">
        <v>317</v>
      </c>
      <c r="B390" s="8">
        <v>0</v>
      </c>
      <c r="C390" s="8">
        <v>0</v>
      </c>
      <c r="D390" s="8">
        <v>1</v>
      </c>
      <c r="E390" s="8">
        <v>0</v>
      </c>
      <c r="F390" s="77"/>
      <c r="G390" s="77"/>
      <c r="H390" s="8">
        <f t="shared" si="27"/>
        <v>1</v>
      </c>
      <c r="I390" s="8">
        <v>1</v>
      </c>
      <c r="J390" s="24">
        <f t="shared" si="28"/>
        <v>3.125E-2</v>
      </c>
      <c r="K390" s="10" t="s">
        <v>303</v>
      </c>
      <c r="L390" s="11" t="s">
        <v>816</v>
      </c>
      <c r="M390" s="50" t="s">
        <v>453</v>
      </c>
      <c r="N390" s="11" t="s">
        <v>172</v>
      </c>
      <c r="O390" s="11" t="s">
        <v>996</v>
      </c>
      <c r="P390" s="7">
        <v>8</v>
      </c>
      <c r="Q390" s="7" t="s">
        <v>293</v>
      </c>
      <c r="R390" s="11" t="s">
        <v>1037</v>
      </c>
      <c r="S390" s="11" t="s">
        <v>270</v>
      </c>
      <c r="T390" s="26" t="s">
        <v>299</v>
      </c>
      <c r="U390" s="27"/>
    </row>
    <row r="391" spans="1:21" s="1" customFormat="1" ht="18" customHeight="1" x14ac:dyDescent="0.3">
      <c r="A391" s="8" t="s">
        <v>841</v>
      </c>
      <c r="B391" s="8">
        <v>1</v>
      </c>
      <c r="C391" s="8">
        <v>0</v>
      </c>
      <c r="D391" s="8">
        <v>0</v>
      </c>
      <c r="E391" s="8">
        <v>0</v>
      </c>
      <c r="F391" s="77"/>
      <c r="G391" s="77"/>
      <c r="H391" s="8">
        <f t="shared" si="27"/>
        <v>1</v>
      </c>
      <c r="I391" s="8">
        <v>5</v>
      </c>
      <c r="J391" s="24">
        <f t="shared" si="28"/>
        <v>3.125E-2</v>
      </c>
      <c r="K391" s="10" t="s">
        <v>303</v>
      </c>
      <c r="L391" s="9" t="s">
        <v>1226</v>
      </c>
      <c r="M391" s="127" t="s">
        <v>108</v>
      </c>
      <c r="N391" s="9" t="s">
        <v>408</v>
      </c>
      <c r="O391" s="44" t="s">
        <v>533</v>
      </c>
      <c r="P391" s="7">
        <v>8</v>
      </c>
      <c r="Q391" s="128" t="s">
        <v>238</v>
      </c>
      <c r="R391" s="11" t="s">
        <v>543</v>
      </c>
      <c r="S391" s="11" t="s">
        <v>544</v>
      </c>
      <c r="T391" s="26" t="s">
        <v>345</v>
      </c>
      <c r="U391" s="27"/>
    </row>
    <row r="392" spans="1:21" s="1" customFormat="1" ht="18" customHeight="1" x14ac:dyDescent="0.3">
      <c r="A392" s="8" t="s">
        <v>312</v>
      </c>
      <c r="B392" s="8">
        <v>1</v>
      </c>
      <c r="C392" s="8">
        <v>0</v>
      </c>
      <c r="D392" s="8">
        <v>0</v>
      </c>
      <c r="E392" s="8">
        <v>0</v>
      </c>
      <c r="F392" s="77"/>
      <c r="G392" s="77"/>
      <c r="H392" s="8">
        <f t="shared" si="27"/>
        <v>1</v>
      </c>
      <c r="I392" s="8">
        <v>5</v>
      </c>
      <c r="J392" s="24">
        <f t="shared" si="28"/>
        <v>3.125E-2</v>
      </c>
      <c r="K392" s="10" t="s">
        <v>303</v>
      </c>
      <c r="L392" s="9" t="s">
        <v>1225</v>
      </c>
      <c r="M392" s="127" t="s">
        <v>424</v>
      </c>
      <c r="N392" s="9" t="s">
        <v>254</v>
      </c>
      <c r="O392" s="44" t="s">
        <v>533</v>
      </c>
      <c r="P392" s="7">
        <v>8</v>
      </c>
      <c r="Q392" s="128" t="s">
        <v>196</v>
      </c>
      <c r="R392" s="11" t="s">
        <v>543</v>
      </c>
      <c r="S392" s="11" t="s">
        <v>544</v>
      </c>
      <c r="T392" s="26" t="s">
        <v>345</v>
      </c>
      <c r="U392" s="27"/>
    </row>
    <row r="393" spans="1:21" s="1" customFormat="1" ht="18" customHeight="1" x14ac:dyDescent="0.3">
      <c r="A393" s="8" t="s">
        <v>317</v>
      </c>
      <c r="B393" s="8">
        <v>0</v>
      </c>
      <c r="C393" s="8">
        <v>0</v>
      </c>
      <c r="D393" s="8">
        <v>0</v>
      </c>
      <c r="E393" s="8">
        <v>1</v>
      </c>
      <c r="F393" s="77"/>
      <c r="G393" s="77"/>
      <c r="H393" s="8">
        <f t="shared" si="27"/>
        <v>1</v>
      </c>
      <c r="I393" s="8">
        <v>3</v>
      </c>
      <c r="J393" s="24">
        <f t="shared" si="28"/>
        <v>3.125E-2</v>
      </c>
      <c r="K393" s="10" t="s">
        <v>303</v>
      </c>
      <c r="L393" s="11" t="s">
        <v>318</v>
      </c>
      <c r="M393" s="50" t="s">
        <v>319</v>
      </c>
      <c r="N393" s="11" t="s">
        <v>109</v>
      </c>
      <c r="O393" s="11" t="s">
        <v>314</v>
      </c>
      <c r="P393" s="7">
        <v>8</v>
      </c>
      <c r="Q393" s="7" t="s">
        <v>320</v>
      </c>
      <c r="R393" s="11" t="s">
        <v>325</v>
      </c>
      <c r="S393" s="11"/>
      <c r="T393" s="26"/>
      <c r="U393" s="27"/>
    </row>
    <row r="394" spans="1:21" s="1" customFormat="1" ht="18" customHeight="1" x14ac:dyDescent="0.3">
      <c r="A394" s="8" t="s">
        <v>841</v>
      </c>
      <c r="B394" s="8">
        <v>0</v>
      </c>
      <c r="C394" s="8">
        <v>0</v>
      </c>
      <c r="D394" s="8">
        <v>0</v>
      </c>
      <c r="E394" s="8">
        <v>0</v>
      </c>
      <c r="F394" s="77"/>
      <c r="G394" s="77"/>
      <c r="H394" s="8">
        <f t="shared" si="27"/>
        <v>0</v>
      </c>
      <c r="I394" s="8"/>
      <c r="J394" s="24">
        <f t="shared" si="28"/>
        <v>0</v>
      </c>
      <c r="K394" s="10" t="s">
        <v>303</v>
      </c>
      <c r="L394" s="11" t="s">
        <v>842</v>
      </c>
      <c r="M394" s="50" t="s">
        <v>843</v>
      </c>
      <c r="N394" s="11" t="s">
        <v>262</v>
      </c>
      <c r="O394" s="11" t="s">
        <v>834</v>
      </c>
      <c r="P394" s="7">
        <v>8</v>
      </c>
      <c r="Q394" s="7" t="s">
        <v>838</v>
      </c>
      <c r="R394" s="11" t="s">
        <v>835</v>
      </c>
      <c r="S394" s="11" t="s">
        <v>184</v>
      </c>
      <c r="T394" s="26" t="s">
        <v>499</v>
      </c>
      <c r="U394" s="27"/>
    </row>
    <row r="395" spans="1:21" s="1" customFormat="1" ht="18" customHeight="1" x14ac:dyDescent="0.3">
      <c r="A395" s="8" t="s">
        <v>776</v>
      </c>
      <c r="B395" s="8">
        <v>0</v>
      </c>
      <c r="C395" s="8">
        <v>0</v>
      </c>
      <c r="D395" s="8">
        <v>0</v>
      </c>
      <c r="E395" s="8">
        <v>0</v>
      </c>
      <c r="F395" s="77"/>
      <c r="G395" s="77"/>
      <c r="H395" s="8">
        <f t="shared" si="27"/>
        <v>0</v>
      </c>
      <c r="I395" s="8"/>
      <c r="J395" s="24">
        <f t="shared" si="28"/>
        <v>0</v>
      </c>
      <c r="K395" s="10" t="s">
        <v>303</v>
      </c>
      <c r="L395" s="11" t="s">
        <v>844</v>
      </c>
      <c r="M395" s="50" t="s">
        <v>716</v>
      </c>
      <c r="N395" s="11" t="s">
        <v>254</v>
      </c>
      <c r="O395" s="11" t="s">
        <v>834</v>
      </c>
      <c r="P395" s="7">
        <v>8</v>
      </c>
      <c r="Q395" s="7" t="s">
        <v>293</v>
      </c>
      <c r="R395" s="11" t="s">
        <v>835</v>
      </c>
      <c r="S395" s="11" t="s">
        <v>184</v>
      </c>
      <c r="T395" s="26" t="s">
        <v>499</v>
      </c>
      <c r="U395" s="27"/>
    </row>
    <row r="396" spans="1:21" s="1" customFormat="1" ht="18" customHeight="1" x14ac:dyDescent="0.3">
      <c r="A396" s="8" t="s">
        <v>304</v>
      </c>
      <c r="B396" s="8">
        <v>0</v>
      </c>
      <c r="C396" s="8">
        <v>0</v>
      </c>
      <c r="D396" s="8">
        <v>0</v>
      </c>
      <c r="E396" s="8">
        <v>0</v>
      </c>
      <c r="F396" s="77"/>
      <c r="G396" s="77"/>
      <c r="H396" s="8">
        <f t="shared" si="27"/>
        <v>0</v>
      </c>
      <c r="I396" s="8"/>
      <c r="J396" s="24">
        <f t="shared" si="28"/>
        <v>0</v>
      </c>
      <c r="K396" s="10" t="s">
        <v>303</v>
      </c>
      <c r="L396" s="9" t="s">
        <v>844</v>
      </c>
      <c r="M396" s="127" t="s">
        <v>716</v>
      </c>
      <c r="N396" s="9" t="s">
        <v>219</v>
      </c>
      <c r="O396" s="44" t="s">
        <v>834</v>
      </c>
      <c r="P396" s="7">
        <v>8</v>
      </c>
      <c r="Q396" s="128" t="s">
        <v>293</v>
      </c>
      <c r="R396" s="11" t="s">
        <v>835</v>
      </c>
      <c r="S396" s="11" t="s">
        <v>184</v>
      </c>
      <c r="T396" s="26" t="s">
        <v>499</v>
      </c>
      <c r="U396" s="27"/>
    </row>
    <row r="397" spans="1:21" s="1" customFormat="1" ht="18" customHeight="1" x14ac:dyDescent="0.3">
      <c r="A397" s="8" t="s">
        <v>312</v>
      </c>
      <c r="B397" s="8">
        <v>0</v>
      </c>
      <c r="C397" s="8">
        <v>0</v>
      </c>
      <c r="D397" s="8">
        <v>0</v>
      </c>
      <c r="E397" s="8">
        <v>0</v>
      </c>
      <c r="F397" s="77"/>
      <c r="G397" s="77"/>
      <c r="H397" s="8">
        <f t="shared" si="27"/>
        <v>0</v>
      </c>
      <c r="I397" s="8"/>
      <c r="J397" s="24">
        <f t="shared" si="28"/>
        <v>0</v>
      </c>
      <c r="K397" s="10" t="s">
        <v>303</v>
      </c>
      <c r="L397" s="9" t="s">
        <v>1231</v>
      </c>
      <c r="M397" s="127" t="s">
        <v>108</v>
      </c>
      <c r="N397" s="9" t="s">
        <v>254</v>
      </c>
      <c r="O397" s="44" t="s">
        <v>867</v>
      </c>
      <c r="P397" s="7">
        <v>8</v>
      </c>
      <c r="Q397" s="128" t="s">
        <v>196</v>
      </c>
      <c r="R397" s="11" t="s">
        <v>325</v>
      </c>
      <c r="S397" s="11"/>
      <c r="T397" s="26"/>
      <c r="U397" s="27"/>
    </row>
    <row r="398" spans="1:21" s="1" customFormat="1" ht="18" customHeight="1" x14ac:dyDescent="0.3">
      <c r="A398" s="8" t="s">
        <v>845</v>
      </c>
      <c r="B398" s="8">
        <v>0</v>
      </c>
      <c r="C398" s="8">
        <v>0</v>
      </c>
      <c r="D398" s="8">
        <v>0</v>
      </c>
      <c r="E398" s="8">
        <v>0</v>
      </c>
      <c r="F398" s="77"/>
      <c r="G398" s="77"/>
      <c r="H398" s="8">
        <f t="shared" si="27"/>
        <v>0</v>
      </c>
      <c r="I398" s="8"/>
      <c r="J398" s="24">
        <f t="shared" si="28"/>
        <v>0</v>
      </c>
      <c r="K398" s="10" t="s">
        <v>303</v>
      </c>
      <c r="L398" s="11" t="s">
        <v>846</v>
      </c>
      <c r="M398" s="50" t="s">
        <v>240</v>
      </c>
      <c r="N398" s="11" t="s">
        <v>208</v>
      </c>
      <c r="O398" s="11" t="s">
        <v>834</v>
      </c>
      <c r="P398" s="7">
        <v>8</v>
      </c>
      <c r="Q398" s="7" t="s">
        <v>838</v>
      </c>
      <c r="R398" s="11" t="s">
        <v>835</v>
      </c>
      <c r="S398" s="11" t="s">
        <v>184</v>
      </c>
      <c r="T398" s="26" t="s">
        <v>499</v>
      </c>
      <c r="U398" s="27"/>
    </row>
    <row r="399" spans="1:21" s="1" customFormat="1" ht="18" customHeight="1" x14ac:dyDescent="0.3">
      <c r="A399" s="8" t="s">
        <v>847</v>
      </c>
      <c r="B399" s="8">
        <v>0</v>
      </c>
      <c r="C399" s="8">
        <v>0</v>
      </c>
      <c r="D399" s="8">
        <v>0</v>
      </c>
      <c r="E399" s="8">
        <v>0</v>
      </c>
      <c r="F399" s="77"/>
      <c r="G399" s="77"/>
      <c r="H399" s="8">
        <f t="shared" si="27"/>
        <v>0</v>
      </c>
      <c r="I399" s="8"/>
      <c r="J399" s="24">
        <f t="shared" si="28"/>
        <v>0</v>
      </c>
      <c r="K399" s="10" t="s">
        <v>303</v>
      </c>
      <c r="L399" s="11" t="s">
        <v>848</v>
      </c>
      <c r="M399" s="50" t="s">
        <v>270</v>
      </c>
      <c r="N399" s="11" t="s">
        <v>849</v>
      </c>
      <c r="O399" s="11" t="s">
        <v>834</v>
      </c>
      <c r="P399" s="7">
        <v>8</v>
      </c>
      <c r="Q399" s="7" t="s">
        <v>293</v>
      </c>
      <c r="R399" s="11" t="s">
        <v>835</v>
      </c>
      <c r="S399" s="11" t="s">
        <v>184</v>
      </c>
      <c r="T399" s="26" t="s">
        <v>499</v>
      </c>
      <c r="U399" s="27"/>
    </row>
    <row r="400" spans="1:21" s="1" customFormat="1" ht="18" customHeight="1" x14ac:dyDescent="0.3">
      <c r="A400" s="8" t="s">
        <v>847</v>
      </c>
      <c r="B400" s="8">
        <v>0</v>
      </c>
      <c r="C400" s="8">
        <v>0</v>
      </c>
      <c r="D400" s="8">
        <v>0</v>
      </c>
      <c r="E400" s="8">
        <v>0</v>
      </c>
      <c r="F400" s="77"/>
      <c r="G400" s="77"/>
      <c r="H400" s="8">
        <f t="shared" si="27"/>
        <v>0</v>
      </c>
      <c r="I400" s="8"/>
      <c r="J400" s="24">
        <f t="shared" si="28"/>
        <v>0</v>
      </c>
      <c r="K400" s="10" t="s">
        <v>303</v>
      </c>
      <c r="L400" s="9" t="s">
        <v>850</v>
      </c>
      <c r="M400" s="127" t="s">
        <v>270</v>
      </c>
      <c r="N400" s="9" t="s">
        <v>254</v>
      </c>
      <c r="O400" s="44" t="s">
        <v>834</v>
      </c>
      <c r="P400" s="7">
        <v>8</v>
      </c>
      <c r="Q400" s="128" t="s">
        <v>196</v>
      </c>
      <c r="R400" s="11" t="s">
        <v>835</v>
      </c>
      <c r="S400" s="11" t="s">
        <v>184</v>
      </c>
      <c r="T400" s="26" t="s">
        <v>499</v>
      </c>
      <c r="U400" s="27"/>
    </row>
    <row r="401" spans="1:35" s="1" customFormat="1" ht="18" customHeight="1" x14ac:dyDescent="0.3">
      <c r="A401" s="8" t="s">
        <v>317</v>
      </c>
      <c r="B401" s="8">
        <v>0</v>
      </c>
      <c r="C401" s="8">
        <v>0</v>
      </c>
      <c r="D401" s="8">
        <v>0</v>
      </c>
      <c r="E401" s="8">
        <v>0</v>
      </c>
      <c r="F401" s="77"/>
      <c r="G401" s="77"/>
      <c r="H401" s="8">
        <f t="shared" si="27"/>
        <v>0</v>
      </c>
      <c r="I401" s="8"/>
      <c r="J401" s="24">
        <f t="shared" si="28"/>
        <v>0</v>
      </c>
      <c r="K401" s="10" t="s">
        <v>303</v>
      </c>
      <c r="L401" s="11" t="s">
        <v>850</v>
      </c>
      <c r="M401" s="50" t="s">
        <v>270</v>
      </c>
      <c r="N401" s="11" t="s">
        <v>384</v>
      </c>
      <c r="O401" s="11" t="s">
        <v>834</v>
      </c>
      <c r="P401" s="7">
        <v>8</v>
      </c>
      <c r="Q401" s="7" t="s">
        <v>609</v>
      </c>
      <c r="R401" s="11" t="s">
        <v>835</v>
      </c>
      <c r="S401" s="11" t="s">
        <v>184</v>
      </c>
      <c r="T401" s="26" t="s">
        <v>499</v>
      </c>
      <c r="U401" s="27"/>
    </row>
    <row r="402" spans="1:35" s="1" customFormat="1" ht="18" customHeight="1" x14ac:dyDescent="0.3">
      <c r="A402" s="8" t="s">
        <v>312</v>
      </c>
      <c r="B402" s="8">
        <v>0</v>
      </c>
      <c r="C402" s="8">
        <v>0</v>
      </c>
      <c r="D402" s="8">
        <v>0</v>
      </c>
      <c r="E402" s="8">
        <v>0</v>
      </c>
      <c r="F402" s="77"/>
      <c r="G402" s="77"/>
      <c r="H402" s="8">
        <f t="shared" si="27"/>
        <v>0</v>
      </c>
      <c r="I402" s="8"/>
      <c r="J402" s="24">
        <f t="shared" si="28"/>
        <v>0</v>
      </c>
      <c r="K402" s="10" t="s">
        <v>303</v>
      </c>
      <c r="L402" s="11" t="s">
        <v>851</v>
      </c>
      <c r="M402" s="50" t="s">
        <v>207</v>
      </c>
      <c r="N402" s="11" t="s">
        <v>852</v>
      </c>
      <c r="O402" s="11" t="s">
        <v>834</v>
      </c>
      <c r="P402" s="7">
        <v>8</v>
      </c>
      <c r="Q402" s="7" t="s">
        <v>609</v>
      </c>
      <c r="R402" s="11" t="s">
        <v>835</v>
      </c>
      <c r="S402" s="11" t="s">
        <v>184</v>
      </c>
      <c r="T402" s="26" t="s">
        <v>499</v>
      </c>
      <c r="U402" s="27"/>
    </row>
    <row r="403" spans="1:35" s="1" customFormat="1" ht="18" customHeight="1" x14ac:dyDescent="0.3">
      <c r="A403" s="8" t="s">
        <v>304</v>
      </c>
      <c r="B403" s="8">
        <v>0</v>
      </c>
      <c r="C403" s="8">
        <v>0</v>
      </c>
      <c r="D403" s="8">
        <v>0</v>
      </c>
      <c r="E403" s="8">
        <v>0</v>
      </c>
      <c r="F403" s="77"/>
      <c r="G403" s="77"/>
      <c r="H403" s="8">
        <f t="shared" si="27"/>
        <v>0</v>
      </c>
      <c r="I403" s="8"/>
      <c r="J403" s="24">
        <f t="shared" si="28"/>
        <v>0</v>
      </c>
      <c r="K403" s="10" t="s">
        <v>303</v>
      </c>
      <c r="L403" s="11" t="s">
        <v>853</v>
      </c>
      <c r="M403" s="50" t="s">
        <v>613</v>
      </c>
      <c r="N403" s="11" t="s">
        <v>427</v>
      </c>
      <c r="O403" s="11" t="s">
        <v>834</v>
      </c>
      <c r="P403" s="7">
        <v>8</v>
      </c>
      <c r="Q403" s="7" t="s">
        <v>609</v>
      </c>
      <c r="R403" s="11" t="s">
        <v>835</v>
      </c>
      <c r="S403" s="11" t="s">
        <v>184</v>
      </c>
      <c r="T403" s="26" t="s">
        <v>499</v>
      </c>
      <c r="U403" s="27"/>
    </row>
    <row r="404" spans="1:35" s="1" customFormat="1" ht="18" customHeight="1" x14ac:dyDescent="0.3">
      <c r="A404" s="8" t="s">
        <v>312</v>
      </c>
      <c r="B404" s="8">
        <v>0</v>
      </c>
      <c r="C404" s="8">
        <v>0</v>
      </c>
      <c r="D404" s="8">
        <v>0</v>
      </c>
      <c r="E404" s="8">
        <v>0</v>
      </c>
      <c r="F404" s="77"/>
      <c r="G404" s="77"/>
      <c r="H404" s="8">
        <f t="shared" si="27"/>
        <v>0</v>
      </c>
      <c r="I404" s="8"/>
      <c r="J404" s="24">
        <f t="shared" si="28"/>
        <v>0</v>
      </c>
      <c r="K404" s="10" t="s">
        <v>303</v>
      </c>
      <c r="L404" s="9" t="s">
        <v>855</v>
      </c>
      <c r="M404" s="127" t="s">
        <v>240</v>
      </c>
      <c r="N404" s="9" t="s">
        <v>384</v>
      </c>
      <c r="O404" s="44" t="s">
        <v>834</v>
      </c>
      <c r="P404" s="7">
        <v>8</v>
      </c>
      <c r="Q404" s="128" t="s">
        <v>293</v>
      </c>
      <c r="R404" s="11" t="s">
        <v>835</v>
      </c>
      <c r="S404" s="11" t="s">
        <v>184</v>
      </c>
      <c r="T404" s="26" t="s">
        <v>499</v>
      </c>
      <c r="U404" s="27"/>
    </row>
    <row r="405" spans="1:35" s="1" customFormat="1" ht="18" customHeight="1" x14ac:dyDescent="0.3">
      <c r="A405" s="8" t="s">
        <v>854</v>
      </c>
      <c r="B405" s="8">
        <v>0</v>
      </c>
      <c r="C405" s="8">
        <v>0</v>
      </c>
      <c r="D405" s="8">
        <v>0</v>
      </c>
      <c r="E405" s="8">
        <v>0</v>
      </c>
      <c r="F405" s="77"/>
      <c r="G405" s="77"/>
      <c r="H405" s="8">
        <f t="shared" si="27"/>
        <v>0</v>
      </c>
      <c r="I405" s="8"/>
      <c r="J405" s="24">
        <f t="shared" si="28"/>
        <v>0</v>
      </c>
      <c r="K405" s="10" t="s">
        <v>303</v>
      </c>
      <c r="L405" s="11" t="s">
        <v>855</v>
      </c>
      <c r="M405" s="50" t="s">
        <v>240</v>
      </c>
      <c r="N405" s="11" t="s">
        <v>384</v>
      </c>
      <c r="O405" s="11" t="s">
        <v>834</v>
      </c>
      <c r="P405" s="7">
        <v>8</v>
      </c>
      <c r="Q405" s="7" t="s">
        <v>293</v>
      </c>
      <c r="R405" s="11" t="s">
        <v>835</v>
      </c>
      <c r="S405" s="11" t="s">
        <v>184</v>
      </c>
      <c r="T405" s="26" t="s">
        <v>499</v>
      </c>
      <c r="U405" s="27"/>
    </row>
    <row r="406" spans="1:35" s="1" customFormat="1" ht="18" customHeight="1" x14ac:dyDescent="0.3">
      <c r="A406" s="52" t="s">
        <v>942</v>
      </c>
      <c r="B406" s="52">
        <v>8</v>
      </c>
      <c r="C406" s="52">
        <v>7</v>
      </c>
      <c r="D406" s="52">
        <v>6</v>
      </c>
      <c r="E406" s="52">
        <v>7</v>
      </c>
      <c r="F406" s="52">
        <v>8</v>
      </c>
      <c r="G406" s="52">
        <v>8</v>
      </c>
      <c r="H406" s="52">
        <f t="shared" ref="H406:H415" si="29">SUM(B406:G406)</f>
        <v>44</v>
      </c>
      <c r="I406" s="52">
        <v>1</v>
      </c>
      <c r="J406" s="53">
        <f t="shared" ref="J406:J415" si="30">H406/48</f>
        <v>0.91666666666666663</v>
      </c>
      <c r="K406" s="54" t="s">
        <v>301</v>
      </c>
      <c r="L406" s="139" t="s">
        <v>1184</v>
      </c>
      <c r="M406" s="140" t="s">
        <v>1185</v>
      </c>
      <c r="N406" s="139" t="s">
        <v>1186</v>
      </c>
      <c r="O406" s="64" t="s">
        <v>422</v>
      </c>
      <c r="P406" s="67">
        <v>9</v>
      </c>
      <c r="Q406" s="141" t="s">
        <v>293</v>
      </c>
      <c r="R406" s="68" t="s">
        <v>475</v>
      </c>
      <c r="S406" s="68" t="s">
        <v>504</v>
      </c>
      <c r="T406" s="69" t="s">
        <v>109</v>
      </c>
      <c r="U406" s="19" t="s">
        <v>1176</v>
      </c>
    </row>
    <row r="407" spans="1:35" s="1" customFormat="1" ht="18" customHeight="1" x14ac:dyDescent="0.3">
      <c r="A407" s="52" t="s">
        <v>517</v>
      </c>
      <c r="B407" s="52">
        <v>8</v>
      </c>
      <c r="C407" s="52">
        <v>8</v>
      </c>
      <c r="D407" s="52">
        <v>8</v>
      </c>
      <c r="E407" s="52">
        <v>8</v>
      </c>
      <c r="F407" s="52">
        <v>1</v>
      </c>
      <c r="G407" s="52">
        <v>0</v>
      </c>
      <c r="H407" s="52">
        <f t="shared" si="29"/>
        <v>33</v>
      </c>
      <c r="I407" s="52">
        <v>2</v>
      </c>
      <c r="J407" s="53">
        <f t="shared" si="30"/>
        <v>0.6875</v>
      </c>
      <c r="K407" s="54" t="s">
        <v>302</v>
      </c>
      <c r="L407" s="139" t="s">
        <v>1179</v>
      </c>
      <c r="M407" s="140" t="s">
        <v>153</v>
      </c>
      <c r="N407" s="139" t="s">
        <v>360</v>
      </c>
      <c r="O407" s="64" t="s">
        <v>422</v>
      </c>
      <c r="P407" s="67">
        <v>9</v>
      </c>
      <c r="Q407" s="141" t="s">
        <v>293</v>
      </c>
      <c r="R407" s="68" t="s">
        <v>475</v>
      </c>
      <c r="S407" s="68" t="s">
        <v>504</v>
      </c>
      <c r="T407" s="69" t="s">
        <v>109</v>
      </c>
      <c r="U407" s="19" t="s">
        <v>1176</v>
      </c>
    </row>
    <row r="408" spans="1:35" s="34" customFormat="1" ht="19.5" customHeight="1" x14ac:dyDescent="0.3">
      <c r="A408" s="52" t="s">
        <v>944</v>
      </c>
      <c r="B408" s="52">
        <v>8</v>
      </c>
      <c r="C408" s="52">
        <v>8</v>
      </c>
      <c r="D408" s="52">
        <v>6</v>
      </c>
      <c r="E408" s="52">
        <v>8</v>
      </c>
      <c r="F408" s="52">
        <v>0</v>
      </c>
      <c r="G408" s="52">
        <v>0</v>
      </c>
      <c r="H408" s="52">
        <f t="shared" si="29"/>
        <v>30</v>
      </c>
      <c r="I408" s="52">
        <v>3</v>
      </c>
      <c r="J408" s="53">
        <f t="shared" si="30"/>
        <v>0.625</v>
      </c>
      <c r="K408" s="54" t="s">
        <v>302</v>
      </c>
      <c r="L408" s="139" t="s">
        <v>1277</v>
      </c>
      <c r="M408" s="140" t="s">
        <v>140</v>
      </c>
      <c r="N408" s="139" t="s">
        <v>682</v>
      </c>
      <c r="O408" s="64" t="s">
        <v>422</v>
      </c>
      <c r="P408" s="67">
        <v>9</v>
      </c>
      <c r="Q408" s="141" t="s">
        <v>293</v>
      </c>
      <c r="R408" s="68" t="s">
        <v>475</v>
      </c>
      <c r="S408" s="68" t="s">
        <v>504</v>
      </c>
      <c r="T408" s="69" t="s">
        <v>109</v>
      </c>
      <c r="U408" s="99" t="s">
        <v>1200</v>
      </c>
      <c r="V408" s="1"/>
      <c r="W408" s="1"/>
      <c r="X408" s="1"/>
      <c r="Y408" s="1"/>
      <c r="Z408" s="1"/>
      <c r="AA408" s="1"/>
      <c r="AB408" s="1"/>
      <c r="AC408" s="1"/>
      <c r="AD408" s="1"/>
      <c r="AE408" s="1"/>
      <c r="AF408" s="1"/>
      <c r="AG408" s="1"/>
      <c r="AH408" s="1"/>
      <c r="AI408" s="1"/>
    </row>
    <row r="409" spans="1:35" s="1" customFormat="1" ht="18" customHeight="1" x14ac:dyDescent="0.3">
      <c r="A409" s="52" t="s">
        <v>935</v>
      </c>
      <c r="B409" s="52">
        <v>0</v>
      </c>
      <c r="C409" s="52">
        <v>1</v>
      </c>
      <c r="D409" s="52">
        <v>8</v>
      </c>
      <c r="E409" s="52">
        <v>7</v>
      </c>
      <c r="F409" s="52">
        <v>6</v>
      </c>
      <c r="G409" s="52">
        <v>2</v>
      </c>
      <c r="H409" s="52">
        <f t="shared" si="29"/>
        <v>24</v>
      </c>
      <c r="I409" s="52">
        <v>4</v>
      </c>
      <c r="J409" s="53">
        <f t="shared" si="30"/>
        <v>0.5</v>
      </c>
      <c r="K409" s="54" t="s">
        <v>302</v>
      </c>
      <c r="L409" s="139" t="s">
        <v>1278</v>
      </c>
      <c r="M409" s="140" t="s">
        <v>142</v>
      </c>
      <c r="N409" s="139" t="s">
        <v>411</v>
      </c>
      <c r="O409" s="64" t="s">
        <v>422</v>
      </c>
      <c r="P409" s="67">
        <v>9</v>
      </c>
      <c r="Q409" s="141" t="s">
        <v>293</v>
      </c>
      <c r="R409" s="68" t="s">
        <v>475</v>
      </c>
      <c r="S409" s="68" t="s">
        <v>504</v>
      </c>
      <c r="T409" s="69" t="s">
        <v>109</v>
      </c>
      <c r="U409" s="99" t="s">
        <v>1200</v>
      </c>
    </row>
    <row r="410" spans="1:35" s="1" customFormat="1" ht="18" customHeight="1" x14ac:dyDescent="0.3">
      <c r="A410" s="52" t="s">
        <v>517</v>
      </c>
      <c r="B410" s="52">
        <v>8</v>
      </c>
      <c r="C410" s="52">
        <v>8</v>
      </c>
      <c r="D410" s="52">
        <v>8</v>
      </c>
      <c r="E410" s="52">
        <v>0</v>
      </c>
      <c r="F410" s="52">
        <v>0</v>
      </c>
      <c r="G410" s="52">
        <v>0</v>
      </c>
      <c r="H410" s="52">
        <f t="shared" si="29"/>
        <v>24</v>
      </c>
      <c r="I410" s="52"/>
      <c r="J410" s="53">
        <f t="shared" si="30"/>
        <v>0.5</v>
      </c>
      <c r="K410" s="54" t="s">
        <v>301</v>
      </c>
      <c r="L410" s="68" t="s">
        <v>518</v>
      </c>
      <c r="M410" s="55" t="s">
        <v>519</v>
      </c>
      <c r="N410" s="68" t="s">
        <v>126</v>
      </c>
      <c r="O410" s="68" t="s">
        <v>529</v>
      </c>
      <c r="P410" s="67">
        <v>9</v>
      </c>
      <c r="Q410" s="67" t="s">
        <v>196</v>
      </c>
      <c r="R410" s="68" t="s">
        <v>520</v>
      </c>
      <c r="S410" s="68" t="s">
        <v>521</v>
      </c>
      <c r="T410" s="69" t="s">
        <v>195</v>
      </c>
      <c r="U410" s="99" t="s">
        <v>1200</v>
      </c>
    </row>
    <row r="411" spans="1:35" s="1" customFormat="1" ht="18" customHeight="1" x14ac:dyDescent="0.3">
      <c r="A411" s="52" t="s">
        <v>517</v>
      </c>
      <c r="B411" s="52">
        <v>2</v>
      </c>
      <c r="C411" s="52">
        <v>8</v>
      </c>
      <c r="D411" s="52">
        <v>2</v>
      </c>
      <c r="E411" s="52">
        <v>5</v>
      </c>
      <c r="F411" s="52">
        <v>6</v>
      </c>
      <c r="G411" s="52">
        <v>0</v>
      </c>
      <c r="H411" s="52">
        <f t="shared" si="29"/>
        <v>23</v>
      </c>
      <c r="I411" s="52">
        <v>1</v>
      </c>
      <c r="J411" s="53">
        <f t="shared" si="30"/>
        <v>0.47916666666666669</v>
      </c>
      <c r="K411" s="54" t="s">
        <v>302</v>
      </c>
      <c r="L411" s="139" t="s">
        <v>1232</v>
      </c>
      <c r="M411" s="140" t="s">
        <v>979</v>
      </c>
      <c r="N411" s="139" t="s">
        <v>138</v>
      </c>
      <c r="O411" s="64" t="s">
        <v>867</v>
      </c>
      <c r="P411" s="67">
        <v>9</v>
      </c>
      <c r="Q411" s="141" t="s">
        <v>1233</v>
      </c>
      <c r="R411" s="68" t="s">
        <v>325</v>
      </c>
      <c r="S411" s="68"/>
      <c r="T411" s="69"/>
      <c r="U411" s="19" t="s">
        <v>1176</v>
      </c>
    </row>
    <row r="412" spans="1:35" s="1" customFormat="1" ht="18" customHeight="1" x14ac:dyDescent="0.3">
      <c r="A412" s="52" t="s">
        <v>517</v>
      </c>
      <c r="B412" s="52">
        <v>4</v>
      </c>
      <c r="C412" s="52">
        <v>2</v>
      </c>
      <c r="D412" s="52">
        <v>2</v>
      </c>
      <c r="E412" s="52">
        <v>4</v>
      </c>
      <c r="F412" s="52">
        <v>4</v>
      </c>
      <c r="G412" s="52">
        <v>4</v>
      </c>
      <c r="H412" s="52">
        <f t="shared" si="29"/>
        <v>20</v>
      </c>
      <c r="I412" s="52">
        <v>1</v>
      </c>
      <c r="J412" s="53">
        <f t="shared" si="30"/>
        <v>0.41666666666666669</v>
      </c>
      <c r="K412" s="54" t="s">
        <v>302</v>
      </c>
      <c r="L412" s="139" t="s">
        <v>1358</v>
      </c>
      <c r="M412" s="140" t="s">
        <v>123</v>
      </c>
      <c r="N412" s="139" t="s">
        <v>1174</v>
      </c>
      <c r="O412" s="64" t="s">
        <v>329</v>
      </c>
      <c r="P412" s="67">
        <v>9</v>
      </c>
      <c r="Q412" s="141" t="s">
        <v>238</v>
      </c>
      <c r="R412" s="68" t="s">
        <v>325</v>
      </c>
      <c r="S412" s="68"/>
      <c r="T412" s="69"/>
      <c r="U412" s="19" t="s">
        <v>1177</v>
      </c>
    </row>
    <row r="413" spans="1:35" s="1" customFormat="1" ht="18" customHeight="1" x14ac:dyDescent="0.3">
      <c r="A413" s="52" t="s">
        <v>522</v>
      </c>
      <c r="B413" s="52">
        <v>1</v>
      </c>
      <c r="C413" s="52">
        <v>5</v>
      </c>
      <c r="D413" s="52">
        <v>7</v>
      </c>
      <c r="E413" s="52">
        <v>0</v>
      </c>
      <c r="F413" s="52">
        <v>7</v>
      </c>
      <c r="G413" s="52">
        <v>0</v>
      </c>
      <c r="H413" s="52">
        <f t="shared" si="29"/>
        <v>20</v>
      </c>
      <c r="I413" s="52"/>
      <c r="J413" s="53">
        <f t="shared" si="30"/>
        <v>0.41666666666666669</v>
      </c>
      <c r="K413" s="54" t="s">
        <v>302</v>
      </c>
      <c r="L413" s="68" t="s">
        <v>523</v>
      </c>
      <c r="M413" s="55" t="s">
        <v>248</v>
      </c>
      <c r="N413" s="68" t="s">
        <v>135</v>
      </c>
      <c r="O413" s="68" t="s">
        <v>529</v>
      </c>
      <c r="P413" s="67">
        <v>9</v>
      </c>
      <c r="Q413" s="67" t="s">
        <v>196</v>
      </c>
      <c r="R413" s="68" t="s">
        <v>520</v>
      </c>
      <c r="S413" s="68" t="s">
        <v>521</v>
      </c>
      <c r="T413" s="69" t="s">
        <v>195</v>
      </c>
      <c r="U413" s="99" t="s">
        <v>1200</v>
      </c>
    </row>
    <row r="414" spans="1:35" s="1" customFormat="1" ht="18" customHeight="1" x14ac:dyDescent="0.3">
      <c r="A414" s="52" t="s">
        <v>956</v>
      </c>
      <c r="B414" s="52">
        <v>5</v>
      </c>
      <c r="C414" s="52">
        <v>1</v>
      </c>
      <c r="D414" s="52">
        <v>6</v>
      </c>
      <c r="E414" s="52">
        <v>0</v>
      </c>
      <c r="F414" s="52">
        <v>6</v>
      </c>
      <c r="G414" s="52">
        <v>0</v>
      </c>
      <c r="H414" s="52">
        <f t="shared" si="29"/>
        <v>18</v>
      </c>
      <c r="I414" s="52">
        <v>5</v>
      </c>
      <c r="J414" s="53">
        <f t="shared" si="30"/>
        <v>0.375</v>
      </c>
      <c r="K414" s="54" t="s">
        <v>303</v>
      </c>
      <c r="L414" s="139" t="s">
        <v>1182</v>
      </c>
      <c r="M414" s="140" t="s">
        <v>223</v>
      </c>
      <c r="N414" s="139" t="s">
        <v>1183</v>
      </c>
      <c r="O414" s="64" t="s">
        <v>422</v>
      </c>
      <c r="P414" s="67">
        <v>9</v>
      </c>
      <c r="Q414" s="141" t="s">
        <v>293</v>
      </c>
      <c r="R414" s="68" t="s">
        <v>475</v>
      </c>
      <c r="S414" s="68" t="s">
        <v>504</v>
      </c>
      <c r="T414" s="69" t="s">
        <v>109</v>
      </c>
      <c r="U414" s="19" t="s">
        <v>1176</v>
      </c>
    </row>
    <row r="415" spans="1:35" s="1" customFormat="1" ht="18" customHeight="1" x14ac:dyDescent="0.3">
      <c r="A415" s="52" t="s">
        <v>522</v>
      </c>
      <c r="B415" s="52">
        <v>0</v>
      </c>
      <c r="C415" s="52">
        <v>8</v>
      </c>
      <c r="D415" s="52">
        <v>1</v>
      </c>
      <c r="E415" s="52">
        <v>7</v>
      </c>
      <c r="F415" s="52">
        <v>0</v>
      </c>
      <c r="G415" s="52">
        <v>0</v>
      </c>
      <c r="H415" s="52">
        <f t="shared" si="29"/>
        <v>16</v>
      </c>
      <c r="I415" s="52">
        <v>6</v>
      </c>
      <c r="J415" s="53">
        <f t="shared" si="30"/>
        <v>0.33333333333333331</v>
      </c>
      <c r="K415" s="54" t="s">
        <v>303</v>
      </c>
      <c r="L415" s="139" t="s">
        <v>1178</v>
      </c>
      <c r="M415" s="140" t="s">
        <v>433</v>
      </c>
      <c r="N415" s="139" t="s">
        <v>657</v>
      </c>
      <c r="O415" s="64" t="s">
        <v>422</v>
      </c>
      <c r="P415" s="67">
        <v>9</v>
      </c>
      <c r="Q415" s="141" t="s">
        <v>293</v>
      </c>
      <c r="R415" s="68" t="s">
        <v>475</v>
      </c>
      <c r="S415" s="68" t="s">
        <v>504</v>
      </c>
      <c r="T415" s="69" t="s">
        <v>109</v>
      </c>
      <c r="U415" s="19" t="s">
        <v>1176</v>
      </c>
    </row>
    <row r="416" spans="1:35" s="34" customFormat="1" ht="19.5" customHeight="1" x14ac:dyDescent="0.3">
      <c r="A416" s="60"/>
      <c r="B416" s="60"/>
      <c r="C416" s="60"/>
      <c r="D416" s="60"/>
      <c r="E416" s="60"/>
      <c r="F416" s="60"/>
      <c r="G416" s="60"/>
      <c r="H416" s="60"/>
      <c r="I416" s="60"/>
      <c r="J416" s="114"/>
      <c r="K416" s="115"/>
      <c r="L416" s="116" t="s">
        <v>1187</v>
      </c>
      <c r="M416" s="117" t="s">
        <v>142</v>
      </c>
      <c r="N416" s="116" t="s">
        <v>429</v>
      </c>
      <c r="O416" s="116" t="s">
        <v>867</v>
      </c>
      <c r="P416" s="63">
        <v>9</v>
      </c>
      <c r="Q416" s="63"/>
      <c r="R416" s="116"/>
      <c r="S416" s="21"/>
      <c r="T416" s="23"/>
      <c r="U416" s="19" t="s">
        <v>1176</v>
      </c>
      <c r="V416" s="14"/>
      <c r="W416" s="14"/>
      <c r="X416" s="14"/>
      <c r="Y416" s="14"/>
      <c r="Z416" s="14"/>
      <c r="AA416" s="14"/>
      <c r="AB416" s="14"/>
      <c r="AC416" s="14"/>
      <c r="AD416" s="14"/>
      <c r="AE416" s="14"/>
      <c r="AF416" s="14"/>
      <c r="AG416" s="14"/>
      <c r="AH416" s="14"/>
      <c r="AI416" s="14"/>
    </row>
    <row r="417" spans="1:35" s="34" customFormat="1" ht="19.5" customHeight="1" x14ac:dyDescent="0.3">
      <c r="A417" s="60"/>
      <c r="B417" s="60"/>
      <c r="C417" s="60"/>
      <c r="D417" s="60"/>
      <c r="E417" s="60"/>
      <c r="F417" s="60"/>
      <c r="G417" s="60"/>
      <c r="H417" s="60"/>
      <c r="I417" s="60"/>
      <c r="J417" s="114"/>
      <c r="K417" s="115"/>
      <c r="L417" s="116" t="s">
        <v>1188</v>
      </c>
      <c r="M417" s="117" t="s">
        <v>433</v>
      </c>
      <c r="N417" s="116" t="s">
        <v>254</v>
      </c>
      <c r="O417" s="116" t="s">
        <v>671</v>
      </c>
      <c r="P417" s="63">
        <v>9</v>
      </c>
      <c r="Q417" s="63"/>
      <c r="R417" s="116"/>
      <c r="S417" s="21"/>
      <c r="T417" s="23"/>
      <c r="U417" s="19" t="s">
        <v>1176</v>
      </c>
      <c r="V417" s="14"/>
      <c r="W417" s="14"/>
      <c r="X417" s="14"/>
      <c r="Y417" s="14"/>
      <c r="Z417" s="14"/>
      <c r="AA417" s="14"/>
      <c r="AB417" s="14"/>
      <c r="AC417" s="14"/>
      <c r="AD417" s="14"/>
      <c r="AE417" s="14"/>
      <c r="AF417" s="14"/>
      <c r="AG417" s="14"/>
      <c r="AH417" s="14"/>
      <c r="AI417" s="14"/>
    </row>
    <row r="418" spans="1:35" s="34" customFormat="1" ht="19.5" customHeight="1" x14ac:dyDescent="0.3">
      <c r="A418" s="60"/>
      <c r="B418" s="60"/>
      <c r="C418" s="60"/>
      <c r="D418" s="60"/>
      <c r="E418" s="60"/>
      <c r="F418" s="60"/>
      <c r="G418" s="60"/>
      <c r="H418" s="60"/>
      <c r="I418" s="60"/>
      <c r="J418" s="114"/>
      <c r="K418" s="115"/>
      <c r="L418" s="116" t="s">
        <v>1180</v>
      </c>
      <c r="M418" s="117" t="s">
        <v>1181</v>
      </c>
      <c r="N418" s="116" t="s">
        <v>849</v>
      </c>
      <c r="O418" s="116" t="s">
        <v>422</v>
      </c>
      <c r="P418" s="63">
        <v>9</v>
      </c>
      <c r="Q418" s="63"/>
      <c r="R418" s="116"/>
      <c r="S418" s="21"/>
      <c r="T418" s="23"/>
      <c r="U418" s="19" t="s">
        <v>1176</v>
      </c>
      <c r="V418" s="14"/>
      <c r="W418" s="14"/>
      <c r="X418" s="14"/>
      <c r="Y418" s="14"/>
      <c r="Z418" s="14"/>
      <c r="AA418" s="14"/>
      <c r="AB418" s="14"/>
      <c r="AC418" s="14"/>
      <c r="AD418" s="14"/>
      <c r="AE418" s="14"/>
      <c r="AF418" s="14"/>
      <c r="AG418" s="14"/>
      <c r="AH418" s="14"/>
      <c r="AI418" s="14"/>
    </row>
    <row r="419" spans="1:35" s="34" customFormat="1" ht="19.5" customHeight="1" x14ac:dyDescent="0.3">
      <c r="A419" s="60"/>
      <c r="B419" s="60"/>
      <c r="C419" s="60"/>
      <c r="D419" s="60"/>
      <c r="E419" s="60"/>
      <c r="F419" s="60"/>
      <c r="G419" s="60"/>
      <c r="H419" s="60"/>
      <c r="I419" s="60"/>
      <c r="J419" s="114"/>
      <c r="K419" s="115"/>
      <c r="L419" s="116" t="s">
        <v>1189</v>
      </c>
      <c r="M419" s="117" t="s">
        <v>298</v>
      </c>
      <c r="N419" s="116" t="s">
        <v>657</v>
      </c>
      <c r="O419" s="116" t="s">
        <v>662</v>
      </c>
      <c r="P419" s="63">
        <v>9</v>
      </c>
      <c r="Q419" s="63"/>
      <c r="R419" s="116"/>
      <c r="S419" s="21"/>
      <c r="T419" s="23"/>
      <c r="U419" s="19" t="s">
        <v>1176</v>
      </c>
      <c r="V419" s="14"/>
      <c r="W419" s="14"/>
      <c r="X419" s="14"/>
      <c r="Y419" s="14"/>
      <c r="Z419" s="14"/>
      <c r="AA419" s="14"/>
      <c r="AB419" s="14"/>
      <c r="AC419" s="14"/>
      <c r="AD419" s="14"/>
      <c r="AE419" s="14"/>
      <c r="AF419" s="14"/>
      <c r="AG419" s="14"/>
      <c r="AH419" s="14"/>
      <c r="AI419" s="14"/>
    </row>
    <row r="420" spans="1:35" s="34" customFormat="1" ht="19.5" customHeight="1" x14ac:dyDescent="0.3">
      <c r="A420" s="60"/>
      <c r="B420" s="60"/>
      <c r="C420" s="60"/>
      <c r="D420" s="60"/>
      <c r="E420" s="60"/>
      <c r="F420" s="60"/>
      <c r="G420" s="60"/>
      <c r="H420" s="60"/>
      <c r="I420" s="60"/>
      <c r="J420" s="114"/>
      <c r="K420" s="115"/>
      <c r="L420" s="116" t="s">
        <v>1190</v>
      </c>
      <c r="M420" s="117" t="s">
        <v>458</v>
      </c>
      <c r="N420" s="116" t="s">
        <v>112</v>
      </c>
      <c r="O420" s="116" t="s">
        <v>329</v>
      </c>
      <c r="P420" s="63">
        <v>9</v>
      </c>
      <c r="Q420" s="63"/>
      <c r="R420" s="116"/>
      <c r="S420" s="21"/>
      <c r="T420" s="23"/>
      <c r="U420" s="19" t="s">
        <v>1176</v>
      </c>
      <c r="V420" s="14"/>
      <c r="W420" s="14"/>
      <c r="X420" s="14"/>
      <c r="Y420" s="14"/>
      <c r="Z420" s="14"/>
      <c r="AA420" s="14"/>
      <c r="AB420" s="14"/>
      <c r="AC420" s="14"/>
      <c r="AD420" s="14"/>
      <c r="AE420" s="14"/>
      <c r="AF420" s="14"/>
      <c r="AG420" s="14"/>
      <c r="AH420" s="14"/>
      <c r="AI420" s="14"/>
    </row>
    <row r="421" spans="1:35" s="1" customFormat="1" ht="18" customHeight="1" x14ac:dyDescent="0.3">
      <c r="A421" s="8" t="s">
        <v>951</v>
      </c>
      <c r="B421" s="8">
        <v>0</v>
      </c>
      <c r="C421" s="8">
        <v>2</v>
      </c>
      <c r="D421" s="8">
        <v>0</v>
      </c>
      <c r="E421" s="8">
        <v>7</v>
      </c>
      <c r="F421" s="8">
        <v>1</v>
      </c>
      <c r="G421" s="8">
        <v>8</v>
      </c>
      <c r="H421" s="8">
        <f t="shared" ref="H421:H459" si="31">SUM(B421:G421)</f>
        <v>18</v>
      </c>
      <c r="I421" s="8">
        <v>5</v>
      </c>
      <c r="J421" s="24">
        <f t="shared" ref="J421:J459" si="32">H421/48</f>
        <v>0.375</v>
      </c>
      <c r="K421" s="10" t="s">
        <v>303</v>
      </c>
      <c r="L421" s="9" t="s">
        <v>1279</v>
      </c>
      <c r="M421" s="127" t="s">
        <v>279</v>
      </c>
      <c r="N421" s="9" t="s">
        <v>118</v>
      </c>
      <c r="O421" s="44" t="s">
        <v>422</v>
      </c>
      <c r="P421" s="7">
        <v>9</v>
      </c>
      <c r="Q421" s="128" t="s">
        <v>293</v>
      </c>
      <c r="R421" s="11" t="s">
        <v>475</v>
      </c>
      <c r="S421" s="11" t="s">
        <v>504</v>
      </c>
      <c r="T421" s="26" t="s">
        <v>109</v>
      </c>
      <c r="U421" s="27"/>
    </row>
    <row r="422" spans="1:35" s="1" customFormat="1" ht="18" customHeight="1" x14ac:dyDescent="0.3">
      <c r="A422" s="8" t="s">
        <v>944</v>
      </c>
      <c r="B422" s="8">
        <v>3</v>
      </c>
      <c r="C422" s="8">
        <v>5</v>
      </c>
      <c r="D422" s="8">
        <v>0</v>
      </c>
      <c r="E422" s="8">
        <v>1</v>
      </c>
      <c r="F422" s="8">
        <v>6</v>
      </c>
      <c r="G422" s="8">
        <v>0</v>
      </c>
      <c r="H422" s="8">
        <f t="shared" si="31"/>
        <v>15</v>
      </c>
      <c r="I422" s="8">
        <v>1</v>
      </c>
      <c r="J422" s="24">
        <f t="shared" si="32"/>
        <v>0.3125</v>
      </c>
      <c r="K422" s="10" t="s">
        <v>303</v>
      </c>
      <c r="L422" s="9" t="s">
        <v>1238</v>
      </c>
      <c r="M422" s="127" t="s">
        <v>1239</v>
      </c>
      <c r="N422" s="9" t="s">
        <v>132</v>
      </c>
      <c r="O422" s="11" t="s">
        <v>671</v>
      </c>
      <c r="P422" s="7">
        <v>9</v>
      </c>
      <c r="Q422" s="128" t="s">
        <v>679</v>
      </c>
      <c r="R422" s="11" t="s">
        <v>323</v>
      </c>
      <c r="S422" s="11" t="s">
        <v>145</v>
      </c>
      <c r="T422" s="26" t="s">
        <v>118</v>
      </c>
      <c r="U422" s="27"/>
    </row>
    <row r="423" spans="1:35" s="1" customFormat="1" ht="18" customHeight="1" x14ac:dyDescent="0.3">
      <c r="A423" s="8" t="s">
        <v>942</v>
      </c>
      <c r="B423" s="8">
        <v>2</v>
      </c>
      <c r="C423" s="8">
        <v>5</v>
      </c>
      <c r="D423" s="8">
        <v>1</v>
      </c>
      <c r="E423" s="8">
        <v>0</v>
      </c>
      <c r="F423" s="8">
        <v>4</v>
      </c>
      <c r="G423" s="8">
        <v>0</v>
      </c>
      <c r="H423" s="8">
        <f t="shared" si="31"/>
        <v>12</v>
      </c>
      <c r="I423" s="8">
        <v>2</v>
      </c>
      <c r="J423" s="24">
        <f t="shared" si="32"/>
        <v>0.25</v>
      </c>
      <c r="K423" s="10" t="s">
        <v>303</v>
      </c>
      <c r="L423" s="9" t="s">
        <v>1240</v>
      </c>
      <c r="M423" s="127" t="s">
        <v>142</v>
      </c>
      <c r="N423" s="9" t="s">
        <v>132</v>
      </c>
      <c r="O423" s="11" t="s">
        <v>671</v>
      </c>
      <c r="P423" s="7">
        <v>9</v>
      </c>
      <c r="Q423" s="128" t="s">
        <v>679</v>
      </c>
      <c r="R423" s="11" t="s">
        <v>323</v>
      </c>
      <c r="S423" s="11" t="s">
        <v>145</v>
      </c>
      <c r="T423" s="26" t="s">
        <v>118</v>
      </c>
      <c r="U423" s="27"/>
    </row>
    <row r="424" spans="1:35" s="1" customFormat="1" ht="18" customHeight="1" x14ac:dyDescent="0.3">
      <c r="A424" s="8" t="s">
        <v>956</v>
      </c>
      <c r="B424" s="8">
        <v>5</v>
      </c>
      <c r="C424" s="8">
        <v>0</v>
      </c>
      <c r="D424" s="8">
        <v>1</v>
      </c>
      <c r="E424" s="8">
        <v>1</v>
      </c>
      <c r="F424" s="8">
        <v>3</v>
      </c>
      <c r="G424" s="8">
        <v>1</v>
      </c>
      <c r="H424" s="8">
        <f t="shared" si="31"/>
        <v>11</v>
      </c>
      <c r="I424" s="8">
        <v>1</v>
      </c>
      <c r="J424" s="24">
        <f t="shared" si="32"/>
        <v>0.22916666666666666</v>
      </c>
      <c r="K424" s="10" t="s">
        <v>303</v>
      </c>
      <c r="L424" s="11" t="s">
        <v>1042</v>
      </c>
      <c r="M424" s="50" t="s">
        <v>1043</v>
      </c>
      <c r="N424" s="11" t="s">
        <v>427</v>
      </c>
      <c r="O424" s="11" t="s">
        <v>996</v>
      </c>
      <c r="P424" s="7">
        <v>9</v>
      </c>
      <c r="Q424" s="7" t="s">
        <v>196</v>
      </c>
      <c r="R424" s="11" t="s">
        <v>1044</v>
      </c>
      <c r="S424" s="11" t="s">
        <v>1045</v>
      </c>
      <c r="T424" s="11" t="s">
        <v>445</v>
      </c>
      <c r="U424" s="27"/>
    </row>
    <row r="425" spans="1:35" s="1" customFormat="1" ht="18" customHeight="1" x14ac:dyDescent="0.3">
      <c r="A425" s="8" t="s">
        <v>953</v>
      </c>
      <c r="B425" s="8">
        <v>0</v>
      </c>
      <c r="C425" s="8">
        <v>8</v>
      </c>
      <c r="D425" s="8">
        <v>2</v>
      </c>
      <c r="E425" s="8">
        <v>1</v>
      </c>
      <c r="F425" s="8">
        <v>0</v>
      </c>
      <c r="G425" s="8">
        <v>0</v>
      </c>
      <c r="H425" s="8">
        <f t="shared" si="31"/>
        <v>11</v>
      </c>
      <c r="I425" s="8">
        <v>7</v>
      </c>
      <c r="J425" s="24">
        <f t="shared" si="32"/>
        <v>0.22916666666666666</v>
      </c>
      <c r="K425" s="10" t="s">
        <v>303</v>
      </c>
      <c r="L425" s="9" t="s">
        <v>1280</v>
      </c>
      <c r="M425" s="127" t="s">
        <v>298</v>
      </c>
      <c r="N425" s="9" t="s">
        <v>190</v>
      </c>
      <c r="O425" s="44" t="s">
        <v>422</v>
      </c>
      <c r="P425" s="7">
        <v>9</v>
      </c>
      <c r="Q425" s="128" t="s">
        <v>293</v>
      </c>
      <c r="R425" s="11" t="s">
        <v>475</v>
      </c>
      <c r="S425" s="11" t="s">
        <v>504</v>
      </c>
      <c r="T425" s="11" t="s">
        <v>109</v>
      </c>
      <c r="U425" s="27"/>
    </row>
    <row r="426" spans="1:35" s="1" customFormat="1" ht="18" customHeight="1" x14ac:dyDescent="0.3">
      <c r="A426" s="8" t="s">
        <v>522</v>
      </c>
      <c r="B426" s="8">
        <v>3</v>
      </c>
      <c r="C426" s="8">
        <v>5</v>
      </c>
      <c r="D426" s="8">
        <v>0</v>
      </c>
      <c r="E426" s="8">
        <v>0</v>
      </c>
      <c r="F426" s="8">
        <v>0</v>
      </c>
      <c r="G426" s="8">
        <v>2</v>
      </c>
      <c r="H426" s="8">
        <f t="shared" si="31"/>
        <v>10</v>
      </c>
      <c r="I426" s="8">
        <v>2</v>
      </c>
      <c r="J426" s="24">
        <f t="shared" si="32"/>
        <v>0.20833333333333334</v>
      </c>
      <c r="K426" s="10" t="s">
        <v>303</v>
      </c>
      <c r="L426" s="9" t="s">
        <v>1359</v>
      </c>
      <c r="M426" s="127" t="s">
        <v>455</v>
      </c>
      <c r="N426" s="9" t="s">
        <v>611</v>
      </c>
      <c r="O426" s="44" t="s">
        <v>329</v>
      </c>
      <c r="P426" s="7">
        <v>9</v>
      </c>
      <c r="Q426" s="128" t="s">
        <v>196</v>
      </c>
      <c r="R426" s="11" t="s">
        <v>1360</v>
      </c>
      <c r="S426" s="11" t="s">
        <v>986</v>
      </c>
      <c r="T426" s="11" t="s">
        <v>208</v>
      </c>
      <c r="U426" s="27"/>
    </row>
    <row r="427" spans="1:35" s="1" customFormat="1" ht="18" customHeight="1" x14ac:dyDescent="0.3">
      <c r="A427" s="8" t="s">
        <v>958</v>
      </c>
      <c r="B427" s="8">
        <v>4</v>
      </c>
      <c r="C427" s="8">
        <v>1</v>
      </c>
      <c r="D427" s="8">
        <v>2</v>
      </c>
      <c r="E427" s="8">
        <v>1</v>
      </c>
      <c r="F427" s="8">
        <v>1</v>
      </c>
      <c r="G427" s="8">
        <v>1</v>
      </c>
      <c r="H427" s="8">
        <f t="shared" si="31"/>
        <v>10</v>
      </c>
      <c r="I427" s="8">
        <v>2</v>
      </c>
      <c r="J427" s="24">
        <f t="shared" si="32"/>
        <v>0.20833333333333334</v>
      </c>
      <c r="K427" s="10" t="s">
        <v>303</v>
      </c>
      <c r="L427" s="11" t="s">
        <v>1046</v>
      </c>
      <c r="M427" s="50" t="s">
        <v>223</v>
      </c>
      <c r="N427" s="11" t="s">
        <v>227</v>
      </c>
      <c r="O427" s="11" t="s">
        <v>996</v>
      </c>
      <c r="P427" s="7">
        <v>9</v>
      </c>
      <c r="Q427" s="7" t="s">
        <v>196</v>
      </c>
      <c r="R427" s="11" t="s">
        <v>1044</v>
      </c>
      <c r="S427" s="11" t="s">
        <v>1045</v>
      </c>
      <c r="T427" s="11" t="s">
        <v>445</v>
      </c>
      <c r="U427" s="27"/>
    </row>
    <row r="428" spans="1:35" s="1" customFormat="1" ht="18" customHeight="1" x14ac:dyDescent="0.3">
      <c r="A428" s="8" t="s">
        <v>960</v>
      </c>
      <c r="B428" s="8">
        <v>0</v>
      </c>
      <c r="C428" s="8">
        <v>3</v>
      </c>
      <c r="D428" s="8">
        <v>0</v>
      </c>
      <c r="E428" s="8">
        <v>7</v>
      </c>
      <c r="F428" s="8">
        <v>0</v>
      </c>
      <c r="G428" s="8">
        <v>0</v>
      </c>
      <c r="H428" s="8">
        <f t="shared" si="31"/>
        <v>10</v>
      </c>
      <c r="I428" s="8">
        <v>8</v>
      </c>
      <c r="J428" s="24">
        <f t="shared" si="32"/>
        <v>0.20833333333333334</v>
      </c>
      <c r="K428" s="10" t="s">
        <v>303</v>
      </c>
      <c r="L428" s="9" t="s">
        <v>1281</v>
      </c>
      <c r="M428" s="127" t="s">
        <v>248</v>
      </c>
      <c r="N428" s="9" t="s">
        <v>138</v>
      </c>
      <c r="O428" s="44" t="s">
        <v>422</v>
      </c>
      <c r="P428" s="7">
        <v>9</v>
      </c>
      <c r="Q428" s="128" t="s">
        <v>293</v>
      </c>
      <c r="R428" s="11" t="s">
        <v>475</v>
      </c>
      <c r="S428" s="11" t="s">
        <v>504</v>
      </c>
      <c r="T428" s="11" t="s">
        <v>109</v>
      </c>
      <c r="U428" s="27"/>
    </row>
    <row r="429" spans="1:35" s="1" customFormat="1" ht="18" customHeight="1" x14ac:dyDescent="0.3">
      <c r="A429" s="8" t="s">
        <v>517</v>
      </c>
      <c r="B429" s="8">
        <v>0</v>
      </c>
      <c r="C429" s="8">
        <v>2</v>
      </c>
      <c r="D429" s="8">
        <v>0</v>
      </c>
      <c r="E429" s="8">
        <v>7</v>
      </c>
      <c r="F429" s="8">
        <v>0</v>
      </c>
      <c r="G429" s="8">
        <v>0</v>
      </c>
      <c r="H429" s="8">
        <f t="shared" si="31"/>
        <v>9</v>
      </c>
      <c r="I429" s="8">
        <v>1</v>
      </c>
      <c r="J429" s="24">
        <f t="shared" si="32"/>
        <v>0.1875</v>
      </c>
      <c r="K429" s="10" t="s">
        <v>595</v>
      </c>
      <c r="L429" s="11" t="s">
        <v>710</v>
      </c>
      <c r="M429" s="50" t="s">
        <v>211</v>
      </c>
      <c r="N429" s="11" t="s">
        <v>711</v>
      </c>
      <c r="O429" s="11" t="s">
        <v>712</v>
      </c>
      <c r="P429" s="7">
        <v>9</v>
      </c>
      <c r="Q429" s="7" t="s">
        <v>196</v>
      </c>
      <c r="R429" s="11" t="s">
        <v>713</v>
      </c>
      <c r="S429" s="11" t="s">
        <v>265</v>
      </c>
      <c r="T429" s="11" t="s">
        <v>587</v>
      </c>
      <c r="U429" s="27"/>
    </row>
    <row r="430" spans="1:35" s="1" customFormat="1" ht="19.5" customHeight="1" x14ac:dyDescent="0.3">
      <c r="A430" s="8" t="s">
        <v>951</v>
      </c>
      <c r="B430" s="8">
        <v>0</v>
      </c>
      <c r="C430" s="8">
        <v>2</v>
      </c>
      <c r="D430" s="8">
        <v>2</v>
      </c>
      <c r="E430" s="8">
        <v>0</v>
      </c>
      <c r="F430" s="8">
        <v>4</v>
      </c>
      <c r="G430" s="8">
        <v>0</v>
      </c>
      <c r="H430" s="8">
        <f t="shared" si="31"/>
        <v>8</v>
      </c>
      <c r="I430" s="8">
        <v>2</v>
      </c>
      <c r="J430" s="24">
        <f t="shared" si="32"/>
        <v>0.16666666666666666</v>
      </c>
      <c r="K430" s="10" t="s">
        <v>303</v>
      </c>
      <c r="L430" s="9" t="s">
        <v>1234</v>
      </c>
      <c r="M430" s="127" t="s">
        <v>248</v>
      </c>
      <c r="N430" s="9" t="s">
        <v>129</v>
      </c>
      <c r="O430" s="44" t="s">
        <v>867</v>
      </c>
      <c r="P430" s="7">
        <v>9</v>
      </c>
      <c r="Q430" s="128" t="s">
        <v>679</v>
      </c>
      <c r="R430" s="11" t="s">
        <v>325</v>
      </c>
      <c r="S430" s="11"/>
      <c r="T430" s="11"/>
      <c r="U430" s="27"/>
    </row>
    <row r="431" spans="1:35" s="1" customFormat="1" ht="18" customHeight="1" x14ac:dyDescent="0.3">
      <c r="A431" s="8" t="s">
        <v>953</v>
      </c>
      <c r="B431" s="8">
        <v>4</v>
      </c>
      <c r="C431" s="8">
        <v>1</v>
      </c>
      <c r="D431" s="8">
        <v>0</v>
      </c>
      <c r="E431" s="8">
        <v>1</v>
      </c>
      <c r="F431" s="8">
        <v>1</v>
      </c>
      <c r="G431" s="8">
        <v>1</v>
      </c>
      <c r="H431" s="8">
        <f t="shared" si="31"/>
        <v>8</v>
      </c>
      <c r="I431" s="8">
        <v>3</v>
      </c>
      <c r="J431" s="24">
        <f t="shared" si="32"/>
        <v>0.16666666666666666</v>
      </c>
      <c r="K431" s="10" t="s">
        <v>303</v>
      </c>
      <c r="L431" s="11" t="s">
        <v>1047</v>
      </c>
      <c r="M431" s="50" t="s">
        <v>153</v>
      </c>
      <c r="N431" s="11" t="s">
        <v>121</v>
      </c>
      <c r="O431" s="11" t="s">
        <v>996</v>
      </c>
      <c r="P431" s="7">
        <v>9</v>
      </c>
      <c r="Q431" s="7" t="s">
        <v>196</v>
      </c>
      <c r="R431" s="11" t="s">
        <v>1044</v>
      </c>
      <c r="S431" s="11" t="s">
        <v>1045</v>
      </c>
      <c r="T431" s="11" t="s">
        <v>445</v>
      </c>
      <c r="U431" s="27"/>
    </row>
    <row r="432" spans="1:35" s="1" customFormat="1" ht="18" customHeight="1" x14ac:dyDescent="0.3">
      <c r="A432" s="8" t="s">
        <v>935</v>
      </c>
      <c r="B432" s="8">
        <v>2</v>
      </c>
      <c r="C432" s="8">
        <v>2</v>
      </c>
      <c r="D432" s="8">
        <v>0</v>
      </c>
      <c r="E432" s="8">
        <v>0</v>
      </c>
      <c r="F432" s="8">
        <v>2</v>
      </c>
      <c r="G432" s="8">
        <v>2</v>
      </c>
      <c r="H432" s="8">
        <f t="shared" si="31"/>
        <v>8</v>
      </c>
      <c r="I432" s="8">
        <v>1</v>
      </c>
      <c r="J432" s="24">
        <f t="shared" si="32"/>
        <v>0.16666666666666666</v>
      </c>
      <c r="K432" s="33" t="s">
        <v>303</v>
      </c>
      <c r="L432" s="11" t="s">
        <v>936</v>
      </c>
      <c r="M432" s="50" t="s">
        <v>108</v>
      </c>
      <c r="N432" s="11" t="s">
        <v>208</v>
      </c>
      <c r="O432" s="44" t="s">
        <v>897</v>
      </c>
      <c r="P432" s="7">
        <v>9</v>
      </c>
      <c r="Q432" s="7" t="s">
        <v>294</v>
      </c>
      <c r="R432" s="11" t="s">
        <v>937</v>
      </c>
      <c r="S432" s="11" t="s">
        <v>722</v>
      </c>
      <c r="T432" s="11" t="s">
        <v>411</v>
      </c>
      <c r="U432" s="27"/>
    </row>
    <row r="433" spans="1:21" s="1" customFormat="1" ht="18" customHeight="1" x14ac:dyDescent="0.3">
      <c r="A433" s="130" t="s">
        <v>517</v>
      </c>
      <c r="B433" s="130">
        <v>5</v>
      </c>
      <c r="C433" s="130">
        <v>2</v>
      </c>
      <c r="D433" s="130">
        <v>0</v>
      </c>
      <c r="E433" s="130">
        <v>0</v>
      </c>
      <c r="F433" s="130">
        <v>0</v>
      </c>
      <c r="G433" s="130">
        <v>0</v>
      </c>
      <c r="H433" s="130">
        <f t="shared" si="31"/>
        <v>7</v>
      </c>
      <c r="I433" s="8">
        <v>1</v>
      </c>
      <c r="J433" s="24">
        <f t="shared" si="32"/>
        <v>0.14583333333333334</v>
      </c>
      <c r="K433" s="10" t="s">
        <v>303</v>
      </c>
      <c r="L433" s="9" t="s">
        <v>1349</v>
      </c>
      <c r="M433" s="127" t="s">
        <v>316</v>
      </c>
      <c r="N433" s="9" t="s">
        <v>657</v>
      </c>
      <c r="O433" s="44" t="s">
        <v>819</v>
      </c>
      <c r="P433" s="7">
        <v>9</v>
      </c>
      <c r="Q433" s="128"/>
      <c r="R433" s="11" t="s">
        <v>325</v>
      </c>
      <c r="S433" s="11"/>
      <c r="T433" s="11"/>
      <c r="U433" s="27"/>
    </row>
    <row r="434" spans="1:21" s="1" customFormat="1" ht="18" customHeight="1" x14ac:dyDescent="0.3">
      <c r="A434" s="8" t="s">
        <v>935</v>
      </c>
      <c r="B434" s="8">
        <v>3</v>
      </c>
      <c r="C434" s="8">
        <v>1</v>
      </c>
      <c r="D434" s="8">
        <v>1</v>
      </c>
      <c r="E434" s="8">
        <v>0</v>
      </c>
      <c r="F434" s="8">
        <v>1</v>
      </c>
      <c r="G434" s="8">
        <v>1</v>
      </c>
      <c r="H434" s="8">
        <f t="shared" si="31"/>
        <v>7</v>
      </c>
      <c r="I434" s="8">
        <v>4</v>
      </c>
      <c r="J434" s="24">
        <f t="shared" si="32"/>
        <v>0.14583333333333334</v>
      </c>
      <c r="K434" s="10" t="s">
        <v>303</v>
      </c>
      <c r="L434" s="11" t="s">
        <v>1048</v>
      </c>
      <c r="M434" s="50" t="s">
        <v>341</v>
      </c>
      <c r="N434" s="11" t="s">
        <v>109</v>
      </c>
      <c r="O434" s="11" t="s">
        <v>996</v>
      </c>
      <c r="P434" s="7">
        <v>9</v>
      </c>
      <c r="Q434" s="7" t="s">
        <v>196</v>
      </c>
      <c r="R434" s="11" t="s">
        <v>1044</v>
      </c>
      <c r="S434" s="11" t="s">
        <v>1045</v>
      </c>
      <c r="T434" s="11" t="s">
        <v>445</v>
      </c>
      <c r="U434" s="27"/>
    </row>
    <row r="435" spans="1:21" s="1" customFormat="1" ht="18" customHeight="1" x14ac:dyDescent="0.3">
      <c r="A435" s="8" t="s">
        <v>517</v>
      </c>
      <c r="B435" s="8">
        <v>0</v>
      </c>
      <c r="C435" s="8">
        <v>2</v>
      </c>
      <c r="D435" s="8">
        <v>1</v>
      </c>
      <c r="E435" s="8">
        <v>1</v>
      </c>
      <c r="F435" s="8"/>
      <c r="G435" s="8"/>
      <c r="H435" s="8">
        <f t="shared" si="31"/>
        <v>4</v>
      </c>
      <c r="I435" s="8">
        <v>1</v>
      </c>
      <c r="J435" s="24">
        <f t="shared" si="32"/>
        <v>8.3333333333333329E-2</v>
      </c>
      <c r="K435" s="10" t="s">
        <v>303</v>
      </c>
      <c r="L435" s="11" t="s">
        <v>856</v>
      </c>
      <c r="M435" s="50" t="s">
        <v>857</v>
      </c>
      <c r="N435" s="11" t="s">
        <v>266</v>
      </c>
      <c r="O435" s="11" t="s">
        <v>834</v>
      </c>
      <c r="P435" s="7">
        <v>9</v>
      </c>
      <c r="Q435" s="7" t="s">
        <v>838</v>
      </c>
      <c r="R435" s="11" t="s">
        <v>835</v>
      </c>
      <c r="S435" s="11" t="s">
        <v>184</v>
      </c>
      <c r="T435" s="11" t="s">
        <v>499</v>
      </c>
      <c r="U435" s="27"/>
    </row>
    <row r="436" spans="1:21" s="1" customFormat="1" ht="18" customHeight="1" x14ac:dyDescent="0.3">
      <c r="A436" s="8" t="s">
        <v>951</v>
      </c>
      <c r="B436" s="8">
        <v>1</v>
      </c>
      <c r="C436" s="8">
        <v>0</v>
      </c>
      <c r="D436" s="8">
        <v>1</v>
      </c>
      <c r="E436" s="8">
        <v>0</v>
      </c>
      <c r="F436" s="8">
        <v>1</v>
      </c>
      <c r="G436" s="8">
        <v>1</v>
      </c>
      <c r="H436" s="8">
        <f t="shared" si="31"/>
        <v>4</v>
      </c>
      <c r="I436" s="8">
        <v>5</v>
      </c>
      <c r="J436" s="24">
        <f t="shared" si="32"/>
        <v>8.3333333333333329E-2</v>
      </c>
      <c r="K436" s="10" t="s">
        <v>303</v>
      </c>
      <c r="L436" s="11" t="s">
        <v>1049</v>
      </c>
      <c r="M436" s="50" t="s">
        <v>642</v>
      </c>
      <c r="N436" s="11" t="s">
        <v>254</v>
      </c>
      <c r="O436" s="11" t="s">
        <v>996</v>
      </c>
      <c r="P436" s="7">
        <v>9</v>
      </c>
      <c r="Q436" s="7" t="s">
        <v>238</v>
      </c>
      <c r="R436" s="11" t="s">
        <v>1050</v>
      </c>
      <c r="S436" s="11" t="s">
        <v>1051</v>
      </c>
      <c r="T436" s="11" t="s">
        <v>208</v>
      </c>
      <c r="U436" s="27"/>
    </row>
    <row r="437" spans="1:21" s="1" customFormat="1" ht="18" customHeight="1" x14ac:dyDescent="0.3">
      <c r="A437" s="8" t="s">
        <v>938</v>
      </c>
      <c r="B437" s="8">
        <v>2</v>
      </c>
      <c r="C437" s="8">
        <v>0</v>
      </c>
      <c r="D437" s="8">
        <v>0</v>
      </c>
      <c r="E437" s="8">
        <v>0</v>
      </c>
      <c r="F437" s="8">
        <v>2</v>
      </c>
      <c r="G437" s="8">
        <v>0</v>
      </c>
      <c r="H437" s="8">
        <f t="shared" si="31"/>
        <v>4</v>
      </c>
      <c r="I437" s="8">
        <v>2</v>
      </c>
      <c r="J437" s="24">
        <f t="shared" si="32"/>
        <v>8.3333333333333329E-2</v>
      </c>
      <c r="K437" s="33" t="s">
        <v>303</v>
      </c>
      <c r="L437" s="11" t="s">
        <v>939</v>
      </c>
      <c r="M437" s="50" t="s">
        <v>940</v>
      </c>
      <c r="N437" s="11" t="s">
        <v>941</v>
      </c>
      <c r="O437" s="44" t="s">
        <v>897</v>
      </c>
      <c r="P437" s="7">
        <v>9</v>
      </c>
      <c r="Q437" s="7" t="s">
        <v>294</v>
      </c>
      <c r="R437" s="11" t="s">
        <v>937</v>
      </c>
      <c r="S437" s="11" t="s">
        <v>722</v>
      </c>
      <c r="T437" s="11" t="s">
        <v>411</v>
      </c>
      <c r="U437" s="27"/>
    </row>
    <row r="438" spans="1:21" s="1" customFormat="1" ht="18" customHeight="1" x14ac:dyDescent="0.3">
      <c r="A438" s="8" t="s">
        <v>522</v>
      </c>
      <c r="B438" s="8">
        <v>0</v>
      </c>
      <c r="C438" s="8">
        <v>1</v>
      </c>
      <c r="D438" s="8">
        <v>0</v>
      </c>
      <c r="E438" s="8">
        <v>0</v>
      </c>
      <c r="F438" s="8">
        <v>1</v>
      </c>
      <c r="G438" s="8">
        <v>1</v>
      </c>
      <c r="H438" s="8">
        <f t="shared" si="31"/>
        <v>3</v>
      </c>
      <c r="I438" s="8">
        <v>7</v>
      </c>
      <c r="J438" s="24">
        <f t="shared" si="32"/>
        <v>6.25E-2</v>
      </c>
      <c r="K438" s="10" t="s">
        <v>303</v>
      </c>
      <c r="L438" s="11" t="s">
        <v>1053</v>
      </c>
      <c r="M438" s="50" t="s">
        <v>270</v>
      </c>
      <c r="N438" s="11" t="s">
        <v>109</v>
      </c>
      <c r="O438" s="11" t="s">
        <v>996</v>
      </c>
      <c r="P438" s="7">
        <v>9</v>
      </c>
      <c r="Q438" s="7" t="s">
        <v>238</v>
      </c>
      <c r="R438" s="11" t="s">
        <v>1050</v>
      </c>
      <c r="S438" s="11" t="s">
        <v>1051</v>
      </c>
      <c r="T438" s="11" t="s">
        <v>208</v>
      </c>
      <c r="U438" s="27"/>
    </row>
    <row r="439" spans="1:21" s="1" customFormat="1" ht="18" customHeight="1" x14ac:dyDescent="0.3">
      <c r="A439" s="8" t="s">
        <v>517</v>
      </c>
      <c r="B439" s="8">
        <v>1</v>
      </c>
      <c r="C439" s="8">
        <v>2</v>
      </c>
      <c r="D439" s="8">
        <v>0</v>
      </c>
      <c r="E439" s="8">
        <v>0</v>
      </c>
      <c r="F439" s="8">
        <v>0</v>
      </c>
      <c r="G439" s="8">
        <v>0</v>
      </c>
      <c r="H439" s="8">
        <f t="shared" si="31"/>
        <v>3</v>
      </c>
      <c r="I439" s="8">
        <v>1</v>
      </c>
      <c r="J439" s="24">
        <f t="shared" si="32"/>
        <v>6.25E-2</v>
      </c>
      <c r="K439" s="10" t="s">
        <v>303</v>
      </c>
      <c r="L439" s="9" t="s">
        <v>1243</v>
      </c>
      <c r="M439" s="127" t="s">
        <v>316</v>
      </c>
      <c r="N439" s="9" t="s">
        <v>322</v>
      </c>
      <c r="O439" s="44" t="s">
        <v>834</v>
      </c>
      <c r="P439" s="7">
        <v>9</v>
      </c>
      <c r="Q439" s="128" t="s">
        <v>838</v>
      </c>
      <c r="R439" s="11" t="s">
        <v>835</v>
      </c>
      <c r="S439" s="11" t="s">
        <v>184</v>
      </c>
      <c r="T439" s="11" t="s">
        <v>499</v>
      </c>
      <c r="U439" s="27"/>
    </row>
    <row r="440" spans="1:21" s="1" customFormat="1" ht="18" customHeight="1" x14ac:dyDescent="0.3">
      <c r="A440" s="8" t="s">
        <v>958</v>
      </c>
      <c r="B440" s="8">
        <v>2</v>
      </c>
      <c r="C440" s="8">
        <v>1</v>
      </c>
      <c r="D440" s="8">
        <v>0</v>
      </c>
      <c r="E440" s="8">
        <v>0</v>
      </c>
      <c r="F440" s="8">
        <v>0</v>
      </c>
      <c r="G440" s="8">
        <v>0</v>
      </c>
      <c r="H440" s="8">
        <f t="shared" si="31"/>
        <v>3</v>
      </c>
      <c r="I440" s="8">
        <v>9</v>
      </c>
      <c r="J440" s="24">
        <f t="shared" si="32"/>
        <v>6.25E-2</v>
      </c>
      <c r="K440" s="10" t="s">
        <v>303</v>
      </c>
      <c r="L440" s="9" t="s">
        <v>1282</v>
      </c>
      <c r="M440" s="127" t="s">
        <v>433</v>
      </c>
      <c r="N440" s="9" t="s">
        <v>1205</v>
      </c>
      <c r="O440" s="44" t="s">
        <v>422</v>
      </c>
      <c r="P440" s="7">
        <v>9</v>
      </c>
      <c r="Q440" s="128" t="s">
        <v>293</v>
      </c>
      <c r="R440" s="11" t="s">
        <v>475</v>
      </c>
      <c r="S440" s="11" t="s">
        <v>504</v>
      </c>
      <c r="T440" s="11" t="s">
        <v>109</v>
      </c>
      <c r="U440" s="27"/>
    </row>
    <row r="441" spans="1:21" s="1" customFormat="1" ht="18" customHeight="1" x14ac:dyDescent="0.3">
      <c r="A441" s="8" t="s">
        <v>517</v>
      </c>
      <c r="B441" s="8">
        <v>1</v>
      </c>
      <c r="C441" s="8">
        <v>0</v>
      </c>
      <c r="D441" s="8">
        <v>0</v>
      </c>
      <c r="E441" s="8">
        <v>0</v>
      </c>
      <c r="F441" s="8">
        <v>1</v>
      </c>
      <c r="G441" s="8">
        <v>1</v>
      </c>
      <c r="H441" s="8">
        <f t="shared" si="31"/>
        <v>3</v>
      </c>
      <c r="I441" s="8">
        <v>6</v>
      </c>
      <c r="J441" s="24">
        <f t="shared" si="32"/>
        <v>6.25E-2</v>
      </c>
      <c r="K441" s="10" t="s">
        <v>303</v>
      </c>
      <c r="L441" s="11" t="s">
        <v>1052</v>
      </c>
      <c r="M441" s="50" t="s">
        <v>901</v>
      </c>
      <c r="N441" s="11" t="s">
        <v>345</v>
      </c>
      <c r="O441" s="11" t="s">
        <v>996</v>
      </c>
      <c r="P441" s="7">
        <v>9</v>
      </c>
      <c r="Q441" s="7" t="s">
        <v>238</v>
      </c>
      <c r="R441" s="11" t="s">
        <v>1050</v>
      </c>
      <c r="S441" s="11" t="s">
        <v>1051</v>
      </c>
      <c r="T441" s="11" t="s">
        <v>208</v>
      </c>
      <c r="U441" s="27"/>
    </row>
    <row r="442" spans="1:21" s="1" customFormat="1" ht="18" customHeight="1" x14ac:dyDescent="0.3">
      <c r="A442" s="8" t="s">
        <v>522</v>
      </c>
      <c r="B442" s="8">
        <v>0</v>
      </c>
      <c r="C442" s="8">
        <v>2</v>
      </c>
      <c r="D442" s="8">
        <v>0</v>
      </c>
      <c r="E442" s="8">
        <v>0</v>
      </c>
      <c r="F442" s="8">
        <v>0</v>
      </c>
      <c r="G442" s="8">
        <v>0</v>
      </c>
      <c r="H442" s="8">
        <f t="shared" si="31"/>
        <v>2</v>
      </c>
      <c r="I442" s="8">
        <v>3</v>
      </c>
      <c r="J442" s="24">
        <f t="shared" si="32"/>
        <v>4.1666666666666664E-2</v>
      </c>
      <c r="K442" s="10" t="s">
        <v>303</v>
      </c>
      <c r="L442" s="9" t="s">
        <v>1235</v>
      </c>
      <c r="M442" s="127" t="s">
        <v>1236</v>
      </c>
      <c r="N442" s="9" t="s">
        <v>109</v>
      </c>
      <c r="O442" s="44" t="s">
        <v>867</v>
      </c>
      <c r="P442" s="7">
        <v>9</v>
      </c>
      <c r="Q442" s="128" t="s">
        <v>1237</v>
      </c>
      <c r="R442" s="11" t="s">
        <v>325</v>
      </c>
      <c r="S442" s="11"/>
      <c r="T442" s="11"/>
      <c r="U442" s="27"/>
    </row>
    <row r="443" spans="1:21" s="1" customFormat="1" ht="18" customHeight="1" x14ac:dyDescent="0.3">
      <c r="A443" s="8" t="s">
        <v>517</v>
      </c>
      <c r="B443" s="8">
        <v>0</v>
      </c>
      <c r="C443" s="8">
        <v>0</v>
      </c>
      <c r="D443" s="8">
        <v>2</v>
      </c>
      <c r="E443" s="8">
        <v>0</v>
      </c>
      <c r="F443" s="8">
        <v>0</v>
      </c>
      <c r="G443" s="8">
        <v>0</v>
      </c>
      <c r="H443" s="8">
        <f t="shared" si="31"/>
        <v>2</v>
      </c>
      <c r="I443" s="8">
        <v>1</v>
      </c>
      <c r="J443" s="24">
        <f t="shared" si="32"/>
        <v>4.1666666666666664E-2</v>
      </c>
      <c r="K443" s="10" t="s">
        <v>303</v>
      </c>
      <c r="L443" s="9" t="s">
        <v>1337</v>
      </c>
      <c r="M443" s="127" t="s">
        <v>674</v>
      </c>
      <c r="N443" s="9" t="s">
        <v>124</v>
      </c>
      <c r="O443" s="44" t="s">
        <v>662</v>
      </c>
      <c r="P443" s="7">
        <v>9</v>
      </c>
      <c r="Q443" s="128" t="s">
        <v>293</v>
      </c>
      <c r="R443" s="11" t="s">
        <v>323</v>
      </c>
      <c r="S443" s="11" t="s">
        <v>145</v>
      </c>
      <c r="T443" s="11" t="s">
        <v>118</v>
      </c>
      <c r="U443" s="27"/>
    </row>
    <row r="444" spans="1:21" s="1" customFormat="1" ht="18" customHeight="1" x14ac:dyDescent="0.3">
      <c r="A444" s="8" t="s">
        <v>942</v>
      </c>
      <c r="B444" s="8">
        <v>2</v>
      </c>
      <c r="C444" s="8">
        <v>0</v>
      </c>
      <c r="D444" s="8">
        <v>0</v>
      </c>
      <c r="E444" s="8">
        <v>0</v>
      </c>
      <c r="F444" s="8">
        <v>0</v>
      </c>
      <c r="G444" s="8">
        <v>0</v>
      </c>
      <c r="H444" s="8">
        <f t="shared" si="31"/>
        <v>2</v>
      </c>
      <c r="I444" s="8">
        <v>3</v>
      </c>
      <c r="J444" s="24">
        <f t="shared" si="32"/>
        <v>4.1666666666666664E-2</v>
      </c>
      <c r="K444" s="33" t="s">
        <v>303</v>
      </c>
      <c r="L444" s="11" t="s">
        <v>943</v>
      </c>
      <c r="M444" s="50" t="s">
        <v>145</v>
      </c>
      <c r="N444" s="11" t="s">
        <v>126</v>
      </c>
      <c r="O444" s="44" t="s">
        <v>897</v>
      </c>
      <c r="P444" s="7">
        <v>9</v>
      </c>
      <c r="Q444" s="7" t="s">
        <v>294</v>
      </c>
      <c r="R444" s="11" t="s">
        <v>937</v>
      </c>
      <c r="S444" s="11" t="s">
        <v>722</v>
      </c>
      <c r="T444" s="11" t="s">
        <v>411</v>
      </c>
      <c r="U444" s="27"/>
    </row>
    <row r="445" spans="1:21" s="1" customFormat="1" ht="18" customHeight="1" x14ac:dyDescent="0.3">
      <c r="A445" s="8" t="s">
        <v>944</v>
      </c>
      <c r="B445" s="8">
        <v>2</v>
      </c>
      <c r="C445" s="8">
        <v>0</v>
      </c>
      <c r="D445" s="8">
        <v>0</v>
      </c>
      <c r="E445" s="8">
        <v>0</v>
      </c>
      <c r="F445" s="8">
        <v>0</v>
      </c>
      <c r="G445" s="8">
        <v>0</v>
      </c>
      <c r="H445" s="8">
        <f t="shared" si="31"/>
        <v>2</v>
      </c>
      <c r="I445" s="8">
        <v>3</v>
      </c>
      <c r="J445" s="24">
        <f t="shared" si="32"/>
        <v>4.1666666666666664E-2</v>
      </c>
      <c r="K445" s="33" t="s">
        <v>303</v>
      </c>
      <c r="L445" s="11" t="s">
        <v>945</v>
      </c>
      <c r="M445" s="50" t="s">
        <v>946</v>
      </c>
      <c r="N445" s="11" t="s">
        <v>947</v>
      </c>
      <c r="O445" s="44" t="s">
        <v>897</v>
      </c>
      <c r="P445" s="7">
        <v>9</v>
      </c>
      <c r="Q445" s="7" t="s">
        <v>294</v>
      </c>
      <c r="R445" s="11" t="s">
        <v>937</v>
      </c>
      <c r="S445" s="11" t="s">
        <v>722</v>
      </c>
      <c r="T445" s="11" t="s">
        <v>411</v>
      </c>
      <c r="U445" s="27"/>
    </row>
    <row r="446" spans="1:21" s="1" customFormat="1" ht="18" customHeight="1" x14ac:dyDescent="0.3">
      <c r="A446" s="8" t="s">
        <v>517</v>
      </c>
      <c r="B446" s="8">
        <v>0</v>
      </c>
      <c r="C446" s="8">
        <v>0</v>
      </c>
      <c r="D446" s="8">
        <v>0</v>
      </c>
      <c r="E446" s="8">
        <v>1</v>
      </c>
      <c r="F446" s="8">
        <v>0</v>
      </c>
      <c r="G446" s="8">
        <v>1</v>
      </c>
      <c r="H446" s="8">
        <f t="shared" si="31"/>
        <v>2</v>
      </c>
      <c r="I446" s="8">
        <v>1</v>
      </c>
      <c r="J446" s="24">
        <f t="shared" si="32"/>
        <v>4.1666666666666664E-2</v>
      </c>
      <c r="K446" s="10" t="s">
        <v>303</v>
      </c>
      <c r="L446" s="9" t="s">
        <v>1228</v>
      </c>
      <c r="M446" s="127" t="s">
        <v>128</v>
      </c>
      <c r="N446" s="9" t="s">
        <v>782</v>
      </c>
      <c r="O446" s="44" t="s">
        <v>533</v>
      </c>
      <c r="P446" s="7">
        <v>9</v>
      </c>
      <c r="Q446" s="128" t="s">
        <v>293</v>
      </c>
      <c r="R446" s="11" t="s">
        <v>543</v>
      </c>
      <c r="S446" s="11" t="s">
        <v>544</v>
      </c>
      <c r="T446" s="26" t="s">
        <v>345</v>
      </c>
      <c r="U446" s="27"/>
    </row>
    <row r="447" spans="1:21" s="1" customFormat="1" ht="18" customHeight="1" x14ac:dyDescent="0.3">
      <c r="A447" s="8" t="s">
        <v>522</v>
      </c>
      <c r="B447" s="8">
        <v>0</v>
      </c>
      <c r="C447" s="8">
        <v>0</v>
      </c>
      <c r="D447" s="8">
        <v>0</v>
      </c>
      <c r="E447" s="8">
        <v>0</v>
      </c>
      <c r="F447" s="8">
        <v>0</v>
      </c>
      <c r="G447" s="8">
        <v>0</v>
      </c>
      <c r="H447" s="8">
        <f t="shared" si="31"/>
        <v>0</v>
      </c>
      <c r="I447" s="8"/>
      <c r="J447" s="24">
        <f t="shared" si="32"/>
        <v>0</v>
      </c>
      <c r="K447" s="33" t="s">
        <v>303</v>
      </c>
      <c r="L447" s="11" t="s">
        <v>950</v>
      </c>
      <c r="M447" s="50" t="s">
        <v>108</v>
      </c>
      <c r="N447" s="11" t="s">
        <v>112</v>
      </c>
      <c r="O447" s="44" t="s">
        <v>897</v>
      </c>
      <c r="P447" s="7">
        <v>9</v>
      </c>
      <c r="Q447" s="7" t="s">
        <v>949</v>
      </c>
      <c r="R447" s="11" t="s">
        <v>923</v>
      </c>
      <c r="S447" s="11" t="s">
        <v>924</v>
      </c>
      <c r="T447" s="26" t="s">
        <v>925</v>
      </c>
      <c r="U447" s="27"/>
    </row>
    <row r="448" spans="1:21" s="1" customFormat="1" ht="18" customHeight="1" x14ac:dyDescent="0.3">
      <c r="A448" s="8" t="s">
        <v>962</v>
      </c>
      <c r="B448" s="8">
        <v>0</v>
      </c>
      <c r="C448" s="8">
        <v>0</v>
      </c>
      <c r="D448" s="8">
        <v>0</v>
      </c>
      <c r="E448" s="8">
        <v>0</v>
      </c>
      <c r="F448" s="8">
        <v>0</v>
      </c>
      <c r="G448" s="8">
        <v>0</v>
      </c>
      <c r="H448" s="8">
        <f t="shared" si="31"/>
        <v>0</v>
      </c>
      <c r="I448" s="8"/>
      <c r="J448" s="24">
        <f t="shared" si="32"/>
        <v>0</v>
      </c>
      <c r="K448" s="33" t="s">
        <v>303</v>
      </c>
      <c r="L448" s="11" t="s">
        <v>963</v>
      </c>
      <c r="M448" s="50" t="s">
        <v>964</v>
      </c>
      <c r="N448" s="11" t="s">
        <v>115</v>
      </c>
      <c r="O448" s="44" t="s">
        <v>897</v>
      </c>
      <c r="P448" s="7">
        <v>9</v>
      </c>
      <c r="Q448" s="7" t="s">
        <v>294</v>
      </c>
      <c r="R448" s="11" t="s">
        <v>937</v>
      </c>
      <c r="S448" s="11" t="s">
        <v>722</v>
      </c>
      <c r="T448" s="26" t="s">
        <v>411</v>
      </c>
      <c r="U448" s="27"/>
    </row>
    <row r="449" spans="1:35" s="1" customFormat="1" ht="18" customHeight="1" x14ac:dyDescent="0.3">
      <c r="A449" s="8" t="s">
        <v>972</v>
      </c>
      <c r="B449" s="8">
        <v>0</v>
      </c>
      <c r="C449" s="8">
        <v>0</v>
      </c>
      <c r="D449" s="8">
        <v>0</v>
      </c>
      <c r="E449" s="8">
        <v>0</v>
      </c>
      <c r="F449" s="8">
        <v>0</v>
      </c>
      <c r="G449" s="8">
        <v>0</v>
      </c>
      <c r="H449" s="8">
        <f t="shared" si="31"/>
        <v>0</v>
      </c>
      <c r="I449" s="8"/>
      <c r="J449" s="24">
        <f t="shared" si="32"/>
        <v>0</v>
      </c>
      <c r="K449" s="33" t="s">
        <v>303</v>
      </c>
      <c r="L449" s="11" t="s">
        <v>973</v>
      </c>
      <c r="M449" s="50" t="s">
        <v>270</v>
      </c>
      <c r="N449" s="11" t="s">
        <v>342</v>
      </c>
      <c r="O449" s="44" t="s">
        <v>897</v>
      </c>
      <c r="P449" s="7">
        <v>9</v>
      </c>
      <c r="Q449" s="7" t="s">
        <v>294</v>
      </c>
      <c r="R449" s="11" t="s">
        <v>937</v>
      </c>
      <c r="S449" s="11" t="s">
        <v>722</v>
      </c>
      <c r="T449" s="26" t="s">
        <v>411</v>
      </c>
      <c r="U449" s="27"/>
    </row>
    <row r="450" spans="1:35" s="1" customFormat="1" ht="18" customHeight="1" x14ac:dyDescent="0.3">
      <c r="A450" s="8" t="s">
        <v>517</v>
      </c>
      <c r="B450" s="8">
        <v>0</v>
      </c>
      <c r="C450" s="8">
        <v>0</v>
      </c>
      <c r="D450" s="8">
        <v>0</v>
      </c>
      <c r="E450" s="8">
        <v>0</v>
      </c>
      <c r="F450" s="8">
        <v>0</v>
      </c>
      <c r="G450" s="8">
        <v>0</v>
      </c>
      <c r="H450" s="8">
        <f t="shared" si="31"/>
        <v>0</v>
      </c>
      <c r="I450" s="8"/>
      <c r="J450" s="24">
        <f t="shared" si="32"/>
        <v>0</v>
      </c>
      <c r="K450" s="33" t="s">
        <v>303</v>
      </c>
      <c r="L450" s="11" t="s">
        <v>948</v>
      </c>
      <c r="M450" s="50" t="s">
        <v>194</v>
      </c>
      <c r="N450" s="11" t="s">
        <v>474</v>
      </c>
      <c r="O450" s="44" t="s">
        <v>897</v>
      </c>
      <c r="P450" s="7">
        <v>9</v>
      </c>
      <c r="Q450" s="7" t="s">
        <v>949</v>
      </c>
      <c r="R450" s="11" t="s">
        <v>923</v>
      </c>
      <c r="S450" s="11" t="s">
        <v>924</v>
      </c>
      <c r="T450" s="26" t="s">
        <v>925</v>
      </c>
      <c r="U450" s="27"/>
    </row>
    <row r="451" spans="1:35" s="1" customFormat="1" ht="18" customHeight="1" x14ac:dyDescent="0.3">
      <c r="A451" s="8" t="s">
        <v>960</v>
      </c>
      <c r="B451" s="8">
        <v>0</v>
      </c>
      <c r="C451" s="8">
        <v>0</v>
      </c>
      <c r="D451" s="8">
        <v>0</v>
      </c>
      <c r="E451" s="8">
        <v>0</v>
      </c>
      <c r="F451" s="8">
        <v>0</v>
      </c>
      <c r="G451" s="8">
        <v>0</v>
      </c>
      <c r="H451" s="8">
        <f t="shared" si="31"/>
        <v>0</v>
      </c>
      <c r="I451" s="8"/>
      <c r="J451" s="24">
        <f t="shared" si="32"/>
        <v>0</v>
      </c>
      <c r="K451" s="33" t="s">
        <v>303</v>
      </c>
      <c r="L451" s="11" t="s">
        <v>848</v>
      </c>
      <c r="M451" s="50" t="s">
        <v>961</v>
      </c>
      <c r="N451" s="11" t="s">
        <v>112</v>
      </c>
      <c r="O451" s="44" t="s">
        <v>897</v>
      </c>
      <c r="P451" s="7">
        <v>9</v>
      </c>
      <c r="Q451" s="7" t="s">
        <v>294</v>
      </c>
      <c r="R451" s="11" t="s">
        <v>937</v>
      </c>
      <c r="S451" s="11" t="s">
        <v>722</v>
      </c>
      <c r="T451" s="26" t="s">
        <v>411</v>
      </c>
      <c r="U451" s="27"/>
    </row>
    <row r="452" spans="1:35" s="1" customFormat="1" ht="18" customHeight="1" x14ac:dyDescent="0.3">
      <c r="A452" s="8" t="s">
        <v>958</v>
      </c>
      <c r="B452" s="8">
        <v>0</v>
      </c>
      <c r="C452" s="8">
        <v>0</v>
      </c>
      <c r="D452" s="8">
        <v>0</v>
      </c>
      <c r="E452" s="8">
        <v>0</v>
      </c>
      <c r="F452" s="8">
        <v>0</v>
      </c>
      <c r="G452" s="8">
        <v>0</v>
      </c>
      <c r="H452" s="8">
        <f t="shared" si="31"/>
        <v>0</v>
      </c>
      <c r="I452" s="8"/>
      <c r="J452" s="24">
        <f t="shared" si="32"/>
        <v>0</v>
      </c>
      <c r="K452" s="33" t="s">
        <v>303</v>
      </c>
      <c r="L452" s="11" t="s">
        <v>959</v>
      </c>
      <c r="M452" s="50" t="s">
        <v>556</v>
      </c>
      <c r="N452" s="11" t="s">
        <v>132</v>
      </c>
      <c r="O452" s="44" t="s">
        <v>897</v>
      </c>
      <c r="P452" s="7">
        <v>9</v>
      </c>
      <c r="Q452" s="7" t="s">
        <v>294</v>
      </c>
      <c r="R452" s="11" t="s">
        <v>937</v>
      </c>
      <c r="S452" s="11" t="s">
        <v>722</v>
      </c>
      <c r="T452" s="26" t="s">
        <v>411</v>
      </c>
      <c r="U452" s="27"/>
    </row>
    <row r="453" spans="1:35" s="1" customFormat="1" ht="18" customHeight="1" x14ac:dyDescent="0.3">
      <c r="A453" s="8" t="s">
        <v>951</v>
      </c>
      <c r="B453" s="8">
        <v>0</v>
      </c>
      <c r="C453" s="8">
        <v>0</v>
      </c>
      <c r="D453" s="8">
        <v>0</v>
      </c>
      <c r="E453" s="8">
        <v>0</v>
      </c>
      <c r="F453" s="8">
        <v>0</v>
      </c>
      <c r="G453" s="8">
        <v>0</v>
      </c>
      <c r="H453" s="8">
        <f t="shared" si="31"/>
        <v>0</v>
      </c>
      <c r="I453" s="8"/>
      <c r="J453" s="24">
        <f t="shared" si="32"/>
        <v>0</v>
      </c>
      <c r="K453" s="33" t="s">
        <v>303</v>
      </c>
      <c r="L453" s="11" t="s">
        <v>952</v>
      </c>
      <c r="M453" s="50" t="s">
        <v>289</v>
      </c>
      <c r="N453" s="11" t="s">
        <v>195</v>
      </c>
      <c r="O453" s="44" t="s">
        <v>897</v>
      </c>
      <c r="P453" s="7">
        <v>9</v>
      </c>
      <c r="Q453" s="7" t="s">
        <v>294</v>
      </c>
      <c r="R453" s="11" t="s">
        <v>937</v>
      </c>
      <c r="S453" s="11" t="s">
        <v>722</v>
      </c>
      <c r="T453" s="26" t="s">
        <v>411</v>
      </c>
      <c r="U453" s="27"/>
    </row>
    <row r="454" spans="1:35" s="1" customFormat="1" ht="18" customHeight="1" x14ac:dyDescent="0.3">
      <c r="A454" s="8" t="s">
        <v>967</v>
      </c>
      <c r="B454" s="8">
        <v>0</v>
      </c>
      <c r="C454" s="8">
        <v>0</v>
      </c>
      <c r="D454" s="8">
        <v>0</v>
      </c>
      <c r="E454" s="8">
        <v>0</v>
      </c>
      <c r="F454" s="8">
        <v>0</v>
      </c>
      <c r="G454" s="8">
        <v>0</v>
      </c>
      <c r="H454" s="8">
        <f t="shared" si="31"/>
        <v>0</v>
      </c>
      <c r="I454" s="8"/>
      <c r="J454" s="24">
        <f t="shared" si="32"/>
        <v>0</v>
      </c>
      <c r="K454" s="33" t="s">
        <v>303</v>
      </c>
      <c r="L454" s="11" t="s">
        <v>968</v>
      </c>
      <c r="M454" s="50" t="s">
        <v>969</v>
      </c>
      <c r="N454" s="11" t="s">
        <v>345</v>
      </c>
      <c r="O454" s="44" t="s">
        <v>897</v>
      </c>
      <c r="P454" s="7">
        <v>9</v>
      </c>
      <c r="Q454" s="7" t="s">
        <v>294</v>
      </c>
      <c r="R454" s="11" t="s">
        <v>937</v>
      </c>
      <c r="S454" s="11" t="s">
        <v>722</v>
      </c>
      <c r="T454" s="26" t="s">
        <v>411</v>
      </c>
      <c r="U454" s="27"/>
    </row>
    <row r="455" spans="1:35" s="1" customFormat="1" ht="18" customHeight="1" x14ac:dyDescent="0.3">
      <c r="A455" s="8" t="s">
        <v>965</v>
      </c>
      <c r="B455" s="8">
        <v>0</v>
      </c>
      <c r="C455" s="8">
        <v>0</v>
      </c>
      <c r="D455" s="8">
        <v>0</v>
      </c>
      <c r="E455" s="8">
        <v>0</v>
      </c>
      <c r="F455" s="8">
        <v>0</v>
      </c>
      <c r="G455" s="8">
        <v>0</v>
      </c>
      <c r="H455" s="8">
        <f t="shared" si="31"/>
        <v>0</v>
      </c>
      <c r="I455" s="8"/>
      <c r="J455" s="24">
        <f t="shared" si="32"/>
        <v>0</v>
      </c>
      <c r="K455" s="33" t="s">
        <v>303</v>
      </c>
      <c r="L455" s="11" t="s">
        <v>966</v>
      </c>
      <c r="M455" s="50" t="s">
        <v>961</v>
      </c>
      <c r="N455" s="11" t="s">
        <v>195</v>
      </c>
      <c r="O455" s="44" t="s">
        <v>897</v>
      </c>
      <c r="P455" s="7">
        <v>9</v>
      </c>
      <c r="Q455" s="7" t="s">
        <v>294</v>
      </c>
      <c r="R455" s="11" t="s">
        <v>937</v>
      </c>
      <c r="S455" s="11" t="s">
        <v>722</v>
      </c>
      <c r="T455" s="26" t="s">
        <v>411</v>
      </c>
      <c r="U455" s="27"/>
    </row>
    <row r="456" spans="1:35" s="1" customFormat="1" ht="18" customHeight="1" x14ac:dyDescent="0.3">
      <c r="A456" s="8" t="s">
        <v>517</v>
      </c>
      <c r="B456" s="8">
        <v>0</v>
      </c>
      <c r="C456" s="8">
        <v>0</v>
      </c>
      <c r="D456" s="8">
        <v>0</v>
      </c>
      <c r="E456" s="8">
        <v>0</v>
      </c>
      <c r="F456" s="8">
        <v>0</v>
      </c>
      <c r="G456" s="8">
        <v>0</v>
      </c>
      <c r="H456" s="8">
        <f t="shared" si="31"/>
        <v>0</v>
      </c>
      <c r="I456" s="8"/>
      <c r="J456" s="24">
        <f t="shared" si="32"/>
        <v>0</v>
      </c>
      <c r="K456" s="10" t="s">
        <v>303</v>
      </c>
      <c r="L456" s="9" t="s">
        <v>1343</v>
      </c>
      <c r="M456" s="127" t="s">
        <v>1344</v>
      </c>
      <c r="N456" s="9" t="s">
        <v>109</v>
      </c>
      <c r="O456" s="44" t="s">
        <v>798</v>
      </c>
      <c r="P456" s="7">
        <v>9</v>
      </c>
      <c r="Q456" s="128" t="s">
        <v>336</v>
      </c>
      <c r="R456" s="11" t="s">
        <v>1339</v>
      </c>
      <c r="S456" s="11" t="s">
        <v>298</v>
      </c>
      <c r="T456" s="26" t="s">
        <v>384</v>
      </c>
      <c r="U456" s="27"/>
    </row>
    <row r="457" spans="1:35" s="34" customFormat="1" ht="19.5" customHeight="1" x14ac:dyDescent="0.3">
      <c r="A457" s="8" t="s">
        <v>953</v>
      </c>
      <c r="B457" s="8">
        <v>0</v>
      </c>
      <c r="C457" s="8">
        <v>0</v>
      </c>
      <c r="D457" s="8">
        <v>0</v>
      </c>
      <c r="E457" s="8">
        <v>0</v>
      </c>
      <c r="F457" s="8">
        <v>0</v>
      </c>
      <c r="G457" s="8">
        <v>0</v>
      </c>
      <c r="H457" s="8">
        <f t="shared" si="31"/>
        <v>0</v>
      </c>
      <c r="I457" s="8"/>
      <c r="J457" s="24">
        <f t="shared" si="32"/>
        <v>0</v>
      </c>
      <c r="K457" s="33" t="s">
        <v>303</v>
      </c>
      <c r="L457" s="11" t="s">
        <v>954</v>
      </c>
      <c r="M457" s="50" t="s">
        <v>455</v>
      </c>
      <c r="N457" s="11" t="s">
        <v>955</v>
      </c>
      <c r="O457" s="44" t="s">
        <v>897</v>
      </c>
      <c r="P457" s="7">
        <v>9</v>
      </c>
      <c r="Q457" s="7" t="s">
        <v>294</v>
      </c>
      <c r="R457" s="11" t="s">
        <v>937</v>
      </c>
      <c r="S457" s="11" t="s">
        <v>722</v>
      </c>
      <c r="T457" s="26" t="s">
        <v>411</v>
      </c>
      <c r="U457" s="27"/>
      <c r="V457" s="1"/>
      <c r="W457" s="1"/>
      <c r="X457" s="1"/>
      <c r="Y457" s="1"/>
      <c r="Z457" s="1"/>
      <c r="AA457" s="1"/>
      <c r="AB457" s="1"/>
      <c r="AC457" s="1"/>
      <c r="AD457" s="1"/>
      <c r="AE457" s="1"/>
      <c r="AF457" s="1"/>
      <c r="AG457" s="1"/>
      <c r="AH457" s="1"/>
      <c r="AI457" s="1"/>
    </row>
    <row r="458" spans="1:35" s="34" customFormat="1" ht="19.5" customHeight="1" x14ac:dyDescent="0.3">
      <c r="A458" s="8" t="s">
        <v>956</v>
      </c>
      <c r="B458" s="8">
        <v>0</v>
      </c>
      <c r="C458" s="8">
        <v>0</v>
      </c>
      <c r="D458" s="8">
        <v>0</v>
      </c>
      <c r="E458" s="8">
        <v>0</v>
      </c>
      <c r="F458" s="8">
        <v>0</v>
      </c>
      <c r="G458" s="8">
        <v>0</v>
      </c>
      <c r="H458" s="8">
        <f t="shared" si="31"/>
        <v>0</v>
      </c>
      <c r="I458" s="8"/>
      <c r="J458" s="24">
        <f t="shared" si="32"/>
        <v>0</v>
      </c>
      <c r="K458" s="33" t="s">
        <v>303</v>
      </c>
      <c r="L458" s="11" t="s">
        <v>957</v>
      </c>
      <c r="M458" s="50" t="s">
        <v>140</v>
      </c>
      <c r="N458" s="11" t="s">
        <v>185</v>
      </c>
      <c r="O458" s="44" t="s">
        <v>897</v>
      </c>
      <c r="P458" s="7">
        <v>9</v>
      </c>
      <c r="Q458" s="7" t="s">
        <v>294</v>
      </c>
      <c r="R458" s="11" t="s">
        <v>937</v>
      </c>
      <c r="S458" s="11" t="s">
        <v>722</v>
      </c>
      <c r="T458" s="26" t="s">
        <v>411</v>
      </c>
      <c r="U458" s="27"/>
      <c r="V458" s="1"/>
      <c r="W458" s="1"/>
      <c r="X458" s="1"/>
      <c r="Y458" s="1"/>
      <c r="Z458" s="1"/>
      <c r="AA458" s="1"/>
      <c r="AB458" s="1"/>
      <c r="AC458" s="1"/>
      <c r="AD458" s="1"/>
      <c r="AE458" s="1"/>
      <c r="AF458" s="1"/>
      <c r="AG458" s="1"/>
      <c r="AH458" s="1"/>
      <c r="AI458" s="1"/>
    </row>
    <row r="459" spans="1:35" s="34" customFormat="1" ht="19.5" customHeight="1" x14ac:dyDescent="0.3">
      <c r="A459" s="8" t="s">
        <v>970</v>
      </c>
      <c r="B459" s="8">
        <v>0</v>
      </c>
      <c r="C459" s="8">
        <v>0</v>
      </c>
      <c r="D459" s="8">
        <v>0</v>
      </c>
      <c r="E459" s="8">
        <v>0</v>
      </c>
      <c r="F459" s="8">
        <v>0</v>
      </c>
      <c r="G459" s="8">
        <v>0</v>
      </c>
      <c r="H459" s="8">
        <f t="shared" si="31"/>
        <v>0</v>
      </c>
      <c r="I459" s="8"/>
      <c r="J459" s="24">
        <f t="shared" si="32"/>
        <v>0</v>
      </c>
      <c r="K459" s="33" t="s">
        <v>303</v>
      </c>
      <c r="L459" s="11" t="s">
        <v>971</v>
      </c>
      <c r="M459" s="50" t="s">
        <v>316</v>
      </c>
      <c r="N459" s="11" t="s">
        <v>345</v>
      </c>
      <c r="O459" s="44" t="s">
        <v>897</v>
      </c>
      <c r="P459" s="7">
        <v>9</v>
      </c>
      <c r="Q459" s="7" t="s">
        <v>294</v>
      </c>
      <c r="R459" s="11" t="s">
        <v>937</v>
      </c>
      <c r="S459" s="11" t="s">
        <v>722</v>
      </c>
      <c r="T459" s="26" t="s">
        <v>411</v>
      </c>
      <c r="U459" s="27"/>
      <c r="V459" s="1"/>
      <c r="W459" s="1"/>
      <c r="X459" s="1"/>
      <c r="Y459" s="1"/>
      <c r="Z459" s="1"/>
      <c r="AA459" s="1"/>
      <c r="AB459" s="1"/>
      <c r="AC459" s="1"/>
      <c r="AD459" s="1"/>
      <c r="AE459" s="1"/>
      <c r="AF459" s="1"/>
      <c r="AG459" s="1"/>
      <c r="AH459" s="1"/>
      <c r="AI459" s="1"/>
    </row>
    <row r="460" spans="1:35" s="1" customFormat="1" ht="18" customHeight="1" x14ac:dyDescent="0.3">
      <c r="A460" s="52" t="s">
        <v>69</v>
      </c>
      <c r="B460" s="52">
        <v>8</v>
      </c>
      <c r="C460" s="52">
        <v>8</v>
      </c>
      <c r="D460" s="52">
        <v>8</v>
      </c>
      <c r="E460" s="52">
        <v>8</v>
      </c>
      <c r="F460" s="52">
        <v>8</v>
      </c>
      <c r="G460" s="52">
        <v>8</v>
      </c>
      <c r="H460" s="52">
        <f t="shared" ref="H460:H479" si="33">SUM(B460:G460)</f>
        <v>48</v>
      </c>
      <c r="I460" s="52">
        <v>1</v>
      </c>
      <c r="J460" s="53">
        <f t="shared" ref="J460:J479" si="34">H460/48</f>
        <v>1</v>
      </c>
      <c r="K460" s="54" t="s">
        <v>301</v>
      </c>
      <c r="L460" s="68" t="s">
        <v>677</v>
      </c>
      <c r="M460" s="55" t="s">
        <v>678</v>
      </c>
      <c r="N460" s="68" t="s">
        <v>335</v>
      </c>
      <c r="O460" s="68" t="s">
        <v>671</v>
      </c>
      <c r="P460" s="67">
        <v>10</v>
      </c>
      <c r="Q460" s="67" t="s">
        <v>679</v>
      </c>
      <c r="R460" s="68" t="s">
        <v>323</v>
      </c>
      <c r="S460" s="68" t="s">
        <v>145</v>
      </c>
      <c r="T460" s="69" t="s">
        <v>118</v>
      </c>
      <c r="U460" s="19" t="s">
        <v>1177</v>
      </c>
    </row>
    <row r="461" spans="1:35" s="1" customFormat="1" ht="18" customHeight="1" x14ac:dyDescent="0.3">
      <c r="A461" s="52" t="s">
        <v>72</v>
      </c>
      <c r="B461" s="52">
        <v>8</v>
      </c>
      <c r="C461" s="52">
        <v>5</v>
      </c>
      <c r="D461" s="52">
        <v>8</v>
      </c>
      <c r="E461" s="52">
        <v>8</v>
      </c>
      <c r="F461" s="52">
        <v>8</v>
      </c>
      <c r="G461" s="52">
        <v>8</v>
      </c>
      <c r="H461" s="52">
        <f t="shared" si="33"/>
        <v>45</v>
      </c>
      <c r="I461" s="52">
        <v>1</v>
      </c>
      <c r="J461" s="100">
        <f t="shared" si="34"/>
        <v>0.9375</v>
      </c>
      <c r="K461" s="54" t="s">
        <v>301</v>
      </c>
      <c r="L461" s="68" t="s">
        <v>473</v>
      </c>
      <c r="M461" s="55" t="s">
        <v>198</v>
      </c>
      <c r="N461" s="68" t="s">
        <v>474</v>
      </c>
      <c r="O461" s="68" t="s">
        <v>422</v>
      </c>
      <c r="P461" s="67">
        <v>10</v>
      </c>
      <c r="Q461" s="67" t="s">
        <v>293</v>
      </c>
      <c r="R461" s="68" t="s">
        <v>475</v>
      </c>
      <c r="S461" s="68" t="s">
        <v>184</v>
      </c>
      <c r="T461" s="69" t="s">
        <v>366</v>
      </c>
      <c r="U461" s="99" t="s">
        <v>1200</v>
      </c>
    </row>
    <row r="462" spans="1:35" s="1" customFormat="1" ht="18" customHeight="1" x14ac:dyDescent="0.3">
      <c r="A462" s="52" t="s">
        <v>70</v>
      </c>
      <c r="B462" s="52">
        <v>8</v>
      </c>
      <c r="C462" s="52">
        <v>4</v>
      </c>
      <c r="D462" s="52">
        <v>6</v>
      </c>
      <c r="E462" s="52">
        <v>8</v>
      </c>
      <c r="F462" s="52">
        <v>8</v>
      </c>
      <c r="G462" s="52">
        <v>6</v>
      </c>
      <c r="H462" s="52">
        <f t="shared" si="33"/>
        <v>40</v>
      </c>
      <c r="I462" s="52">
        <v>2</v>
      </c>
      <c r="J462" s="53">
        <f t="shared" si="34"/>
        <v>0.83333333333333337</v>
      </c>
      <c r="K462" s="54" t="s">
        <v>303</v>
      </c>
      <c r="L462" s="68" t="s">
        <v>680</v>
      </c>
      <c r="M462" s="55" t="s">
        <v>134</v>
      </c>
      <c r="N462" s="68" t="s">
        <v>121</v>
      </c>
      <c r="O462" s="68" t="s">
        <v>671</v>
      </c>
      <c r="P462" s="67">
        <v>10</v>
      </c>
      <c r="Q462" s="67" t="s">
        <v>679</v>
      </c>
      <c r="R462" s="68" t="s">
        <v>323</v>
      </c>
      <c r="S462" s="68" t="s">
        <v>145</v>
      </c>
      <c r="T462" s="69" t="s">
        <v>118</v>
      </c>
      <c r="U462" s="99" t="s">
        <v>1200</v>
      </c>
    </row>
    <row r="463" spans="1:35" s="1" customFormat="1" ht="18" customHeight="1" x14ac:dyDescent="0.3">
      <c r="A463" s="52" t="s">
        <v>72</v>
      </c>
      <c r="B463" s="52">
        <v>0</v>
      </c>
      <c r="C463" s="52">
        <v>8</v>
      </c>
      <c r="D463" s="52">
        <v>8</v>
      </c>
      <c r="E463" s="52">
        <v>0</v>
      </c>
      <c r="F463" s="52">
        <v>8</v>
      </c>
      <c r="G463" s="52">
        <v>8</v>
      </c>
      <c r="H463" s="52">
        <f t="shared" si="33"/>
        <v>32</v>
      </c>
      <c r="I463" s="52">
        <v>1</v>
      </c>
      <c r="J463" s="53">
        <f t="shared" si="34"/>
        <v>0.66666666666666663</v>
      </c>
      <c r="K463" s="54" t="s">
        <v>301</v>
      </c>
      <c r="L463" s="68" t="s">
        <v>779</v>
      </c>
      <c r="M463" s="55" t="s">
        <v>780</v>
      </c>
      <c r="N463" s="68" t="s">
        <v>132</v>
      </c>
      <c r="O463" s="68" t="s">
        <v>745</v>
      </c>
      <c r="P463" s="67">
        <v>10</v>
      </c>
      <c r="Q463" s="67" t="s">
        <v>293</v>
      </c>
      <c r="R463" s="68" t="s">
        <v>760</v>
      </c>
      <c r="S463" s="68" t="s">
        <v>298</v>
      </c>
      <c r="T463" s="69" t="s">
        <v>445</v>
      </c>
      <c r="U463" s="99" t="s">
        <v>1200</v>
      </c>
    </row>
    <row r="464" spans="1:35" s="1" customFormat="1" ht="18" customHeight="1" x14ac:dyDescent="0.3">
      <c r="A464" s="52" t="s">
        <v>69</v>
      </c>
      <c r="B464" s="52">
        <v>8</v>
      </c>
      <c r="C464" s="52">
        <v>0</v>
      </c>
      <c r="D464" s="52">
        <v>8</v>
      </c>
      <c r="E464" s="52">
        <v>4</v>
      </c>
      <c r="F464" s="52">
        <v>4</v>
      </c>
      <c r="G464" s="52">
        <v>8</v>
      </c>
      <c r="H464" s="52">
        <f t="shared" si="33"/>
        <v>32</v>
      </c>
      <c r="I464" s="52">
        <v>1</v>
      </c>
      <c r="J464" s="53">
        <f t="shared" si="34"/>
        <v>0.66666666666666663</v>
      </c>
      <c r="K464" s="54" t="s">
        <v>301</v>
      </c>
      <c r="L464" s="68" t="s">
        <v>875</v>
      </c>
      <c r="M464" s="55" t="s">
        <v>876</v>
      </c>
      <c r="N464" s="68" t="s">
        <v>877</v>
      </c>
      <c r="O464" s="68" t="s">
        <v>867</v>
      </c>
      <c r="P464" s="67">
        <v>10</v>
      </c>
      <c r="Q464" s="67">
        <v>3</v>
      </c>
      <c r="R464" s="68" t="s">
        <v>323</v>
      </c>
      <c r="S464" s="68" t="s">
        <v>324</v>
      </c>
      <c r="T464" s="69" t="s">
        <v>118</v>
      </c>
      <c r="U464" s="19" t="s">
        <v>1176</v>
      </c>
    </row>
    <row r="465" spans="1:35" s="1" customFormat="1" ht="18" customHeight="1" x14ac:dyDescent="0.3">
      <c r="A465" s="52" t="s">
        <v>71</v>
      </c>
      <c r="B465" s="52">
        <v>8</v>
      </c>
      <c r="C465" s="52">
        <v>2</v>
      </c>
      <c r="D465" s="52">
        <v>2</v>
      </c>
      <c r="E465" s="52">
        <v>0</v>
      </c>
      <c r="F465" s="52">
        <v>8</v>
      </c>
      <c r="G465" s="52">
        <v>8</v>
      </c>
      <c r="H465" s="52">
        <f t="shared" si="33"/>
        <v>28</v>
      </c>
      <c r="I465" s="52">
        <v>2</v>
      </c>
      <c r="J465" s="100">
        <f t="shared" si="34"/>
        <v>0.58333333333333337</v>
      </c>
      <c r="K465" s="54" t="s">
        <v>302</v>
      </c>
      <c r="L465" s="68" t="s">
        <v>476</v>
      </c>
      <c r="M465" s="55" t="s">
        <v>128</v>
      </c>
      <c r="N465" s="68" t="s">
        <v>477</v>
      </c>
      <c r="O465" s="68" t="s">
        <v>422</v>
      </c>
      <c r="P465" s="67">
        <v>10</v>
      </c>
      <c r="Q465" s="67" t="s">
        <v>293</v>
      </c>
      <c r="R465" s="68" t="s">
        <v>475</v>
      </c>
      <c r="S465" s="68" t="s">
        <v>184</v>
      </c>
      <c r="T465" s="69" t="s">
        <v>366</v>
      </c>
      <c r="U465" s="99" t="s">
        <v>1200</v>
      </c>
    </row>
    <row r="466" spans="1:35" s="1" customFormat="1" ht="18" customHeight="1" x14ac:dyDescent="0.3">
      <c r="A466" s="52" t="s">
        <v>70</v>
      </c>
      <c r="B466" s="52">
        <v>0</v>
      </c>
      <c r="C466" s="52">
        <v>0</v>
      </c>
      <c r="D466" s="52">
        <v>7</v>
      </c>
      <c r="E466" s="52">
        <v>4</v>
      </c>
      <c r="F466" s="52">
        <v>8</v>
      </c>
      <c r="G466" s="52">
        <v>8</v>
      </c>
      <c r="H466" s="52">
        <f t="shared" si="33"/>
        <v>27</v>
      </c>
      <c r="I466" s="52">
        <v>3</v>
      </c>
      <c r="J466" s="100">
        <f t="shared" si="34"/>
        <v>0.5625</v>
      </c>
      <c r="K466" s="54" t="s">
        <v>302</v>
      </c>
      <c r="L466" s="68" t="s">
        <v>478</v>
      </c>
      <c r="M466" s="55" t="s">
        <v>479</v>
      </c>
      <c r="N466" s="68" t="s">
        <v>480</v>
      </c>
      <c r="O466" s="68" t="s">
        <v>422</v>
      </c>
      <c r="P466" s="67">
        <v>10</v>
      </c>
      <c r="Q466" s="67" t="s">
        <v>293</v>
      </c>
      <c r="R466" s="68" t="s">
        <v>475</v>
      </c>
      <c r="S466" s="68" t="s">
        <v>184</v>
      </c>
      <c r="T466" s="69" t="s">
        <v>366</v>
      </c>
      <c r="U466" s="99" t="s">
        <v>1200</v>
      </c>
    </row>
    <row r="467" spans="1:35" s="1" customFormat="1" ht="18" customHeight="1" x14ac:dyDescent="0.3">
      <c r="A467" s="52" t="s">
        <v>68</v>
      </c>
      <c r="B467" s="52">
        <v>6</v>
      </c>
      <c r="C467" s="52">
        <v>0</v>
      </c>
      <c r="D467" s="52">
        <v>2</v>
      </c>
      <c r="E467" s="52">
        <v>3</v>
      </c>
      <c r="F467" s="52">
        <v>8</v>
      </c>
      <c r="G467" s="52">
        <v>8</v>
      </c>
      <c r="H467" s="52">
        <f t="shared" si="33"/>
        <v>27</v>
      </c>
      <c r="I467" s="52">
        <v>1</v>
      </c>
      <c r="J467" s="53">
        <f t="shared" si="34"/>
        <v>0.5625</v>
      </c>
      <c r="K467" s="54" t="s">
        <v>301</v>
      </c>
      <c r="L467" s="68" t="s">
        <v>800</v>
      </c>
      <c r="M467" s="55" t="s">
        <v>134</v>
      </c>
      <c r="N467" s="68" t="s">
        <v>418</v>
      </c>
      <c r="O467" s="68" t="s">
        <v>798</v>
      </c>
      <c r="P467" s="67">
        <v>10</v>
      </c>
      <c r="Q467" s="67" t="s">
        <v>196</v>
      </c>
      <c r="R467" s="68" t="s">
        <v>801</v>
      </c>
      <c r="S467" s="68" t="s">
        <v>261</v>
      </c>
      <c r="T467" s="69" t="s">
        <v>254</v>
      </c>
      <c r="U467" s="99" t="s">
        <v>1200</v>
      </c>
    </row>
    <row r="468" spans="1:35" s="1" customFormat="1" ht="18" customHeight="1" x14ac:dyDescent="0.3">
      <c r="A468" s="52" t="s">
        <v>69</v>
      </c>
      <c r="B468" s="52">
        <v>0</v>
      </c>
      <c r="C468" s="52">
        <v>0</v>
      </c>
      <c r="D468" s="52">
        <v>8</v>
      </c>
      <c r="E468" s="52">
        <v>0</v>
      </c>
      <c r="F468" s="52">
        <v>8</v>
      </c>
      <c r="G468" s="52">
        <v>8</v>
      </c>
      <c r="H468" s="52">
        <f t="shared" si="33"/>
        <v>24</v>
      </c>
      <c r="I468" s="52">
        <v>4</v>
      </c>
      <c r="J468" s="100">
        <f t="shared" si="34"/>
        <v>0.5</v>
      </c>
      <c r="K468" s="54" t="s">
        <v>302</v>
      </c>
      <c r="L468" s="68" t="s">
        <v>484</v>
      </c>
      <c r="M468" s="55" t="s">
        <v>485</v>
      </c>
      <c r="N468" s="68" t="s">
        <v>216</v>
      </c>
      <c r="O468" s="68" t="s">
        <v>422</v>
      </c>
      <c r="P468" s="67">
        <v>10</v>
      </c>
      <c r="Q468" s="67" t="s">
        <v>293</v>
      </c>
      <c r="R468" s="68" t="s">
        <v>475</v>
      </c>
      <c r="S468" s="68" t="s">
        <v>184</v>
      </c>
      <c r="T468" s="69" t="s">
        <v>366</v>
      </c>
      <c r="U468" s="99" t="s">
        <v>1200</v>
      </c>
    </row>
    <row r="469" spans="1:35" s="1" customFormat="1" ht="18" customHeight="1" x14ac:dyDescent="0.3">
      <c r="A469" s="52" t="s">
        <v>68</v>
      </c>
      <c r="B469" s="52">
        <v>0</v>
      </c>
      <c r="C469" s="52">
        <v>0</v>
      </c>
      <c r="D469" s="52">
        <v>8</v>
      </c>
      <c r="E469" s="52">
        <v>0</v>
      </c>
      <c r="F469" s="52">
        <v>8</v>
      </c>
      <c r="G469" s="52">
        <v>8</v>
      </c>
      <c r="H469" s="52">
        <f t="shared" si="33"/>
        <v>24</v>
      </c>
      <c r="I469" s="52">
        <v>1</v>
      </c>
      <c r="J469" s="53">
        <f t="shared" si="34"/>
        <v>0.5</v>
      </c>
      <c r="K469" s="54" t="s">
        <v>301</v>
      </c>
      <c r="L469" s="68" t="s">
        <v>1054</v>
      </c>
      <c r="M469" s="55" t="s">
        <v>1055</v>
      </c>
      <c r="N469" s="68" t="s">
        <v>384</v>
      </c>
      <c r="O469" s="68" t="s">
        <v>1056</v>
      </c>
      <c r="P469" s="67">
        <v>10</v>
      </c>
      <c r="Q469" s="67" t="s">
        <v>196</v>
      </c>
      <c r="R469" s="68" t="s">
        <v>1057</v>
      </c>
      <c r="S469" s="68" t="s">
        <v>424</v>
      </c>
      <c r="T469" s="69" t="s">
        <v>299</v>
      </c>
      <c r="U469" s="99" t="s">
        <v>1200</v>
      </c>
    </row>
    <row r="470" spans="1:35" s="1" customFormat="1" ht="18" customHeight="1" x14ac:dyDescent="0.3">
      <c r="A470" s="52" t="s">
        <v>75</v>
      </c>
      <c r="B470" s="52">
        <v>0</v>
      </c>
      <c r="C470" s="52">
        <v>0</v>
      </c>
      <c r="D470" s="52">
        <v>8</v>
      </c>
      <c r="E470" s="52">
        <v>0</v>
      </c>
      <c r="F470" s="52">
        <v>8</v>
      </c>
      <c r="G470" s="52">
        <v>8</v>
      </c>
      <c r="H470" s="52">
        <f t="shared" si="33"/>
        <v>24</v>
      </c>
      <c r="I470" s="52">
        <v>4</v>
      </c>
      <c r="J470" s="100">
        <f t="shared" si="34"/>
        <v>0.5</v>
      </c>
      <c r="K470" s="54" t="s">
        <v>302</v>
      </c>
      <c r="L470" s="68" t="s">
        <v>483</v>
      </c>
      <c r="M470" s="55" t="s">
        <v>128</v>
      </c>
      <c r="N470" s="68" t="s">
        <v>124</v>
      </c>
      <c r="O470" s="68" t="s">
        <v>422</v>
      </c>
      <c r="P470" s="67">
        <v>10</v>
      </c>
      <c r="Q470" s="67" t="s">
        <v>293</v>
      </c>
      <c r="R470" s="68" t="s">
        <v>475</v>
      </c>
      <c r="S470" s="68" t="s">
        <v>184</v>
      </c>
      <c r="T470" s="69" t="s">
        <v>366</v>
      </c>
      <c r="U470" s="99" t="s">
        <v>1200</v>
      </c>
    </row>
    <row r="471" spans="1:35" s="1" customFormat="1" ht="18" customHeight="1" x14ac:dyDescent="0.3">
      <c r="A471" s="52" t="s">
        <v>86</v>
      </c>
      <c r="B471" s="52">
        <v>0</v>
      </c>
      <c r="C471" s="52">
        <v>0</v>
      </c>
      <c r="D471" s="52">
        <v>8</v>
      </c>
      <c r="E471" s="52">
        <v>0</v>
      </c>
      <c r="F471" s="52">
        <v>8</v>
      </c>
      <c r="G471" s="52">
        <v>8</v>
      </c>
      <c r="H471" s="52">
        <f t="shared" si="33"/>
        <v>24</v>
      </c>
      <c r="I471" s="52">
        <v>1</v>
      </c>
      <c r="J471" s="53">
        <f t="shared" si="34"/>
        <v>0.5</v>
      </c>
      <c r="K471" s="54" t="s">
        <v>301</v>
      </c>
      <c r="L471" s="68" t="s">
        <v>171</v>
      </c>
      <c r="M471" s="55" t="s">
        <v>114</v>
      </c>
      <c r="N471" s="68" t="s">
        <v>172</v>
      </c>
      <c r="O471" s="68" t="s">
        <v>300</v>
      </c>
      <c r="P471" s="67">
        <v>10</v>
      </c>
      <c r="Q471" s="67" t="s">
        <v>294</v>
      </c>
      <c r="R471" s="68" t="s">
        <v>295</v>
      </c>
      <c r="S471" s="68" t="s">
        <v>265</v>
      </c>
      <c r="T471" s="69" t="s">
        <v>296</v>
      </c>
      <c r="U471" s="99" t="s">
        <v>1200</v>
      </c>
    </row>
    <row r="472" spans="1:35" s="1" customFormat="1" ht="18" customHeight="1" x14ac:dyDescent="0.3">
      <c r="A472" s="52" t="s">
        <v>76</v>
      </c>
      <c r="B472" s="52">
        <v>7</v>
      </c>
      <c r="C472" s="52">
        <v>0</v>
      </c>
      <c r="D472" s="52">
        <v>1</v>
      </c>
      <c r="E472" s="52">
        <v>0</v>
      </c>
      <c r="F472" s="52">
        <v>8</v>
      </c>
      <c r="G472" s="52">
        <v>8</v>
      </c>
      <c r="H472" s="52">
        <f t="shared" si="33"/>
        <v>24</v>
      </c>
      <c r="I472" s="52">
        <v>4</v>
      </c>
      <c r="J472" s="100">
        <f t="shared" si="34"/>
        <v>0.5</v>
      </c>
      <c r="K472" s="54" t="s">
        <v>302</v>
      </c>
      <c r="L472" s="68" t="s">
        <v>481</v>
      </c>
      <c r="M472" s="55" t="s">
        <v>229</v>
      </c>
      <c r="N472" s="68" t="s">
        <v>482</v>
      </c>
      <c r="O472" s="68" t="s">
        <v>422</v>
      </c>
      <c r="P472" s="67">
        <v>10</v>
      </c>
      <c r="Q472" s="67" t="s">
        <v>293</v>
      </c>
      <c r="R472" s="68" t="s">
        <v>475</v>
      </c>
      <c r="S472" s="68" t="s">
        <v>184</v>
      </c>
      <c r="T472" s="69" t="s">
        <v>366</v>
      </c>
      <c r="U472" s="99" t="s">
        <v>1200</v>
      </c>
    </row>
    <row r="473" spans="1:35" s="1" customFormat="1" ht="18" customHeight="1" x14ac:dyDescent="0.3">
      <c r="A473" s="52" t="s">
        <v>84</v>
      </c>
      <c r="B473" s="52">
        <v>7</v>
      </c>
      <c r="C473" s="52">
        <v>0</v>
      </c>
      <c r="D473" s="52">
        <v>0</v>
      </c>
      <c r="E473" s="52">
        <v>8</v>
      </c>
      <c r="F473" s="52">
        <v>0</v>
      </c>
      <c r="G473" s="52">
        <v>8</v>
      </c>
      <c r="H473" s="52">
        <f t="shared" si="33"/>
        <v>23</v>
      </c>
      <c r="I473" s="52">
        <v>2</v>
      </c>
      <c r="J473" s="53">
        <f t="shared" si="34"/>
        <v>0.47916666666666669</v>
      </c>
      <c r="K473" s="54" t="s">
        <v>302</v>
      </c>
      <c r="L473" s="68" t="s">
        <v>167</v>
      </c>
      <c r="M473" s="55" t="s">
        <v>145</v>
      </c>
      <c r="N473" s="68" t="s">
        <v>168</v>
      </c>
      <c r="O473" s="68" t="s">
        <v>300</v>
      </c>
      <c r="P473" s="67">
        <v>10</v>
      </c>
      <c r="Q473" s="67" t="s">
        <v>294</v>
      </c>
      <c r="R473" s="68" t="s">
        <v>295</v>
      </c>
      <c r="S473" s="68" t="s">
        <v>265</v>
      </c>
      <c r="T473" s="69" t="s">
        <v>296</v>
      </c>
      <c r="U473" s="99" t="s">
        <v>1200</v>
      </c>
    </row>
    <row r="474" spans="1:35" s="1" customFormat="1" ht="18" customHeight="1" x14ac:dyDescent="0.3">
      <c r="A474" s="52" t="s">
        <v>73</v>
      </c>
      <c r="B474" s="52">
        <v>7</v>
      </c>
      <c r="C474" s="52">
        <v>0</v>
      </c>
      <c r="D474" s="52">
        <v>1</v>
      </c>
      <c r="E474" s="52">
        <v>0</v>
      </c>
      <c r="F474" s="52">
        <v>7</v>
      </c>
      <c r="G474" s="52">
        <v>8</v>
      </c>
      <c r="H474" s="52">
        <f t="shared" si="33"/>
        <v>23</v>
      </c>
      <c r="I474" s="52">
        <v>5</v>
      </c>
      <c r="J474" s="100">
        <f t="shared" si="34"/>
        <v>0.47916666666666669</v>
      </c>
      <c r="K474" s="54" t="s">
        <v>303</v>
      </c>
      <c r="L474" s="68" t="s">
        <v>486</v>
      </c>
      <c r="M474" s="55" t="s">
        <v>225</v>
      </c>
      <c r="N474" s="68" t="s">
        <v>195</v>
      </c>
      <c r="O474" s="68" t="s">
        <v>422</v>
      </c>
      <c r="P474" s="67">
        <v>10</v>
      </c>
      <c r="Q474" s="67" t="s">
        <v>293</v>
      </c>
      <c r="R474" s="68" t="s">
        <v>475</v>
      </c>
      <c r="S474" s="68" t="s">
        <v>184</v>
      </c>
      <c r="T474" s="69" t="s">
        <v>366</v>
      </c>
      <c r="U474" s="99" t="s">
        <v>1200</v>
      </c>
    </row>
    <row r="475" spans="1:35" s="1" customFormat="1" ht="18" customHeight="1" x14ac:dyDescent="0.3">
      <c r="A475" s="52" t="s">
        <v>81</v>
      </c>
      <c r="B475" s="52">
        <v>8</v>
      </c>
      <c r="C475" s="52">
        <v>0</v>
      </c>
      <c r="D475" s="52">
        <v>6</v>
      </c>
      <c r="E475" s="52">
        <v>0</v>
      </c>
      <c r="F475" s="52">
        <v>0</v>
      </c>
      <c r="G475" s="52">
        <v>8</v>
      </c>
      <c r="H475" s="52">
        <f t="shared" si="33"/>
        <v>22</v>
      </c>
      <c r="I475" s="52">
        <v>6</v>
      </c>
      <c r="J475" s="100">
        <f t="shared" si="34"/>
        <v>0.45833333333333331</v>
      </c>
      <c r="K475" s="54" t="s">
        <v>303</v>
      </c>
      <c r="L475" s="68" t="s">
        <v>487</v>
      </c>
      <c r="M475" s="55" t="s">
        <v>488</v>
      </c>
      <c r="N475" s="68" t="s">
        <v>489</v>
      </c>
      <c r="O475" s="68" t="s">
        <v>422</v>
      </c>
      <c r="P475" s="67">
        <v>10</v>
      </c>
      <c r="Q475" s="67" t="s">
        <v>293</v>
      </c>
      <c r="R475" s="68" t="s">
        <v>475</v>
      </c>
      <c r="S475" s="68" t="s">
        <v>184</v>
      </c>
      <c r="T475" s="69" t="s">
        <v>366</v>
      </c>
      <c r="U475" s="99" t="s">
        <v>1200</v>
      </c>
    </row>
    <row r="476" spans="1:35" s="1" customFormat="1" ht="18" customHeight="1" x14ac:dyDescent="0.3">
      <c r="A476" s="52" t="s">
        <v>68</v>
      </c>
      <c r="B476" s="52">
        <v>8</v>
      </c>
      <c r="C476" s="52">
        <v>4</v>
      </c>
      <c r="D476" s="52">
        <v>0</v>
      </c>
      <c r="E476" s="52">
        <v>4</v>
      </c>
      <c r="F476" s="52">
        <v>0</v>
      </c>
      <c r="G476" s="52">
        <v>6</v>
      </c>
      <c r="H476" s="52">
        <f t="shared" si="33"/>
        <v>22</v>
      </c>
      <c r="I476" s="52">
        <v>1</v>
      </c>
      <c r="J476" s="53">
        <f t="shared" si="34"/>
        <v>0.45833333333333331</v>
      </c>
      <c r="K476" s="54" t="s">
        <v>302</v>
      </c>
      <c r="L476" s="68" t="s">
        <v>974</v>
      </c>
      <c r="M476" s="55" t="s">
        <v>519</v>
      </c>
      <c r="N476" s="68" t="s">
        <v>115</v>
      </c>
      <c r="O476" s="64" t="s">
        <v>897</v>
      </c>
      <c r="P476" s="67">
        <v>10</v>
      </c>
      <c r="Q476" s="67" t="s">
        <v>975</v>
      </c>
      <c r="R476" s="68" t="s">
        <v>923</v>
      </c>
      <c r="S476" s="68" t="s">
        <v>924</v>
      </c>
      <c r="T476" s="69" t="s">
        <v>925</v>
      </c>
      <c r="U476" s="99" t="s">
        <v>1200</v>
      </c>
    </row>
    <row r="477" spans="1:35" s="1" customFormat="1" ht="18" customHeight="1" x14ac:dyDescent="0.3">
      <c r="A477" s="52" t="s">
        <v>68</v>
      </c>
      <c r="B477" s="52">
        <v>5</v>
      </c>
      <c r="C477" s="52">
        <v>0</v>
      </c>
      <c r="D477" s="52">
        <v>5</v>
      </c>
      <c r="E477" s="52">
        <v>0</v>
      </c>
      <c r="F477" s="52">
        <v>8</v>
      </c>
      <c r="G477" s="52">
        <v>3</v>
      </c>
      <c r="H477" s="52">
        <f t="shared" si="33"/>
        <v>21</v>
      </c>
      <c r="I477" s="52">
        <v>1</v>
      </c>
      <c r="J477" s="53">
        <f t="shared" si="34"/>
        <v>0.4375</v>
      </c>
      <c r="K477" s="54" t="s">
        <v>302</v>
      </c>
      <c r="L477" s="68" t="s">
        <v>810</v>
      </c>
      <c r="M477" s="55" t="s">
        <v>128</v>
      </c>
      <c r="N477" s="68" t="s">
        <v>227</v>
      </c>
      <c r="O477" s="68" t="s">
        <v>807</v>
      </c>
      <c r="P477" s="67">
        <v>10</v>
      </c>
      <c r="Q477" s="67" t="s">
        <v>196</v>
      </c>
      <c r="R477" s="68" t="s">
        <v>808</v>
      </c>
      <c r="S477" s="68" t="s">
        <v>261</v>
      </c>
      <c r="T477" s="69" t="s">
        <v>809</v>
      </c>
      <c r="U477" s="99" t="s">
        <v>1200</v>
      </c>
    </row>
    <row r="478" spans="1:35" s="1" customFormat="1" ht="18" customHeight="1" x14ac:dyDescent="0.3">
      <c r="A478" s="52" t="s">
        <v>74</v>
      </c>
      <c r="B478" s="52">
        <v>0</v>
      </c>
      <c r="C478" s="52">
        <v>0</v>
      </c>
      <c r="D478" s="52">
        <v>6</v>
      </c>
      <c r="E478" s="52">
        <v>0</v>
      </c>
      <c r="F478" s="52">
        <v>8</v>
      </c>
      <c r="G478" s="52">
        <v>7</v>
      </c>
      <c r="H478" s="52">
        <f t="shared" si="33"/>
        <v>21</v>
      </c>
      <c r="I478" s="52">
        <v>7</v>
      </c>
      <c r="J478" s="100">
        <f t="shared" si="34"/>
        <v>0.4375</v>
      </c>
      <c r="K478" s="54" t="s">
        <v>303</v>
      </c>
      <c r="L478" s="68" t="s">
        <v>441</v>
      </c>
      <c r="M478" s="55" t="s">
        <v>490</v>
      </c>
      <c r="N478" s="68" t="s">
        <v>491</v>
      </c>
      <c r="O478" s="68" t="s">
        <v>422</v>
      </c>
      <c r="P478" s="67">
        <v>10</v>
      </c>
      <c r="Q478" s="67" t="s">
        <v>293</v>
      </c>
      <c r="R478" s="68" t="s">
        <v>475</v>
      </c>
      <c r="S478" s="68" t="s">
        <v>184</v>
      </c>
      <c r="T478" s="69" t="s">
        <v>366</v>
      </c>
      <c r="U478" s="99" t="s">
        <v>1200</v>
      </c>
    </row>
    <row r="479" spans="1:35" s="1" customFormat="1" ht="18" customHeight="1" x14ac:dyDescent="0.3">
      <c r="A479" s="52" t="s">
        <v>68</v>
      </c>
      <c r="B479" s="52">
        <v>0</v>
      </c>
      <c r="C479" s="52">
        <v>0</v>
      </c>
      <c r="D479" s="52">
        <v>6</v>
      </c>
      <c r="E479" s="52">
        <v>0</v>
      </c>
      <c r="F479" s="52">
        <v>6</v>
      </c>
      <c r="G479" s="52">
        <v>8</v>
      </c>
      <c r="H479" s="52">
        <f t="shared" si="33"/>
        <v>20</v>
      </c>
      <c r="I479" s="52">
        <v>8</v>
      </c>
      <c r="J479" s="100">
        <f t="shared" si="34"/>
        <v>0.41666666666666669</v>
      </c>
      <c r="K479" s="54" t="s">
        <v>303</v>
      </c>
      <c r="L479" s="68" t="s">
        <v>492</v>
      </c>
      <c r="M479" s="55" t="s">
        <v>211</v>
      </c>
      <c r="N479" s="68" t="s">
        <v>421</v>
      </c>
      <c r="O479" s="68" t="s">
        <v>422</v>
      </c>
      <c r="P479" s="67">
        <v>10</v>
      </c>
      <c r="Q479" s="67" t="s">
        <v>293</v>
      </c>
      <c r="R479" s="68" t="s">
        <v>475</v>
      </c>
      <c r="S479" s="68" t="s">
        <v>184</v>
      </c>
      <c r="T479" s="69" t="s">
        <v>366</v>
      </c>
      <c r="U479" s="99" t="s">
        <v>1200</v>
      </c>
    </row>
    <row r="480" spans="1:35" s="1" customFormat="1" ht="19.5" customHeight="1" x14ac:dyDescent="0.3">
      <c r="A480" s="60"/>
      <c r="B480" s="60"/>
      <c r="C480" s="60"/>
      <c r="D480" s="60"/>
      <c r="E480" s="60"/>
      <c r="F480" s="60"/>
      <c r="G480" s="60"/>
      <c r="H480" s="60"/>
      <c r="I480" s="60"/>
      <c r="J480" s="114"/>
      <c r="K480" s="115"/>
      <c r="L480" s="116" t="s">
        <v>1198</v>
      </c>
      <c r="M480" s="117" t="s">
        <v>556</v>
      </c>
      <c r="N480" s="116" t="s">
        <v>429</v>
      </c>
      <c r="O480" s="116" t="s">
        <v>662</v>
      </c>
      <c r="P480" s="63">
        <v>10</v>
      </c>
      <c r="Q480" s="63"/>
      <c r="R480" s="116"/>
      <c r="S480" s="21"/>
      <c r="T480" s="23"/>
      <c r="U480" s="19" t="s">
        <v>1176</v>
      </c>
      <c r="V480" s="14"/>
      <c r="W480" s="14"/>
      <c r="X480" s="14"/>
      <c r="Y480" s="14"/>
      <c r="Z480" s="14"/>
      <c r="AA480" s="14"/>
      <c r="AB480" s="14"/>
      <c r="AC480" s="14"/>
      <c r="AD480" s="14"/>
      <c r="AE480" s="14"/>
      <c r="AF480" s="14"/>
      <c r="AG480" s="14"/>
      <c r="AH480" s="14"/>
      <c r="AI480" s="14"/>
    </row>
    <row r="481" spans="1:35" s="1" customFormat="1" ht="19.5" customHeight="1" x14ac:dyDescent="0.3">
      <c r="A481" s="60"/>
      <c r="B481" s="60"/>
      <c r="C481" s="60"/>
      <c r="D481" s="60"/>
      <c r="E481" s="60"/>
      <c r="F481" s="60"/>
      <c r="G481" s="60"/>
      <c r="H481" s="60"/>
      <c r="I481" s="60"/>
      <c r="J481" s="114"/>
      <c r="K481" s="115"/>
      <c r="L481" s="116" t="s">
        <v>1191</v>
      </c>
      <c r="M481" s="117" t="s">
        <v>1192</v>
      </c>
      <c r="N481" s="116" t="s">
        <v>757</v>
      </c>
      <c r="O481" s="116" t="s">
        <v>422</v>
      </c>
      <c r="P481" s="63">
        <v>10</v>
      </c>
      <c r="Q481" s="63"/>
      <c r="R481" s="116"/>
      <c r="S481" s="21"/>
      <c r="T481" s="23"/>
      <c r="U481" s="19" t="s">
        <v>1176</v>
      </c>
      <c r="V481" s="14"/>
      <c r="W481" s="14"/>
      <c r="X481" s="14"/>
      <c r="Y481" s="14"/>
      <c r="Z481" s="14"/>
      <c r="AA481" s="14"/>
      <c r="AB481" s="14"/>
      <c r="AC481" s="14"/>
      <c r="AD481" s="14"/>
      <c r="AE481" s="14"/>
      <c r="AF481" s="14"/>
      <c r="AG481" s="14"/>
      <c r="AH481" s="14"/>
      <c r="AI481" s="14"/>
    </row>
    <row r="482" spans="1:35" s="1" customFormat="1" ht="19.5" customHeight="1" x14ac:dyDescent="0.3">
      <c r="A482" s="60"/>
      <c r="B482" s="60"/>
      <c r="C482" s="60"/>
      <c r="D482" s="60"/>
      <c r="E482" s="60"/>
      <c r="F482" s="60"/>
      <c r="G482" s="60"/>
      <c r="H482" s="60"/>
      <c r="I482" s="60"/>
      <c r="J482" s="114"/>
      <c r="K482" s="115"/>
      <c r="L482" s="116" t="s">
        <v>1195</v>
      </c>
      <c r="M482" s="117" t="s">
        <v>153</v>
      </c>
      <c r="N482" s="116" t="s">
        <v>121</v>
      </c>
      <c r="O482" s="116" t="s">
        <v>867</v>
      </c>
      <c r="P482" s="63">
        <v>10</v>
      </c>
      <c r="Q482" s="63"/>
      <c r="R482" s="116"/>
      <c r="S482" s="21"/>
      <c r="T482" s="23"/>
      <c r="U482" s="19" t="s">
        <v>1176</v>
      </c>
      <c r="V482" s="14"/>
      <c r="W482" s="14"/>
      <c r="X482" s="14"/>
      <c r="Y482" s="14"/>
      <c r="Z482" s="14"/>
      <c r="AA482" s="14"/>
      <c r="AB482" s="14"/>
      <c r="AC482" s="14"/>
      <c r="AD482" s="14"/>
      <c r="AE482" s="14"/>
      <c r="AF482" s="14"/>
      <c r="AG482" s="14"/>
      <c r="AH482" s="14"/>
      <c r="AI482" s="14"/>
    </row>
    <row r="483" spans="1:35" s="1" customFormat="1" ht="19.5" customHeight="1" x14ac:dyDescent="0.3">
      <c r="A483" s="60"/>
      <c r="B483" s="60"/>
      <c r="C483" s="60"/>
      <c r="D483" s="60"/>
      <c r="E483" s="60"/>
      <c r="F483" s="60"/>
      <c r="G483" s="60"/>
      <c r="H483" s="60"/>
      <c r="I483" s="60"/>
      <c r="J483" s="114"/>
      <c r="K483" s="115"/>
      <c r="L483" s="116" t="s">
        <v>1197</v>
      </c>
      <c r="M483" s="117" t="s">
        <v>184</v>
      </c>
      <c r="N483" s="116" t="s">
        <v>126</v>
      </c>
      <c r="O483" s="116" t="s">
        <v>671</v>
      </c>
      <c r="P483" s="63">
        <v>10</v>
      </c>
      <c r="Q483" s="63"/>
      <c r="R483" s="116"/>
      <c r="S483" s="21"/>
      <c r="T483" s="23"/>
      <c r="U483" s="19" t="s">
        <v>1176</v>
      </c>
      <c r="V483" s="14"/>
      <c r="W483" s="14"/>
      <c r="X483" s="14"/>
      <c r="Y483" s="14"/>
      <c r="Z483" s="14"/>
      <c r="AA483" s="14"/>
      <c r="AB483" s="14"/>
      <c r="AC483" s="14"/>
      <c r="AD483" s="14"/>
      <c r="AE483" s="14"/>
      <c r="AF483" s="14"/>
      <c r="AG483" s="14"/>
      <c r="AH483" s="14"/>
      <c r="AI483" s="14"/>
    </row>
    <row r="484" spans="1:35" s="1" customFormat="1" ht="19.5" customHeight="1" x14ac:dyDescent="0.3">
      <c r="A484" s="60"/>
      <c r="B484" s="60"/>
      <c r="C484" s="60"/>
      <c r="D484" s="60"/>
      <c r="E484" s="60"/>
      <c r="F484" s="60"/>
      <c r="G484" s="60"/>
      <c r="H484" s="60"/>
      <c r="I484" s="60"/>
      <c r="J484" s="114"/>
      <c r="K484" s="115"/>
      <c r="L484" s="116" t="s">
        <v>1172</v>
      </c>
      <c r="M484" s="117" t="s">
        <v>538</v>
      </c>
      <c r="N484" s="114" t="s">
        <v>849</v>
      </c>
      <c r="O484" s="116" t="s">
        <v>671</v>
      </c>
      <c r="P484" s="63">
        <v>10</v>
      </c>
      <c r="Q484" s="63"/>
      <c r="R484" s="116"/>
      <c r="S484" s="21"/>
      <c r="T484" s="23"/>
      <c r="U484" s="19" t="s">
        <v>1177</v>
      </c>
      <c r="V484" s="14"/>
      <c r="W484" s="14"/>
      <c r="X484" s="14"/>
      <c r="Y484" s="14"/>
      <c r="Z484" s="14"/>
      <c r="AA484" s="14"/>
      <c r="AB484" s="14"/>
      <c r="AC484" s="14"/>
      <c r="AD484" s="14"/>
      <c r="AE484" s="14"/>
      <c r="AF484" s="14"/>
      <c r="AG484" s="14"/>
      <c r="AH484" s="14"/>
      <c r="AI484" s="14"/>
    </row>
    <row r="485" spans="1:35" s="1" customFormat="1" ht="19.5" customHeight="1" x14ac:dyDescent="0.3">
      <c r="A485" s="118"/>
      <c r="B485" s="60"/>
      <c r="C485" s="60"/>
      <c r="D485" s="60"/>
      <c r="E485" s="60"/>
      <c r="F485" s="60"/>
      <c r="G485" s="60"/>
      <c r="H485" s="60"/>
      <c r="I485" s="60"/>
      <c r="J485" s="114"/>
      <c r="K485" s="115"/>
      <c r="L485" s="116" t="s">
        <v>496</v>
      </c>
      <c r="M485" s="117" t="s">
        <v>223</v>
      </c>
      <c r="N485" s="117" t="s">
        <v>135</v>
      </c>
      <c r="O485" s="116" t="s">
        <v>422</v>
      </c>
      <c r="P485" s="119">
        <v>10</v>
      </c>
      <c r="Q485" s="119"/>
      <c r="R485" s="117"/>
      <c r="S485" s="22"/>
      <c r="T485" s="76"/>
      <c r="U485" s="19" t="s">
        <v>1176</v>
      </c>
      <c r="V485" s="14"/>
      <c r="W485" s="14"/>
      <c r="X485" s="14"/>
      <c r="Y485" s="14"/>
      <c r="Z485" s="14"/>
      <c r="AA485" s="14"/>
      <c r="AB485" s="14"/>
      <c r="AC485" s="14"/>
      <c r="AD485" s="14"/>
      <c r="AE485" s="14"/>
      <c r="AF485" s="14"/>
      <c r="AG485" s="14"/>
      <c r="AH485" s="14"/>
      <c r="AI485" s="14"/>
    </row>
    <row r="486" spans="1:35" s="1" customFormat="1" ht="19.5" customHeight="1" x14ac:dyDescent="0.3">
      <c r="A486" s="60"/>
      <c r="B486" s="60"/>
      <c r="C486" s="60"/>
      <c r="D486" s="60"/>
      <c r="E486" s="60"/>
      <c r="F486" s="60"/>
      <c r="G486" s="60"/>
      <c r="H486" s="60"/>
      <c r="I486" s="60"/>
      <c r="J486" s="114"/>
      <c r="K486" s="115"/>
      <c r="L486" s="116" t="s">
        <v>1194</v>
      </c>
      <c r="M486" s="117" t="s">
        <v>556</v>
      </c>
      <c r="N486" s="116" t="s">
        <v>757</v>
      </c>
      <c r="O486" s="116" t="s">
        <v>1175</v>
      </c>
      <c r="P486" s="63">
        <v>10</v>
      </c>
      <c r="Q486" s="63"/>
      <c r="R486" s="116"/>
      <c r="S486" s="21"/>
      <c r="T486" s="23"/>
      <c r="U486" s="19" t="s">
        <v>1176</v>
      </c>
      <c r="V486" s="14"/>
      <c r="W486" s="14"/>
      <c r="X486" s="14"/>
      <c r="Y486" s="14"/>
      <c r="Z486" s="14"/>
      <c r="AA486" s="14"/>
      <c r="AB486" s="14"/>
      <c r="AC486" s="14"/>
      <c r="AD486" s="14"/>
      <c r="AE486" s="14"/>
      <c r="AF486" s="14"/>
      <c r="AG486" s="14"/>
      <c r="AH486" s="14"/>
      <c r="AI486" s="14"/>
    </row>
    <row r="487" spans="1:35" s="1" customFormat="1" ht="19.5" customHeight="1" x14ac:dyDescent="0.3">
      <c r="A487" s="60"/>
      <c r="B487" s="60"/>
      <c r="C487" s="60"/>
      <c r="D487" s="60"/>
      <c r="E487" s="60"/>
      <c r="F487" s="60"/>
      <c r="G487" s="60"/>
      <c r="H487" s="60"/>
      <c r="I487" s="60"/>
      <c r="J487" s="114"/>
      <c r="K487" s="115"/>
      <c r="L487" s="116" t="s">
        <v>1196</v>
      </c>
      <c r="M487" s="117" t="s">
        <v>979</v>
      </c>
      <c r="N487" s="116" t="s">
        <v>121</v>
      </c>
      <c r="O487" s="116" t="s">
        <v>867</v>
      </c>
      <c r="P487" s="63">
        <v>10</v>
      </c>
      <c r="Q487" s="63"/>
      <c r="R487" s="116"/>
      <c r="S487" s="21"/>
      <c r="T487" s="23"/>
      <c r="U487" s="19" t="s">
        <v>1176</v>
      </c>
      <c r="V487" s="14"/>
      <c r="W487" s="14"/>
      <c r="X487" s="14"/>
      <c r="Y487" s="14"/>
      <c r="Z487" s="14"/>
      <c r="AA487" s="14"/>
      <c r="AB487" s="14"/>
      <c r="AC487" s="14"/>
      <c r="AD487" s="14"/>
      <c r="AE487" s="14"/>
      <c r="AF487" s="14"/>
      <c r="AG487" s="14"/>
      <c r="AH487" s="14"/>
      <c r="AI487" s="14"/>
    </row>
    <row r="488" spans="1:35" s="34" customFormat="1" ht="19.5" customHeight="1" x14ac:dyDescent="0.3">
      <c r="A488" s="60"/>
      <c r="B488" s="60"/>
      <c r="C488" s="60"/>
      <c r="D488" s="60"/>
      <c r="E488" s="60"/>
      <c r="F488" s="60"/>
      <c r="G488" s="60"/>
      <c r="H488" s="60"/>
      <c r="I488" s="60"/>
      <c r="J488" s="114"/>
      <c r="K488" s="115"/>
      <c r="L488" s="116" t="s">
        <v>1193</v>
      </c>
      <c r="M488" s="117" t="s">
        <v>123</v>
      </c>
      <c r="N488" s="116" t="s">
        <v>146</v>
      </c>
      <c r="O488" s="116" t="s">
        <v>422</v>
      </c>
      <c r="P488" s="63">
        <v>10</v>
      </c>
      <c r="Q488" s="63"/>
      <c r="R488" s="116"/>
      <c r="S488" s="21"/>
      <c r="T488" s="23"/>
      <c r="U488" s="19" t="s">
        <v>1176</v>
      </c>
      <c r="V488" s="14"/>
      <c r="W488" s="14"/>
      <c r="X488" s="14"/>
      <c r="Y488" s="14"/>
      <c r="Z488" s="14"/>
      <c r="AA488" s="14"/>
      <c r="AB488" s="14"/>
      <c r="AC488" s="14"/>
      <c r="AD488" s="14"/>
      <c r="AE488" s="14"/>
      <c r="AF488" s="14"/>
      <c r="AG488" s="14"/>
      <c r="AH488" s="14"/>
      <c r="AI488" s="14"/>
    </row>
    <row r="489" spans="1:35" s="1" customFormat="1" ht="18" customHeight="1" x14ac:dyDescent="0.3">
      <c r="A489" s="8" t="s">
        <v>79</v>
      </c>
      <c r="B489" s="8">
        <v>0</v>
      </c>
      <c r="C489" s="8">
        <v>5</v>
      </c>
      <c r="D489" s="8">
        <v>0</v>
      </c>
      <c r="E489" s="8">
        <v>0</v>
      </c>
      <c r="F489" s="8">
        <v>6</v>
      </c>
      <c r="G489" s="8">
        <v>6</v>
      </c>
      <c r="H489" s="8">
        <f t="shared" ref="H489:H520" si="35">SUM(B489:G489)</f>
        <v>17</v>
      </c>
      <c r="I489" s="8">
        <v>9</v>
      </c>
      <c r="J489" s="32">
        <f t="shared" ref="J489:J520" si="36">H489/48</f>
        <v>0.35416666666666669</v>
      </c>
      <c r="K489" s="10" t="s">
        <v>303</v>
      </c>
      <c r="L489" s="11" t="s">
        <v>495</v>
      </c>
      <c r="M489" s="50" t="s">
        <v>261</v>
      </c>
      <c r="N489" s="11" t="s">
        <v>109</v>
      </c>
      <c r="O489" s="11" t="s">
        <v>422</v>
      </c>
      <c r="P489" s="7">
        <v>10</v>
      </c>
      <c r="Q489" s="7" t="s">
        <v>293</v>
      </c>
      <c r="R489" s="11" t="s">
        <v>475</v>
      </c>
      <c r="S489" s="11" t="s">
        <v>184</v>
      </c>
      <c r="T489" s="26" t="s">
        <v>366</v>
      </c>
      <c r="U489" s="27"/>
    </row>
    <row r="490" spans="1:35" s="1" customFormat="1" ht="18" customHeight="1" x14ac:dyDescent="0.3">
      <c r="A490" s="8" t="s">
        <v>78</v>
      </c>
      <c r="B490" s="8">
        <v>0</v>
      </c>
      <c r="C490" s="8">
        <v>1</v>
      </c>
      <c r="D490" s="8">
        <v>0</v>
      </c>
      <c r="E490" s="8">
        <v>0</v>
      </c>
      <c r="F490" s="8">
        <v>8</v>
      </c>
      <c r="G490" s="8">
        <v>8</v>
      </c>
      <c r="H490" s="8">
        <f t="shared" si="35"/>
        <v>17</v>
      </c>
      <c r="I490" s="8">
        <v>9</v>
      </c>
      <c r="J490" s="32">
        <f t="shared" si="36"/>
        <v>0.35416666666666669</v>
      </c>
      <c r="K490" s="10" t="s">
        <v>303</v>
      </c>
      <c r="L490" s="11" t="s">
        <v>493</v>
      </c>
      <c r="M490" s="50" t="s">
        <v>494</v>
      </c>
      <c r="N490" s="11" t="s">
        <v>393</v>
      </c>
      <c r="O490" s="11" t="s">
        <v>422</v>
      </c>
      <c r="P490" s="7">
        <v>10</v>
      </c>
      <c r="Q490" s="7" t="s">
        <v>293</v>
      </c>
      <c r="R490" s="11" t="s">
        <v>475</v>
      </c>
      <c r="S490" s="11" t="s">
        <v>184</v>
      </c>
      <c r="T490" s="26" t="s">
        <v>366</v>
      </c>
      <c r="U490" s="27"/>
    </row>
    <row r="491" spans="1:35" s="1" customFormat="1" ht="18" customHeight="1" x14ac:dyDescent="0.3">
      <c r="A491" s="8" t="s">
        <v>68</v>
      </c>
      <c r="B491" s="8">
        <v>0</v>
      </c>
      <c r="C491" s="8">
        <v>0</v>
      </c>
      <c r="D491" s="8">
        <v>8</v>
      </c>
      <c r="E491" s="8">
        <v>0</v>
      </c>
      <c r="F491" s="8">
        <v>0</v>
      </c>
      <c r="G491" s="8">
        <v>8</v>
      </c>
      <c r="H491" s="8">
        <f t="shared" si="35"/>
        <v>16</v>
      </c>
      <c r="I491" s="8">
        <v>1</v>
      </c>
      <c r="J491" s="24">
        <f t="shared" si="36"/>
        <v>0.33333333333333331</v>
      </c>
      <c r="K491" s="10" t="s">
        <v>303</v>
      </c>
      <c r="L491" s="11" t="s">
        <v>661</v>
      </c>
      <c r="M491" s="50" t="s">
        <v>515</v>
      </c>
      <c r="N491" s="11" t="s">
        <v>185</v>
      </c>
      <c r="O491" s="11" t="s">
        <v>662</v>
      </c>
      <c r="P491" s="7">
        <v>10</v>
      </c>
      <c r="Q491" s="7" t="s">
        <v>293</v>
      </c>
      <c r="R491" s="11" t="s">
        <v>663</v>
      </c>
      <c r="S491" s="11" t="s">
        <v>664</v>
      </c>
      <c r="T491" s="26" t="s">
        <v>445</v>
      </c>
      <c r="U491" s="27"/>
    </row>
    <row r="492" spans="1:35" s="1" customFormat="1" ht="18" customHeight="1" x14ac:dyDescent="0.3">
      <c r="A492" s="8" t="s">
        <v>85</v>
      </c>
      <c r="B492" s="8">
        <v>0</v>
      </c>
      <c r="C492" s="8">
        <v>0</v>
      </c>
      <c r="D492" s="8">
        <v>0</v>
      </c>
      <c r="E492" s="8">
        <v>0</v>
      </c>
      <c r="F492" s="8">
        <v>8</v>
      </c>
      <c r="G492" s="8">
        <v>8</v>
      </c>
      <c r="H492" s="8">
        <f t="shared" si="35"/>
        <v>16</v>
      </c>
      <c r="I492" s="8">
        <v>3</v>
      </c>
      <c r="J492" s="24">
        <f t="shared" si="36"/>
        <v>0.33333333333333331</v>
      </c>
      <c r="K492" s="10" t="s">
        <v>303</v>
      </c>
      <c r="L492" s="11" t="s">
        <v>169</v>
      </c>
      <c r="M492" s="50" t="s">
        <v>170</v>
      </c>
      <c r="N492" s="11" t="s">
        <v>121</v>
      </c>
      <c r="O492" s="11" t="s">
        <v>300</v>
      </c>
      <c r="P492" s="7">
        <v>10</v>
      </c>
      <c r="Q492" s="7" t="s">
        <v>294</v>
      </c>
      <c r="R492" s="11" t="s">
        <v>295</v>
      </c>
      <c r="S492" s="11" t="s">
        <v>265</v>
      </c>
      <c r="T492" s="26" t="s">
        <v>296</v>
      </c>
      <c r="U492" s="27"/>
    </row>
    <row r="493" spans="1:35" s="1" customFormat="1" ht="18" customHeight="1" x14ac:dyDescent="0.3">
      <c r="A493" s="8" t="s">
        <v>77</v>
      </c>
      <c r="B493" s="8">
        <v>0</v>
      </c>
      <c r="C493" s="8">
        <v>0</v>
      </c>
      <c r="D493" s="8">
        <v>2</v>
      </c>
      <c r="E493" s="8">
        <v>0</v>
      </c>
      <c r="F493" s="8">
        <v>6</v>
      </c>
      <c r="G493" s="8">
        <v>8</v>
      </c>
      <c r="H493" s="8">
        <f t="shared" si="35"/>
        <v>16</v>
      </c>
      <c r="I493" s="8">
        <v>10</v>
      </c>
      <c r="J493" s="32">
        <f t="shared" si="36"/>
        <v>0.33333333333333331</v>
      </c>
      <c r="K493" s="10" t="s">
        <v>303</v>
      </c>
      <c r="L493" s="11" t="s">
        <v>497</v>
      </c>
      <c r="M493" s="50" t="s">
        <v>187</v>
      </c>
      <c r="N493" s="11" t="s">
        <v>138</v>
      </c>
      <c r="O493" s="11" t="s">
        <v>422</v>
      </c>
      <c r="P493" s="7">
        <v>10</v>
      </c>
      <c r="Q493" s="7" t="s">
        <v>293</v>
      </c>
      <c r="R493" s="11" t="s">
        <v>475</v>
      </c>
      <c r="S493" s="11" t="s">
        <v>184</v>
      </c>
      <c r="T493" s="26" t="s">
        <v>366</v>
      </c>
      <c r="U493" s="27"/>
    </row>
    <row r="494" spans="1:35" s="1" customFormat="1" ht="18" customHeight="1" x14ac:dyDescent="0.3">
      <c r="A494" s="8" t="s">
        <v>80</v>
      </c>
      <c r="B494" s="8">
        <v>0</v>
      </c>
      <c r="C494" s="8">
        <v>0</v>
      </c>
      <c r="D494" s="8">
        <v>0</v>
      </c>
      <c r="E494" s="8">
        <v>0</v>
      </c>
      <c r="F494" s="8">
        <v>8</v>
      </c>
      <c r="G494" s="8">
        <v>8</v>
      </c>
      <c r="H494" s="8">
        <f t="shared" si="35"/>
        <v>16</v>
      </c>
      <c r="I494" s="8">
        <v>10</v>
      </c>
      <c r="J494" s="32">
        <f t="shared" si="36"/>
        <v>0.33333333333333331</v>
      </c>
      <c r="K494" s="10" t="s">
        <v>303</v>
      </c>
      <c r="L494" s="11" t="s">
        <v>496</v>
      </c>
      <c r="M494" s="50" t="s">
        <v>279</v>
      </c>
      <c r="N494" s="11" t="s">
        <v>121</v>
      </c>
      <c r="O494" s="11" t="s">
        <v>422</v>
      </c>
      <c r="P494" s="7">
        <v>10</v>
      </c>
      <c r="Q494" s="7" t="s">
        <v>293</v>
      </c>
      <c r="R494" s="11" t="s">
        <v>475</v>
      </c>
      <c r="S494" s="11" t="s">
        <v>184</v>
      </c>
      <c r="T494" s="26" t="s">
        <v>366</v>
      </c>
      <c r="U494" s="27"/>
    </row>
    <row r="495" spans="1:35" s="47" customFormat="1" ht="19.5" customHeight="1" x14ac:dyDescent="0.3">
      <c r="A495" s="8" t="s">
        <v>89</v>
      </c>
      <c r="B495" s="8">
        <v>0</v>
      </c>
      <c r="C495" s="8">
        <v>0</v>
      </c>
      <c r="D495" s="8">
        <v>0</v>
      </c>
      <c r="E495" s="8">
        <v>8</v>
      </c>
      <c r="F495" s="8">
        <v>0</v>
      </c>
      <c r="G495" s="8">
        <v>8</v>
      </c>
      <c r="H495" s="8">
        <f t="shared" si="35"/>
        <v>16</v>
      </c>
      <c r="I495" s="8">
        <v>3</v>
      </c>
      <c r="J495" s="24">
        <f t="shared" si="36"/>
        <v>0.33333333333333331</v>
      </c>
      <c r="K495" s="10" t="s">
        <v>303</v>
      </c>
      <c r="L495" s="11" t="s">
        <v>178</v>
      </c>
      <c r="M495" s="50" t="s">
        <v>179</v>
      </c>
      <c r="N495" s="11" t="s">
        <v>180</v>
      </c>
      <c r="O495" s="11" t="s">
        <v>300</v>
      </c>
      <c r="P495" s="7">
        <v>10</v>
      </c>
      <c r="Q495" s="7" t="s">
        <v>294</v>
      </c>
      <c r="R495" s="11" t="s">
        <v>295</v>
      </c>
      <c r="S495" s="11" t="s">
        <v>265</v>
      </c>
      <c r="T495" s="26" t="s">
        <v>296</v>
      </c>
      <c r="U495" s="27"/>
      <c r="V495" s="1"/>
      <c r="W495" s="1"/>
      <c r="X495" s="1"/>
      <c r="Y495" s="1"/>
      <c r="Z495" s="1"/>
      <c r="AA495" s="1"/>
      <c r="AB495" s="1"/>
      <c r="AC495" s="1"/>
      <c r="AD495" s="1"/>
      <c r="AE495" s="1"/>
      <c r="AF495" s="1"/>
      <c r="AG495" s="1"/>
      <c r="AH495" s="1"/>
      <c r="AI495" s="1"/>
    </row>
    <row r="496" spans="1:35" s="47" customFormat="1" ht="19.5" customHeight="1" x14ac:dyDescent="0.3">
      <c r="A496" s="8" t="s">
        <v>83</v>
      </c>
      <c r="B496" s="8">
        <v>0</v>
      </c>
      <c r="C496" s="8">
        <v>0</v>
      </c>
      <c r="D496" s="8">
        <v>0</v>
      </c>
      <c r="E496" s="8">
        <v>0</v>
      </c>
      <c r="F496" s="8">
        <v>8</v>
      </c>
      <c r="G496" s="8">
        <v>8</v>
      </c>
      <c r="H496" s="8">
        <f t="shared" si="35"/>
        <v>16</v>
      </c>
      <c r="I496" s="8">
        <v>10</v>
      </c>
      <c r="J496" s="32">
        <f t="shared" si="36"/>
        <v>0.33333333333333331</v>
      </c>
      <c r="K496" s="10" t="s">
        <v>303</v>
      </c>
      <c r="L496" s="11" t="s">
        <v>386</v>
      </c>
      <c r="M496" s="50" t="s">
        <v>131</v>
      </c>
      <c r="N496" s="11" t="s">
        <v>121</v>
      </c>
      <c r="O496" s="11" t="s">
        <v>422</v>
      </c>
      <c r="P496" s="7">
        <v>10</v>
      </c>
      <c r="Q496" s="7" t="s">
        <v>293</v>
      </c>
      <c r="R496" s="11" t="s">
        <v>475</v>
      </c>
      <c r="S496" s="11" t="s">
        <v>184</v>
      </c>
      <c r="T496" s="26" t="s">
        <v>366</v>
      </c>
      <c r="U496" s="27"/>
      <c r="V496" s="1"/>
      <c r="W496" s="1"/>
      <c r="X496" s="1"/>
      <c r="Y496" s="1"/>
      <c r="Z496" s="1"/>
      <c r="AA496" s="1"/>
      <c r="AB496" s="1"/>
      <c r="AC496" s="1"/>
      <c r="AD496" s="1"/>
      <c r="AE496" s="1"/>
      <c r="AF496" s="1"/>
      <c r="AG496" s="1"/>
      <c r="AH496" s="1"/>
      <c r="AI496" s="1"/>
    </row>
    <row r="497" spans="1:35" s="47" customFormat="1" ht="19.5" customHeight="1" x14ac:dyDescent="0.3">
      <c r="A497" s="8" t="s">
        <v>90</v>
      </c>
      <c r="B497" s="8">
        <v>0</v>
      </c>
      <c r="C497" s="8">
        <v>0</v>
      </c>
      <c r="D497" s="8">
        <v>0</v>
      </c>
      <c r="E497" s="8">
        <v>8</v>
      </c>
      <c r="F497" s="8">
        <v>0</v>
      </c>
      <c r="G497" s="8">
        <v>8</v>
      </c>
      <c r="H497" s="8">
        <f t="shared" si="35"/>
        <v>16</v>
      </c>
      <c r="I497" s="8">
        <v>3</v>
      </c>
      <c r="J497" s="24">
        <f t="shared" si="36"/>
        <v>0.33333333333333331</v>
      </c>
      <c r="K497" s="10" t="s">
        <v>303</v>
      </c>
      <c r="L497" s="11" t="s">
        <v>181</v>
      </c>
      <c r="M497" s="50" t="s">
        <v>182</v>
      </c>
      <c r="N497" s="11" t="s">
        <v>138</v>
      </c>
      <c r="O497" s="11" t="s">
        <v>300</v>
      </c>
      <c r="P497" s="7">
        <v>10</v>
      </c>
      <c r="Q497" s="7" t="s">
        <v>294</v>
      </c>
      <c r="R497" s="11" t="s">
        <v>295</v>
      </c>
      <c r="S497" s="11" t="s">
        <v>265</v>
      </c>
      <c r="T497" s="26" t="s">
        <v>296</v>
      </c>
      <c r="U497" s="27"/>
      <c r="V497" s="1"/>
      <c r="W497" s="1"/>
      <c r="X497" s="1"/>
      <c r="Y497" s="1"/>
      <c r="Z497" s="1"/>
      <c r="AA497" s="1"/>
      <c r="AB497" s="1"/>
      <c r="AC497" s="1"/>
      <c r="AD497" s="1"/>
      <c r="AE497" s="1"/>
      <c r="AF497" s="1"/>
      <c r="AG497" s="1"/>
      <c r="AH497" s="1"/>
      <c r="AI497" s="1"/>
    </row>
    <row r="498" spans="1:35" s="47" customFormat="1" ht="19.5" customHeight="1" x14ac:dyDescent="0.3">
      <c r="A498" s="8" t="s">
        <v>75</v>
      </c>
      <c r="B498" s="8">
        <v>0</v>
      </c>
      <c r="C498" s="8">
        <v>0</v>
      </c>
      <c r="D498" s="8">
        <v>0</v>
      </c>
      <c r="E498" s="8">
        <v>0</v>
      </c>
      <c r="F498" s="8">
        <v>8</v>
      </c>
      <c r="G498" s="8">
        <v>8</v>
      </c>
      <c r="H498" s="8">
        <f t="shared" si="35"/>
        <v>16</v>
      </c>
      <c r="I498" s="8">
        <v>2</v>
      </c>
      <c r="J498" s="24">
        <f t="shared" si="36"/>
        <v>0.33333333333333331</v>
      </c>
      <c r="K498" s="10" t="s">
        <v>303</v>
      </c>
      <c r="L498" s="11" t="s">
        <v>781</v>
      </c>
      <c r="M498" s="50" t="s">
        <v>248</v>
      </c>
      <c r="N498" s="11" t="s">
        <v>782</v>
      </c>
      <c r="O498" s="11" t="s">
        <v>745</v>
      </c>
      <c r="P498" s="7">
        <v>10</v>
      </c>
      <c r="Q498" s="7" t="s">
        <v>293</v>
      </c>
      <c r="R498" s="11" t="s">
        <v>760</v>
      </c>
      <c r="S498" s="11" t="s">
        <v>298</v>
      </c>
      <c r="T498" s="26" t="s">
        <v>445</v>
      </c>
      <c r="U498" s="27"/>
      <c r="V498" s="1"/>
      <c r="W498" s="1"/>
      <c r="X498" s="1"/>
      <c r="Y498" s="1"/>
      <c r="Z498" s="1"/>
      <c r="AA498" s="1"/>
      <c r="AB498" s="1"/>
      <c r="AC498" s="1"/>
      <c r="AD498" s="1"/>
      <c r="AE498" s="1"/>
      <c r="AF498" s="1"/>
      <c r="AG498" s="1"/>
      <c r="AH498" s="1"/>
      <c r="AI498" s="1"/>
    </row>
    <row r="499" spans="1:35" s="47" customFormat="1" ht="19.5" customHeight="1" x14ac:dyDescent="0.3">
      <c r="A499" s="8" t="s">
        <v>79</v>
      </c>
      <c r="B499" s="8">
        <v>0</v>
      </c>
      <c r="C499" s="8">
        <v>0</v>
      </c>
      <c r="D499" s="8">
        <v>0</v>
      </c>
      <c r="E499" s="8">
        <v>0</v>
      </c>
      <c r="F499" s="8">
        <v>8</v>
      </c>
      <c r="G499" s="8">
        <v>8</v>
      </c>
      <c r="H499" s="8">
        <f t="shared" si="35"/>
        <v>16</v>
      </c>
      <c r="I499" s="8">
        <v>5</v>
      </c>
      <c r="J499" s="24">
        <f t="shared" si="36"/>
        <v>0.33333333333333331</v>
      </c>
      <c r="K499" s="10" t="s">
        <v>595</v>
      </c>
      <c r="L499" s="11" t="s">
        <v>605</v>
      </c>
      <c r="M499" s="50" t="s">
        <v>270</v>
      </c>
      <c r="N499" s="11" t="s">
        <v>109</v>
      </c>
      <c r="O499" s="11" t="s">
        <v>583</v>
      </c>
      <c r="P499" s="7">
        <v>10</v>
      </c>
      <c r="Q499" s="7" t="s">
        <v>293</v>
      </c>
      <c r="R499" s="11" t="s">
        <v>601</v>
      </c>
      <c r="S499" s="11" t="s">
        <v>383</v>
      </c>
      <c r="T499" s="26" t="s">
        <v>345</v>
      </c>
      <c r="U499" s="27"/>
      <c r="V499" s="1"/>
      <c r="W499" s="1"/>
      <c r="X499" s="1"/>
      <c r="Y499" s="1"/>
      <c r="Z499" s="1"/>
      <c r="AA499" s="1"/>
      <c r="AB499" s="1"/>
      <c r="AC499" s="1"/>
      <c r="AD499" s="1"/>
      <c r="AE499" s="1"/>
      <c r="AF499" s="1"/>
      <c r="AG499" s="1"/>
      <c r="AH499" s="1"/>
      <c r="AI499" s="1"/>
    </row>
    <row r="500" spans="1:35" s="47" customFormat="1" ht="19.5" customHeight="1" x14ac:dyDescent="0.3">
      <c r="A500" s="8" t="s">
        <v>82</v>
      </c>
      <c r="B500" s="8">
        <v>0</v>
      </c>
      <c r="C500" s="8">
        <v>1</v>
      </c>
      <c r="D500" s="8">
        <v>0</v>
      </c>
      <c r="E500" s="8">
        <v>0</v>
      </c>
      <c r="F500" s="8">
        <v>6</v>
      </c>
      <c r="G500" s="8">
        <v>8</v>
      </c>
      <c r="H500" s="8">
        <f t="shared" si="35"/>
        <v>15</v>
      </c>
      <c r="I500" s="8">
        <v>11</v>
      </c>
      <c r="J500" s="32">
        <f t="shared" si="36"/>
        <v>0.3125</v>
      </c>
      <c r="K500" s="10" t="s">
        <v>303</v>
      </c>
      <c r="L500" s="11" t="s">
        <v>498</v>
      </c>
      <c r="M500" s="50" t="s">
        <v>153</v>
      </c>
      <c r="N500" s="11" t="s">
        <v>135</v>
      </c>
      <c r="O500" s="11" t="s">
        <v>422</v>
      </c>
      <c r="P500" s="7">
        <v>10</v>
      </c>
      <c r="Q500" s="7" t="s">
        <v>293</v>
      </c>
      <c r="R500" s="11" t="s">
        <v>475</v>
      </c>
      <c r="S500" s="11" t="s">
        <v>184</v>
      </c>
      <c r="T500" s="26" t="s">
        <v>366</v>
      </c>
      <c r="U500" s="27"/>
      <c r="V500" s="1"/>
      <c r="W500" s="1"/>
      <c r="X500" s="1"/>
      <c r="Y500" s="1"/>
      <c r="Z500" s="1"/>
      <c r="AA500" s="1"/>
      <c r="AB500" s="1"/>
      <c r="AC500" s="1"/>
      <c r="AD500" s="1"/>
      <c r="AE500" s="1"/>
      <c r="AF500" s="1"/>
      <c r="AG500" s="1"/>
      <c r="AH500" s="1"/>
      <c r="AI500" s="1"/>
    </row>
    <row r="501" spans="1:35" s="47" customFormat="1" ht="19.5" customHeight="1" x14ac:dyDescent="0.3">
      <c r="A501" s="8" t="s">
        <v>87</v>
      </c>
      <c r="B501" s="8">
        <v>0</v>
      </c>
      <c r="C501" s="8">
        <v>2</v>
      </c>
      <c r="D501" s="8">
        <v>5</v>
      </c>
      <c r="E501" s="8">
        <v>0</v>
      </c>
      <c r="F501" s="8">
        <v>0</v>
      </c>
      <c r="G501" s="8">
        <v>8</v>
      </c>
      <c r="H501" s="8">
        <f t="shared" si="35"/>
        <v>15</v>
      </c>
      <c r="I501" s="8">
        <v>4</v>
      </c>
      <c r="J501" s="24">
        <f t="shared" si="36"/>
        <v>0.3125</v>
      </c>
      <c r="K501" s="10" t="s">
        <v>303</v>
      </c>
      <c r="L501" s="11" t="s">
        <v>173</v>
      </c>
      <c r="M501" s="50" t="s">
        <v>174</v>
      </c>
      <c r="N501" s="11" t="s">
        <v>135</v>
      </c>
      <c r="O501" s="11" t="s">
        <v>300</v>
      </c>
      <c r="P501" s="7">
        <v>10</v>
      </c>
      <c r="Q501" s="7" t="s">
        <v>294</v>
      </c>
      <c r="R501" s="11" t="s">
        <v>295</v>
      </c>
      <c r="S501" s="11" t="s">
        <v>265</v>
      </c>
      <c r="T501" s="26" t="s">
        <v>296</v>
      </c>
      <c r="U501" s="27"/>
      <c r="V501" s="1"/>
      <c r="W501" s="1"/>
      <c r="X501" s="1"/>
      <c r="Y501" s="1"/>
      <c r="Z501" s="1"/>
      <c r="AA501" s="1"/>
      <c r="AB501" s="1"/>
      <c r="AC501" s="1"/>
      <c r="AD501" s="1"/>
      <c r="AE501" s="1"/>
      <c r="AF501" s="1"/>
      <c r="AG501" s="1"/>
      <c r="AH501" s="1"/>
      <c r="AI501" s="1"/>
    </row>
    <row r="502" spans="1:35" s="47" customFormat="1" ht="19.5" customHeight="1" x14ac:dyDescent="0.3">
      <c r="A502" s="8" t="s">
        <v>74</v>
      </c>
      <c r="B502" s="8">
        <v>3</v>
      </c>
      <c r="C502" s="8">
        <v>0</v>
      </c>
      <c r="D502" s="8">
        <v>3</v>
      </c>
      <c r="E502" s="8">
        <v>0</v>
      </c>
      <c r="F502" s="8">
        <v>3</v>
      </c>
      <c r="G502" s="8">
        <v>5</v>
      </c>
      <c r="H502" s="8">
        <f t="shared" si="35"/>
        <v>14</v>
      </c>
      <c r="I502" s="8">
        <v>7</v>
      </c>
      <c r="J502" s="24">
        <f t="shared" si="36"/>
        <v>0.29166666666666669</v>
      </c>
      <c r="K502" s="10" t="s">
        <v>595</v>
      </c>
      <c r="L502" s="11" t="s">
        <v>612</v>
      </c>
      <c r="M502" s="50" t="s">
        <v>613</v>
      </c>
      <c r="N502" s="11" t="s">
        <v>118</v>
      </c>
      <c r="O502" s="11" t="s">
        <v>583</v>
      </c>
      <c r="P502" s="7">
        <v>10</v>
      </c>
      <c r="Q502" s="7" t="s">
        <v>609</v>
      </c>
      <c r="R502" s="11" t="s">
        <v>601</v>
      </c>
      <c r="S502" s="11" t="s">
        <v>383</v>
      </c>
      <c r="T502" s="26" t="s">
        <v>345</v>
      </c>
      <c r="U502" s="27"/>
      <c r="V502" s="1"/>
      <c r="W502" s="1"/>
      <c r="X502" s="1"/>
      <c r="Y502" s="1"/>
      <c r="Z502" s="1"/>
      <c r="AA502" s="1"/>
      <c r="AB502" s="1"/>
      <c r="AC502" s="1"/>
      <c r="AD502" s="1"/>
      <c r="AE502" s="1"/>
      <c r="AF502" s="1"/>
      <c r="AG502" s="1"/>
      <c r="AH502" s="1"/>
      <c r="AI502" s="1"/>
    </row>
    <row r="503" spans="1:35" s="47" customFormat="1" ht="19.5" customHeight="1" x14ac:dyDescent="0.3">
      <c r="A503" s="8" t="s">
        <v>73</v>
      </c>
      <c r="B503" s="8">
        <v>3</v>
      </c>
      <c r="C503" s="8">
        <v>0</v>
      </c>
      <c r="D503" s="8">
        <v>3</v>
      </c>
      <c r="E503" s="8">
        <v>0</v>
      </c>
      <c r="F503" s="8">
        <v>3</v>
      </c>
      <c r="G503" s="8">
        <v>5</v>
      </c>
      <c r="H503" s="8">
        <f t="shared" si="35"/>
        <v>14</v>
      </c>
      <c r="I503" s="8">
        <v>7</v>
      </c>
      <c r="J503" s="24">
        <f t="shared" si="36"/>
        <v>0.29166666666666669</v>
      </c>
      <c r="K503" s="10" t="s">
        <v>595</v>
      </c>
      <c r="L503" s="11" t="s">
        <v>610</v>
      </c>
      <c r="M503" s="50" t="s">
        <v>194</v>
      </c>
      <c r="N503" s="11" t="s">
        <v>611</v>
      </c>
      <c r="O503" s="11" t="s">
        <v>583</v>
      </c>
      <c r="P503" s="7">
        <v>10</v>
      </c>
      <c r="Q503" s="7" t="s">
        <v>609</v>
      </c>
      <c r="R503" s="11" t="s">
        <v>601</v>
      </c>
      <c r="S503" s="11" t="s">
        <v>383</v>
      </c>
      <c r="T503" s="26" t="s">
        <v>345</v>
      </c>
      <c r="U503" s="27"/>
      <c r="V503" s="1"/>
      <c r="W503" s="1"/>
      <c r="X503" s="1"/>
      <c r="Y503" s="1"/>
      <c r="Z503" s="1"/>
      <c r="AA503" s="1"/>
      <c r="AB503" s="1"/>
      <c r="AC503" s="1"/>
      <c r="AD503" s="1"/>
      <c r="AE503" s="1"/>
      <c r="AF503" s="1"/>
      <c r="AG503" s="1"/>
      <c r="AH503" s="1"/>
      <c r="AI503" s="1"/>
    </row>
    <row r="504" spans="1:35" s="47" customFormat="1" ht="19.5" customHeight="1" x14ac:dyDescent="0.3">
      <c r="A504" s="8" t="s">
        <v>69</v>
      </c>
      <c r="B504" s="8">
        <v>5</v>
      </c>
      <c r="C504" s="8">
        <v>0</v>
      </c>
      <c r="D504" s="8">
        <v>0</v>
      </c>
      <c r="E504" s="8">
        <v>4</v>
      </c>
      <c r="F504" s="8">
        <v>3</v>
      </c>
      <c r="G504" s="8">
        <v>2</v>
      </c>
      <c r="H504" s="8">
        <f t="shared" si="35"/>
        <v>14</v>
      </c>
      <c r="I504" s="8">
        <v>1</v>
      </c>
      <c r="J504" s="24">
        <f t="shared" si="36"/>
        <v>0.29166666666666669</v>
      </c>
      <c r="K504" s="10" t="s">
        <v>303</v>
      </c>
      <c r="L504" s="11" t="s">
        <v>326</v>
      </c>
      <c r="M504" s="50" t="s">
        <v>327</v>
      </c>
      <c r="N504" s="11" t="s">
        <v>328</v>
      </c>
      <c r="O504" s="11" t="s">
        <v>329</v>
      </c>
      <c r="P504" s="7">
        <v>10</v>
      </c>
      <c r="Q504" s="7" t="s">
        <v>196</v>
      </c>
      <c r="R504" s="11" t="s">
        <v>325</v>
      </c>
      <c r="S504" s="11"/>
      <c r="T504" s="26"/>
      <c r="U504" s="27"/>
      <c r="V504" s="1"/>
      <c r="W504" s="1"/>
      <c r="X504" s="1"/>
      <c r="Y504" s="1"/>
      <c r="Z504" s="1"/>
      <c r="AA504" s="1"/>
      <c r="AB504" s="1"/>
      <c r="AC504" s="1"/>
      <c r="AD504" s="1"/>
      <c r="AE504" s="1"/>
      <c r="AF504" s="1"/>
      <c r="AG504" s="1"/>
      <c r="AH504" s="1"/>
      <c r="AI504" s="1"/>
    </row>
    <row r="505" spans="1:35" s="47" customFormat="1" ht="19.5" customHeight="1" x14ac:dyDescent="0.3">
      <c r="A505" s="8" t="s">
        <v>82</v>
      </c>
      <c r="B505" s="8">
        <v>0</v>
      </c>
      <c r="C505" s="8">
        <v>0</v>
      </c>
      <c r="D505" s="8">
        <v>5</v>
      </c>
      <c r="E505" s="8">
        <v>0</v>
      </c>
      <c r="F505" s="8">
        <v>0</v>
      </c>
      <c r="G505" s="8">
        <v>8</v>
      </c>
      <c r="H505" s="8">
        <f t="shared" si="35"/>
        <v>13</v>
      </c>
      <c r="I505" s="8">
        <v>5</v>
      </c>
      <c r="J505" s="24">
        <f t="shared" si="36"/>
        <v>0.27083333333333331</v>
      </c>
      <c r="K505" s="10" t="s">
        <v>303</v>
      </c>
      <c r="L505" s="11" t="s">
        <v>162</v>
      </c>
      <c r="M505" s="50" t="s">
        <v>163</v>
      </c>
      <c r="N505" s="11" t="s">
        <v>164</v>
      </c>
      <c r="O505" s="11" t="s">
        <v>300</v>
      </c>
      <c r="P505" s="7">
        <v>10</v>
      </c>
      <c r="Q505" s="7" t="s">
        <v>294</v>
      </c>
      <c r="R505" s="11" t="s">
        <v>295</v>
      </c>
      <c r="S505" s="11" t="s">
        <v>265</v>
      </c>
      <c r="T505" s="26" t="s">
        <v>296</v>
      </c>
      <c r="U505" s="27"/>
      <c r="V505" s="1"/>
      <c r="W505" s="1"/>
      <c r="X505" s="1"/>
      <c r="Y505" s="1"/>
      <c r="Z505" s="1"/>
      <c r="AA505" s="1"/>
      <c r="AB505" s="1"/>
      <c r="AC505" s="1"/>
      <c r="AD505" s="1"/>
      <c r="AE505" s="1"/>
      <c r="AF505" s="1"/>
      <c r="AG505" s="1"/>
      <c r="AH505" s="1"/>
      <c r="AI505" s="1"/>
    </row>
    <row r="506" spans="1:35" s="47" customFormat="1" ht="19.5" customHeight="1" x14ac:dyDescent="0.3">
      <c r="A506" s="8" t="s">
        <v>70</v>
      </c>
      <c r="B506" s="8">
        <v>3</v>
      </c>
      <c r="C506" s="8">
        <v>0</v>
      </c>
      <c r="D506" s="8">
        <v>0</v>
      </c>
      <c r="E506" s="8">
        <v>0</v>
      </c>
      <c r="F506" s="8">
        <v>8</v>
      </c>
      <c r="G506" s="8">
        <v>2</v>
      </c>
      <c r="H506" s="8">
        <f t="shared" si="35"/>
        <v>13</v>
      </c>
      <c r="I506" s="8">
        <v>2</v>
      </c>
      <c r="J506" s="24">
        <f t="shared" si="36"/>
        <v>0.27083333333333331</v>
      </c>
      <c r="K506" s="10" t="s">
        <v>303</v>
      </c>
      <c r="L506" s="11" t="s">
        <v>330</v>
      </c>
      <c r="M506" s="50" t="s">
        <v>134</v>
      </c>
      <c r="N506" s="11" t="s">
        <v>216</v>
      </c>
      <c r="O506" s="11" t="s">
        <v>329</v>
      </c>
      <c r="P506" s="7">
        <v>10</v>
      </c>
      <c r="Q506" s="7" t="s">
        <v>196</v>
      </c>
      <c r="R506" s="11" t="s">
        <v>325</v>
      </c>
      <c r="S506" s="11"/>
      <c r="T506" s="26"/>
      <c r="U506" s="27"/>
      <c r="V506" s="1"/>
      <c r="W506" s="1"/>
      <c r="X506" s="1"/>
      <c r="Y506" s="1"/>
      <c r="Z506" s="1"/>
      <c r="AA506" s="1"/>
      <c r="AB506" s="1"/>
      <c r="AC506" s="1"/>
      <c r="AD506" s="1"/>
      <c r="AE506" s="1"/>
      <c r="AF506" s="1"/>
      <c r="AG506" s="1"/>
      <c r="AH506" s="1"/>
      <c r="AI506" s="1"/>
    </row>
    <row r="507" spans="1:35" s="47" customFormat="1" ht="19.5" customHeight="1" x14ac:dyDescent="0.3">
      <c r="A507" s="8" t="s">
        <v>85</v>
      </c>
      <c r="B507" s="8">
        <v>0</v>
      </c>
      <c r="C507" s="8">
        <v>0</v>
      </c>
      <c r="D507" s="8">
        <v>0</v>
      </c>
      <c r="E507" s="8">
        <v>0</v>
      </c>
      <c r="F507" s="8">
        <v>6</v>
      </c>
      <c r="G507" s="8">
        <v>6</v>
      </c>
      <c r="H507" s="8">
        <f t="shared" si="35"/>
        <v>12</v>
      </c>
      <c r="I507" s="8">
        <v>12</v>
      </c>
      <c r="J507" s="32">
        <f t="shared" si="36"/>
        <v>0.25</v>
      </c>
      <c r="K507" s="10" t="s">
        <v>303</v>
      </c>
      <c r="L507" s="11" t="s">
        <v>501</v>
      </c>
      <c r="M507" s="50" t="s">
        <v>211</v>
      </c>
      <c r="N507" s="11" t="s">
        <v>135</v>
      </c>
      <c r="O507" s="11" t="s">
        <v>422</v>
      </c>
      <c r="P507" s="7">
        <v>10</v>
      </c>
      <c r="Q507" s="7" t="s">
        <v>293</v>
      </c>
      <c r="R507" s="11" t="s">
        <v>475</v>
      </c>
      <c r="S507" s="11" t="s">
        <v>184</v>
      </c>
      <c r="T507" s="26" t="s">
        <v>366</v>
      </c>
      <c r="U507" s="27"/>
      <c r="V507" s="1"/>
      <c r="W507" s="1"/>
      <c r="X507" s="1"/>
      <c r="Y507" s="1"/>
      <c r="Z507" s="1"/>
      <c r="AA507" s="1"/>
      <c r="AB507" s="1"/>
      <c r="AC507" s="1"/>
      <c r="AD507" s="1"/>
      <c r="AE507" s="1"/>
      <c r="AF507" s="1"/>
      <c r="AG507" s="1"/>
      <c r="AH507" s="1"/>
      <c r="AI507" s="1"/>
    </row>
    <row r="508" spans="1:35" s="47" customFormat="1" ht="19.5" customHeight="1" x14ac:dyDescent="0.3">
      <c r="A508" s="8" t="s">
        <v>82</v>
      </c>
      <c r="B508" s="8">
        <v>2</v>
      </c>
      <c r="C508" s="8">
        <v>6</v>
      </c>
      <c r="D508" s="8">
        <v>0</v>
      </c>
      <c r="E508" s="8">
        <v>0</v>
      </c>
      <c r="F508" s="8">
        <v>0</v>
      </c>
      <c r="G508" s="8">
        <v>4</v>
      </c>
      <c r="H508" s="8">
        <f t="shared" si="35"/>
        <v>12</v>
      </c>
      <c r="I508" s="8">
        <v>8</v>
      </c>
      <c r="J508" s="24">
        <f t="shared" si="36"/>
        <v>0.25</v>
      </c>
      <c r="K508" s="10" t="s">
        <v>595</v>
      </c>
      <c r="L508" s="11" t="s">
        <v>614</v>
      </c>
      <c r="M508" s="50" t="s">
        <v>108</v>
      </c>
      <c r="N508" s="11" t="s">
        <v>208</v>
      </c>
      <c r="O508" s="11" t="s">
        <v>583</v>
      </c>
      <c r="P508" s="7">
        <v>10</v>
      </c>
      <c r="Q508" s="7" t="s">
        <v>293</v>
      </c>
      <c r="R508" s="11" t="s">
        <v>601</v>
      </c>
      <c r="S508" s="11" t="s">
        <v>383</v>
      </c>
      <c r="T508" s="26" t="s">
        <v>345</v>
      </c>
      <c r="U508" s="27"/>
      <c r="V508" s="1"/>
      <c r="W508" s="1"/>
      <c r="X508" s="1"/>
      <c r="Y508" s="1"/>
      <c r="Z508" s="1"/>
      <c r="AA508" s="1"/>
      <c r="AB508" s="1"/>
      <c r="AC508" s="1"/>
      <c r="AD508" s="1"/>
      <c r="AE508" s="1"/>
      <c r="AF508" s="1"/>
      <c r="AG508" s="1"/>
      <c r="AH508" s="1"/>
      <c r="AI508" s="1"/>
    </row>
    <row r="509" spans="1:35" s="47" customFormat="1" ht="19.5" customHeight="1" x14ac:dyDescent="0.3">
      <c r="A509" s="8" t="s">
        <v>86</v>
      </c>
      <c r="B509" s="8">
        <v>0</v>
      </c>
      <c r="C509" s="8">
        <v>0</v>
      </c>
      <c r="D509" s="8">
        <v>0</v>
      </c>
      <c r="E509" s="8">
        <v>0</v>
      </c>
      <c r="F509" s="8">
        <v>6</v>
      </c>
      <c r="G509" s="8">
        <v>6</v>
      </c>
      <c r="H509" s="8">
        <f t="shared" si="35"/>
        <v>12</v>
      </c>
      <c r="I509" s="8">
        <v>12</v>
      </c>
      <c r="J509" s="32">
        <f t="shared" si="36"/>
        <v>0.25</v>
      </c>
      <c r="K509" s="10" t="s">
        <v>303</v>
      </c>
      <c r="L509" s="11" t="s">
        <v>288</v>
      </c>
      <c r="M509" s="50" t="s">
        <v>332</v>
      </c>
      <c r="N509" s="11" t="s">
        <v>499</v>
      </c>
      <c r="O509" s="11" t="s">
        <v>422</v>
      </c>
      <c r="P509" s="7">
        <v>10</v>
      </c>
      <c r="Q509" s="7" t="s">
        <v>293</v>
      </c>
      <c r="R509" s="11" t="s">
        <v>475</v>
      </c>
      <c r="S509" s="11" t="s">
        <v>184</v>
      </c>
      <c r="T509" s="26" t="s">
        <v>366</v>
      </c>
      <c r="U509" s="27"/>
      <c r="V509" s="1"/>
      <c r="W509" s="1"/>
      <c r="X509" s="1"/>
      <c r="Y509" s="1"/>
      <c r="Z509" s="1"/>
      <c r="AA509" s="1"/>
      <c r="AB509" s="1"/>
      <c r="AC509" s="1"/>
      <c r="AD509" s="1"/>
      <c r="AE509" s="1"/>
      <c r="AF509" s="1"/>
      <c r="AG509" s="1"/>
      <c r="AH509" s="1"/>
      <c r="AI509" s="1"/>
    </row>
    <row r="510" spans="1:35" s="47" customFormat="1" ht="19.5" customHeight="1" x14ac:dyDescent="0.3">
      <c r="A510" s="8" t="s">
        <v>84</v>
      </c>
      <c r="B510" s="8">
        <v>0</v>
      </c>
      <c r="C510" s="8">
        <v>0</v>
      </c>
      <c r="D510" s="8">
        <v>0</v>
      </c>
      <c r="E510" s="8">
        <v>0</v>
      </c>
      <c r="F510" s="8">
        <v>6</v>
      </c>
      <c r="G510" s="8">
        <v>6</v>
      </c>
      <c r="H510" s="8">
        <f t="shared" si="35"/>
        <v>12</v>
      </c>
      <c r="I510" s="8">
        <v>12</v>
      </c>
      <c r="J510" s="32">
        <f t="shared" si="36"/>
        <v>0.25</v>
      </c>
      <c r="K510" s="10" t="s">
        <v>303</v>
      </c>
      <c r="L510" s="11" t="s">
        <v>500</v>
      </c>
      <c r="M510" s="50" t="s">
        <v>223</v>
      </c>
      <c r="N510" s="11" t="s">
        <v>135</v>
      </c>
      <c r="O510" s="11" t="s">
        <v>422</v>
      </c>
      <c r="P510" s="7">
        <v>10</v>
      </c>
      <c r="Q510" s="7" t="s">
        <v>293</v>
      </c>
      <c r="R510" s="11" t="s">
        <v>475</v>
      </c>
      <c r="S510" s="11" t="s">
        <v>184</v>
      </c>
      <c r="T510" s="26" t="s">
        <v>366</v>
      </c>
      <c r="U510" s="27"/>
      <c r="V510" s="1"/>
      <c r="W510" s="1"/>
      <c r="X510" s="1"/>
      <c r="Y510" s="1"/>
      <c r="Z510" s="1"/>
      <c r="AA510" s="1"/>
      <c r="AB510" s="1"/>
      <c r="AC510" s="1"/>
      <c r="AD510" s="1"/>
      <c r="AE510" s="1"/>
      <c r="AF510" s="1"/>
      <c r="AG510" s="1"/>
      <c r="AH510" s="1"/>
      <c r="AI510" s="1"/>
    </row>
    <row r="511" spans="1:35" s="47" customFormat="1" ht="19.5" customHeight="1" x14ac:dyDescent="0.3">
      <c r="A511" s="8" t="s">
        <v>71</v>
      </c>
      <c r="B511" s="8">
        <v>0</v>
      </c>
      <c r="C511" s="8">
        <v>0</v>
      </c>
      <c r="D511" s="8">
        <v>3</v>
      </c>
      <c r="E511" s="8">
        <v>0</v>
      </c>
      <c r="F511" s="8">
        <v>3</v>
      </c>
      <c r="G511" s="8">
        <v>5</v>
      </c>
      <c r="H511" s="8">
        <f t="shared" si="35"/>
        <v>11</v>
      </c>
      <c r="I511" s="8">
        <v>9</v>
      </c>
      <c r="J511" s="24">
        <f t="shared" si="36"/>
        <v>0.22916666666666666</v>
      </c>
      <c r="K511" s="10" t="s">
        <v>595</v>
      </c>
      <c r="L511" s="11" t="s">
        <v>616</v>
      </c>
      <c r="M511" s="50" t="s">
        <v>279</v>
      </c>
      <c r="N511" s="11" t="s">
        <v>168</v>
      </c>
      <c r="O511" s="11" t="s">
        <v>583</v>
      </c>
      <c r="P511" s="7">
        <v>10</v>
      </c>
      <c r="Q511" s="7" t="s">
        <v>609</v>
      </c>
      <c r="R511" s="11" t="s">
        <v>601</v>
      </c>
      <c r="S511" s="11" t="s">
        <v>383</v>
      </c>
      <c r="T511" s="26" t="s">
        <v>345</v>
      </c>
      <c r="U511" s="27"/>
      <c r="V511" s="1"/>
      <c r="W511" s="1"/>
      <c r="X511" s="1"/>
      <c r="Y511" s="1"/>
      <c r="Z511" s="1"/>
      <c r="AA511" s="1"/>
      <c r="AB511" s="1"/>
      <c r="AC511" s="1"/>
      <c r="AD511" s="1"/>
      <c r="AE511" s="1"/>
      <c r="AF511" s="1"/>
      <c r="AG511" s="1"/>
      <c r="AH511" s="1"/>
      <c r="AI511" s="1"/>
    </row>
    <row r="512" spans="1:35" s="34" customFormat="1" ht="19.5" customHeight="1" x14ac:dyDescent="0.3">
      <c r="A512" s="8" t="s">
        <v>75</v>
      </c>
      <c r="B512" s="8">
        <v>0</v>
      </c>
      <c r="C512" s="8">
        <v>0</v>
      </c>
      <c r="D512" s="8">
        <v>0</v>
      </c>
      <c r="E512" s="8">
        <v>0</v>
      </c>
      <c r="F512" s="8">
        <v>3</v>
      </c>
      <c r="G512" s="8">
        <v>8</v>
      </c>
      <c r="H512" s="8">
        <f t="shared" si="35"/>
        <v>11</v>
      </c>
      <c r="I512" s="8">
        <v>9</v>
      </c>
      <c r="J512" s="24">
        <f t="shared" si="36"/>
        <v>0.22916666666666666</v>
      </c>
      <c r="K512" s="10" t="s">
        <v>595</v>
      </c>
      <c r="L512" s="11" t="s">
        <v>618</v>
      </c>
      <c r="M512" s="50" t="s">
        <v>521</v>
      </c>
      <c r="N512" s="11" t="s">
        <v>112</v>
      </c>
      <c r="O512" s="11" t="s">
        <v>583</v>
      </c>
      <c r="P512" s="7">
        <v>10</v>
      </c>
      <c r="Q512" s="7" t="s">
        <v>293</v>
      </c>
      <c r="R512" s="11" t="s">
        <v>601</v>
      </c>
      <c r="S512" s="11" t="s">
        <v>383</v>
      </c>
      <c r="T512" s="26" t="s">
        <v>345</v>
      </c>
      <c r="U512" s="27"/>
      <c r="V512" s="1"/>
      <c r="W512" s="1"/>
      <c r="X512" s="1"/>
      <c r="Y512" s="1"/>
      <c r="Z512" s="1"/>
      <c r="AA512" s="1"/>
      <c r="AB512" s="1"/>
      <c r="AC512" s="1"/>
      <c r="AD512" s="1"/>
      <c r="AE512" s="1"/>
      <c r="AF512" s="1"/>
      <c r="AG512" s="1"/>
      <c r="AH512" s="1"/>
      <c r="AI512" s="1"/>
    </row>
    <row r="513" spans="1:35" s="34" customFormat="1" ht="19.5" customHeight="1" x14ac:dyDescent="0.3">
      <c r="A513" s="8" t="s">
        <v>69</v>
      </c>
      <c r="B513" s="8">
        <v>0</v>
      </c>
      <c r="C513" s="8">
        <v>0</v>
      </c>
      <c r="D513" s="8">
        <v>3</v>
      </c>
      <c r="E513" s="8">
        <v>0</v>
      </c>
      <c r="F513" s="8">
        <v>3</v>
      </c>
      <c r="G513" s="8">
        <v>5</v>
      </c>
      <c r="H513" s="8">
        <f t="shared" si="35"/>
        <v>11</v>
      </c>
      <c r="I513" s="8">
        <v>9</v>
      </c>
      <c r="J513" s="24">
        <f t="shared" si="36"/>
        <v>0.22916666666666666</v>
      </c>
      <c r="K513" s="10" t="s">
        <v>595</v>
      </c>
      <c r="L513" s="11" t="s">
        <v>615</v>
      </c>
      <c r="M513" s="50" t="s">
        <v>108</v>
      </c>
      <c r="N513" s="11" t="s">
        <v>254</v>
      </c>
      <c r="O513" s="11" t="s">
        <v>583</v>
      </c>
      <c r="P513" s="7">
        <v>10</v>
      </c>
      <c r="Q513" s="7" t="s">
        <v>609</v>
      </c>
      <c r="R513" s="11" t="s">
        <v>601</v>
      </c>
      <c r="S513" s="11" t="s">
        <v>383</v>
      </c>
      <c r="T513" s="26" t="s">
        <v>345</v>
      </c>
      <c r="U513" s="27"/>
      <c r="V513" s="1"/>
      <c r="W513" s="1"/>
      <c r="X513" s="1"/>
      <c r="Y513" s="1"/>
      <c r="Z513" s="1"/>
      <c r="AA513" s="1"/>
      <c r="AB513" s="1"/>
      <c r="AC513" s="1"/>
      <c r="AD513" s="1"/>
      <c r="AE513" s="1"/>
      <c r="AF513" s="1"/>
      <c r="AG513" s="1"/>
      <c r="AH513" s="1"/>
      <c r="AI513" s="1"/>
    </row>
    <row r="514" spans="1:35" s="34" customFormat="1" ht="19.5" customHeight="1" x14ac:dyDescent="0.3">
      <c r="A514" s="8" t="s">
        <v>72</v>
      </c>
      <c r="B514" s="8">
        <v>0</v>
      </c>
      <c r="C514" s="8">
        <v>0</v>
      </c>
      <c r="D514" s="8">
        <v>3</v>
      </c>
      <c r="E514" s="8">
        <v>0</v>
      </c>
      <c r="F514" s="8">
        <v>3</v>
      </c>
      <c r="G514" s="8">
        <v>5</v>
      </c>
      <c r="H514" s="8">
        <f t="shared" si="35"/>
        <v>11</v>
      </c>
      <c r="I514" s="8">
        <v>9</v>
      </c>
      <c r="J514" s="24">
        <f t="shared" si="36"/>
        <v>0.22916666666666666</v>
      </c>
      <c r="K514" s="10" t="s">
        <v>595</v>
      </c>
      <c r="L514" s="11" t="s">
        <v>617</v>
      </c>
      <c r="M514" s="50" t="s">
        <v>248</v>
      </c>
      <c r="N514" s="11" t="s">
        <v>121</v>
      </c>
      <c r="O514" s="11" t="s">
        <v>583</v>
      </c>
      <c r="P514" s="7">
        <v>10</v>
      </c>
      <c r="Q514" s="7" t="s">
        <v>609</v>
      </c>
      <c r="R514" s="11" t="s">
        <v>601</v>
      </c>
      <c r="S514" s="11" t="s">
        <v>383</v>
      </c>
      <c r="T514" s="26" t="s">
        <v>345</v>
      </c>
      <c r="U514" s="27"/>
      <c r="V514" s="1"/>
      <c r="W514" s="1"/>
      <c r="X514" s="1"/>
      <c r="Y514" s="1"/>
      <c r="Z514" s="1"/>
      <c r="AA514" s="1"/>
      <c r="AB514" s="1"/>
      <c r="AC514" s="1"/>
      <c r="AD514" s="1"/>
      <c r="AE514" s="1"/>
      <c r="AF514" s="1"/>
      <c r="AG514" s="1"/>
      <c r="AH514" s="1"/>
      <c r="AI514" s="1"/>
    </row>
    <row r="515" spans="1:35" s="34" customFormat="1" ht="19.5" customHeight="1" x14ac:dyDescent="0.3">
      <c r="A515" s="8" t="s">
        <v>73</v>
      </c>
      <c r="B515" s="8">
        <v>2</v>
      </c>
      <c r="C515" s="8">
        <v>2</v>
      </c>
      <c r="D515" s="8">
        <v>3</v>
      </c>
      <c r="E515" s="8">
        <v>0</v>
      </c>
      <c r="F515" s="8">
        <v>2</v>
      </c>
      <c r="G515" s="8">
        <v>2</v>
      </c>
      <c r="H515" s="8">
        <f t="shared" si="35"/>
        <v>11</v>
      </c>
      <c r="I515" s="8">
        <v>3</v>
      </c>
      <c r="J515" s="24">
        <f t="shared" si="36"/>
        <v>0.22916666666666666</v>
      </c>
      <c r="K515" s="10" t="s">
        <v>303</v>
      </c>
      <c r="L515" s="11" t="s">
        <v>783</v>
      </c>
      <c r="M515" s="50" t="s">
        <v>218</v>
      </c>
      <c r="N515" s="11" t="s">
        <v>657</v>
      </c>
      <c r="O515" s="11" t="s">
        <v>745</v>
      </c>
      <c r="P515" s="7">
        <v>10</v>
      </c>
      <c r="Q515" s="7" t="s">
        <v>293</v>
      </c>
      <c r="R515" s="11" t="s">
        <v>760</v>
      </c>
      <c r="S515" s="11" t="s">
        <v>298</v>
      </c>
      <c r="T515" s="26" t="s">
        <v>445</v>
      </c>
      <c r="U515" s="27"/>
      <c r="V515" s="1"/>
      <c r="W515" s="1"/>
      <c r="X515" s="1"/>
      <c r="Y515" s="1"/>
      <c r="Z515" s="1"/>
      <c r="AA515" s="1"/>
      <c r="AB515" s="1"/>
      <c r="AC515" s="1"/>
      <c r="AD515" s="1"/>
      <c r="AE515" s="1"/>
      <c r="AF515" s="1"/>
      <c r="AG515" s="1"/>
      <c r="AH515" s="1"/>
      <c r="AI515" s="1"/>
    </row>
    <row r="516" spans="1:35" s="34" customFormat="1" ht="19.5" customHeight="1" x14ac:dyDescent="0.3">
      <c r="A516" s="8" t="s">
        <v>83</v>
      </c>
      <c r="B516" s="8">
        <v>3</v>
      </c>
      <c r="C516" s="8">
        <v>0</v>
      </c>
      <c r="D516" s="8">
        <v>0</v>
      </c>
      <c r="E516" s="8">
        <v>0</v>
      </c>
      <c r="F516" s="8">
        <v>0</v>
      </c>
      <c r="G516" s="8">
        <v>8</v>
      </c>
      <c r="H516" s="8">
        <f t="shared" si="35"/>
        <v>11</v>
      </c>
      <c r="I516" s="8">
        <v>6</v>
      </c>
      <c r="J516" s="24">
        <f t="shared" si="36"/>
        <v>0.22916666666666666</v>
      </c>
      <c r="K516" s="10" t="s">
        <v>303</v>
      </c>
      <c r="L516" s="11" t="s">
        <v>165</v>
      </c>
      <c r="M516" s="50" t="s">
        <v>166</v>
      </c>
      <c r="N516" s="11" t="s">
        <v>154</v>
      </c>
      <c r="O516" s="11" t="s">
        <v>300</v>
      </c>
      <c r="P516" s="7">
        <v>10</v>
      </c>
      <c r="Q516" s="7" t="s">
        <v>294</v>
      </c>
      <c r="R516" s="11" t="s">
        <v>295</v>
      </c>
      <c r="S516" s="11" t="s">
        <v>265</v>
      </c>
      <c r="T516" s="26" t="s">
        <v>296</v>
      </c>
      <c r="U516" s="27"/>
      <c r="V516" s="1"/>
      <c r="W516" s="1"/>
      <c r="X516" s="1"/>
      <c r="Y516" s="1"/>
      <c r="Z516" s="1"/>
      <c r="AA516" s="1"/>
      <c r="AB516" s="1"/>
      <c r="AC516" s="1"/>
      <c r="AD516" s="1"/>
      <c r="AE516" s="1"/>
      <c r="AF516" s="1"/>
      <c r="AG516" s="1"/>
      <c r="AH516" s="1"/>
      <c r="AI516" s="1"/>
    </row>
    <row r="517" spans="1:35" s="34" customFormat="1" ht="19.5" customHeight="1" x14ac:dyDescent="0.3">
      <c r="A517" s="8" t="s">
        <v>70</v>
      </c>
      <c r="B517" s="8">
        <v>0</v>
      </c>
      <c r="C517" s="8">
        <v>0</v>
      </c>
      <c r="D517" s="8">
        <v>0</v>
      </c>
      <c r="E517" s="8">
        <v>0</v>
      </c>
      <c r="F517" s="8">
        <v>8</v>
      </c>
      <c r="G517" s="8">
        <v>2</v>
      </c>
      <c r="H517" s="8">
        <f t="shared" si="35"/>
        <v>10</v>
      </c>
      <c r="I517" s="8">
        <v>4</v>
      </c>
      <c r="J517" s="24">
        <f t="shared" si="36"/>
        <v>0.20833333333333334</v>
      </c>
      <c r="K517" s="10" t="s">
        <v>303</v>
      </c>
      <c r="L517" s="11" t="s">
        <v>784</v>
      </c>
      <c r="M517" s="50" t="s">
        <v>240</v>
      </c>
      <c r="N517" s="11" t="s">
        <v>384</v>
      </c>
      <c r="O517" s="11" t="s">
        <v>745</v>
      </c>
      <c r="P517" s="7">
        <v>10</v>
      </c>
      <c r="Q517" s="7" t="s">
        <v>293</v>
      </c>
      <c r="R517" s="11" t="s">
        <v>760</v>
      </c>
      <c r="S517" s="11" t="s">
        <v>298</v>
      </c>
      <c r="T517" s="26" t="s">
        <v>445</v>
      </c>
      <c r="U517" s="27"/>
      <c r="V517" s="1"/>
      <c r="W517" s="1"/>
      <c r="X517" s="1"/>
      <c r="Y517" s="1"/>
      <c r="Z517" s="1"/>
      <c r="AA517" s="1"/>
      <c r="AB517" s="1"/>
      <c r="AC517" s="1"/>
      <c r="AD517" s="1"/>
      <c r="AE517" s="1"/>
      <c r="AF517" s="1"/>
      <c r="AG517" s="1"/>
      <c r="AH517" s="1"/>
      <c r="AI517" s="1"/>
    </row>
    <row r="518" spans="1:35" s="34" customFormat="1" ht="19.5" customHeight="1" x14ac:dyDescent="0.3">
      <c r="A518" s="8" t="s">
        <v>69</v>
      </c>
      <c r="B518" s="8">
        <v>3</v>
      </c>
      <c r="C518" s="8">
        <v>0</v>
      </c>
      <c r="D518" s="8">
        <v>1</v>
      </c>
      <c r="E518" s="8">
        <v>1</v>
      </c>
      <c r="F518" s="8">
        <v>3</v>
      </c>
      <c r="G518" s="8">
        <v>1</v>
      </c>
      <c r="H518" s="8">
        <f t="shared" si="35"/>
        <v>9</v>
      </c>
      <c r="I518" s="8">
        <v>1</v>
      </c>
      <c r="J518" s="24">
        <f t="shared" si="36"/>
        <v>0.1875</v>
      </c>
      <c r="K518" s="10" t="s">
        <v>303</v>
      </c>
      <c r="L518" s="11" t="s">
        <v>557</v>
      </c>
      <c r="M518" s="50" t="s">
        <v>156</v>
      </c>
      <c r="N518" s="11" t="s">
        <v>384</v>
      </c>
      <c r="O518" s="11" t="s">
        <v>533</v>
      </c>
      <c r="P518" s="7">
        <v>10</v>
      </c>
      <c r="Q518" s="7" t="s">
        <v>293</v>
      </c>
      <c r="R518" s="11" t="s">
        <v>543</v>
      </c>
      <c r="S518" s="11" t="s">
        <v>544</v>
      </c>
      <c r="T518" s="26" t="s">
        <v>345</v>
      </c>
      <c r="U518" s="27"/>
      <c r="V518" s="1"/>
      <c r="W518" s="1"/>
      <c r="X518" s="1"/>
      <c r="Y518" s="1"/>
      <c r="Z518" s="1"/>
      <c r="AA518" s="1"/>
      <c r="AB518" s="1"/>
      <c r="AC518" s="1"/>
      <c r="AD518" s="1"/>
      <c r="AE518" s="1"/>
      <c r="AF518" s="1"/>
      <c r="AG518" s="1"/>
      <c r="AH518" s="1"/>
      <c r="AI518" s="1"/>
    </row>
    <row r="519" spans="1:35" s="34" customFormat="1" ht="19.5" customHeight="1" x14ac:dyDescent="0.3">
      <c r="A519" s="8" t="s">
        <v>75</v>
      </c>
      <c r="B519" s="8">
        <v>0</v>
      </c>
      <c r="C519" s="8">
        <v>0</v>
      </c>
      <c r="D519" s="8">
        <v>0</v>
      </c>
      <c r="E519" s="8">
        <v>0</v>
      </c>
      <c r="F519" s="8">
        <v>0</v>
      </c>
      <c r="G519" s="8">
        <v>8</v>
      </c>
      <c r="H519" s="8">
        <f t="shared" si="35"/>
        <v>8</v>
      </c>
      <c r="I519" s="8">
        <v>7</v>
      </c>
      <c r="J519" s="24">
        <f t="shared" si="36"/>
        <v>0.16666666666666666</v>
      </c>
      <c r="K519" s="10" t="s">
        <v>303</v>
      </c>
      <c r="L519" s="11" t="s">
        <v>148</v>
      </c>
      <c r="M519" s="50" t="s">
        <v>149</v>
      </c>
      <c r="N519" s="11" t="s">
        <v>138</v>
      </c>
      <c r="O519" s="11" t="s">
        <v>300</v>
      </c>
      <c r="P519" s="7">
        <v>10</v>
      </c>
      <c r="Q519" s="7" t="s">
        <v>294</v>
      </c>
      <c r="R519" s="11" t="s">
        <v>295</v>
      </c>
      <c r="S519" s="11" t="s">
        <v>265</v>
      </c>
      <c r="T519" s="26" t="s">
        <v>296</v>
      </c>
      <c r="U519" s="27"/>
      <c r="V519" s="1"/>
      <c r="W519" s="1"/>
      <c r="X519" s="1"/>
      <c r="Y519" s="1"/>
      <c r="Z519" s="1"/>
      <c r="AA519" s="1"/>
      <c r="AB519" s="1"/>
      <c r="AC519" s="1"/>
      <c r="AD519" s="1"/>
      <c r="AE519" s="1"/>
      <c r="AF519" s="1"/>
      <c r="AG519" s="1"/>
      <c r="AH519" s="1"/>
      <c r="AI519" s="1"/>
    </row>
    <row r="520" spans="1:35" s="34" customFormat="1" ht="19.5" customHeight="1" x14ac:dyDescent="0.3">
      <c r="A520" s="8" t="s">
        <v>91</v>
      </c>
      <c r="B520" s="8">
        <v>0</v>
      </c>
      <c r="C520" s="8">
        <v>0</v>
      </c>
      <c r="D520" s="8">
        <v>0</v>
      </c>
      <c r="E520" s="8">
        <v>0</v>
      </c>
      <c r="F520" s="8">
        <v>0</v>
      </c>
      <c r="G520" s="8">
        <v>8</v>
      </c>
      <c r="H520" s="8">
        <f t="shared" si="35"/>
        <v>8</v>
      </c>
      <c r="I520" s="8">
        <v>7</v>
      </c>
      <c r="J520" s="24">
        <f t="shared" si="36"/>
        <v>0.16666666666666666</v>
      </c>
      <c r="K520" s="10" t="s">
        <v>303</v>
      </c>
      <c r="L520" s="11" t="s">
        <v>183</v>
      </c>
      <c r="M520" s="50" t="s">
        <v>184</v>
      </c>
      <c r="N520" s="11" t="s">
        <v>185</v>
      </c>
      <c r="O520" s="11" t="s">
        <v>300</v>
      </c>
      <c r="P520" s="7">
        <v>10</v>
      </c>
      <c r="Q520" s="7" t="s">
        <v>294</v>
      </c>
      <c r="R520" s="11" t="s">
        <v>295</v>
      </c>
      <c r="S520" s="11" t="s">
        <v>265</v>
      </c>
      <c r="T520" s="26" t="s">
        <v>296</v>
      </c>
      <c r="U520" s="27"/>
      <c r="V520" s="1"/>
      <c r="W520" s="1"/>
      <c r="X520" s="1"/>
      <c r="Y520" s="1"/>
      <c r="Z520" s="1"/>
      <c r="AA520" s="1"/>
      <c r="AB520" s="1"/>
      <c r="AC520" s="1"/>
      <c r="AD520" s="1"/>
      <c r="AE520" s="1"/>
      <c r="AF520" s="1"/>
      <c r="AG520" s="1"/>
      <c r="AH520" s="1"/>
      <c r="AI520" s="1"/>
    </row>
    <row r="521" spans="1:35" s="34" customFormat="1" ht="19.5" customHeight="1" x14ac:dyDescent="0.3">
      <c r="A521" s="8" t="s">
        <v>80</v>
      </c>
      <c r="B521" s="8">
        <v>0</v>
      </c>
      <c r="C521" s="8">
        <v>0</v>
      </c>
      <c r="D521" s="8">
        <v>0</v>
      </c>
      <c r="E521" s="8">
        <v>0</v>
      </c>
      <c r="F521" s="8">
        <v>0</v>
      </c>
      <c r="G521" s="8">
        <v>8</v>
      </c>
      <c r="H521" s="8">
        <f t="shared" ref="H521:H552" si="37">SUM(B521:G521)</f>
        <v>8</v>
      </c>
      <c r="I521" s="8">
        <v>7</v>
      </c>
      <c r="J521" s="24">
        <f t="shared" ref="J521:J552" si="38">H521/48</f>
        <v>0.16666666666666666</v>
      </c>
      <c r="K521" s="10" t="s">
        <v>303</v>
      </c>
      <c r="L521" s="11" t="s">
        <v>159</v>
      </c>
      <c r="M521" s="50" t="s">
        <v>145</v>
      </c>
      <c r="N521" s="11" t="s">
        <v>160</v>
      </c>
      <c r="O521" s="11" t="s">
        <v>300</v>
      </c>
      <c r="P521" s="7">
        <v>10</v>
      </c>
      <c r="Q521" s="7" t="s">
        <v>294</v>
      </c>
      <c r="R521" s="11" t="s">
        <v>295</v>
      </c>
      <c r="S521" s="11" t="s">
        <v>265</v>
      </c>
      <c r="T521" s="26" t="s">
        <v>296</v>
      </c>
      <c r="U521" s="27"/>
      <c r="V521" s="1"/>
      <c r="W521" s="1"/>
      <c r="X521" s="1"/>
      <c r="Y521" s="1"/>
      <c r="Z521" s="1"/>
      <c r="AA521" s="1"/>
      <c r="AB521" s="1"/>
      <c r="AC521" s="1"/>
      <c r="AD521" s="1"/>
      <c r="AE521" s="1"/>
      <c r="AF521" s="1"/>
      <c r="AG521" s="1"/>
      <c r="AH521" s="1"/>
      <c r="AI521" s="1"/>
    </row>
    <row r="522" spans="1:35" s="34" customFormat="1" ht="19.5" customHeight="1" x14ac:dyDescent="0.3">
      <c r="A522" s="8" t="s">
        <v>81</v>
      </c>
      <c r="B522" s="8">
        <v>0</v>
      </c>
      <c r="C522" s="8">
        <v>0</v>
      </c>
      <c r="D522" s="8">
        <v>0</v>
      </c>
      <c r="E522" s="8">
        <v>0</v>
      </c>
      <c r="F522" s="8">
        <v>0</v>
      </c>
      <c r="G522" s="8">
        <v>8</v>
      </c>
      <c r="H522" s="8">
        <f t="shared" si="37"/>
        <v>8</v>
      </c>
      <c r="I522" s="8">
        <v>10</v>
      </c>
      <c r="J522" s="24">
        <f t="shared" si="38"/>
        <v>0.16666666666666666</v>
      </c>
      <c r="K522" s="10" t="s">
        <v>595</v>
      </c>
      <c r="L522" s="11" t="s">
        <v>619</v>
      </c>
      <c r="M522" s="50" t="s">
        <v>620</v>
      </c>
      <c r="N522" s="11" t="s">
        <v>345</v>
      </c>
      <c r="O522" s="11" t="s">
        <v>583</v>
      </c>
      <c r="P522" s="7">
        <v>10</v>
      </c>
      <c r="Q522" s="7" t="s">
        <v>293</v>
      </c>
      <c r="R522" s="11" t="s">
        <v>601</v>
      </c>
      <c r="S522" s="11" t="s">
        <v>383</v>
      </c>
      <c r="T522" s="26" t="s">
        <v>345</v>
      </c>
      <c r="U522" s="27"/>
      <c r="V522" s="1"/>
      <c r="W522" s="1"/>
      <c r="X522" s="1"/>
      <c r="Y522" s="1"/>
      <c r="Z522" s="1"/>
      <c r="AA522" s="1"/>
      <c r="AB522" s="1"/>
      <c r="AC522" s="1"/>
      <c r="AD522" s="1"/>
      <c r="AE522" s="1"/>
      <c r="AF522" s="1"/>
      <c r="AG522" s="1"/>
      <c r="AH522" s="1"/>
      <c r="AI522" s="1"/>
    </row>
    <row r="523" spans="1:35" s="34" customFormat="1" ht="19.5" customHeight="1" x14ac:dyDescent="0.3">
      <c r="A523" s="8" t="s">
        <v>68</v>
      </c>
      <c r="B523" s="8">
        <v>3</v>
      </c>
      <c r="C523" s="8">
        <v>0</v>
      </c>
      <c r="D523" s="8">
        <v>0</v>
      </c>
      <c r="E523" s="8">
        <v>0</v>
      </c>
      <c r="F523" s="8">
        <v>0</v>
      </c>
      <c r="G523" s="8">
        <v>5</v>
      </c>
      <c r="H523" s="8">
        <f t="shared" si="37"/>
        <v>8</v>
      </c>
      <c r="I523" s="8">
        <v>6</v>
      </c>
      <c r="J523" s="24">
        <f t="shared" si="38"/>
        <v>0.16666666666666666</v>
      </c>
      <c r="K523" s="10" t="s">
        <v>595</v>
      </c>
      <c r="L523" s="11" t="s">
        <v>606</v>
      </c>
      <c r="M523" s="50" t="s">
        <v>607</v>
      </c>
      <c r="N523" s="11" t="s">
        <v>608</v>
      </c>
      <c r="O523" s="11" t="s">
        <v>583</v>
      </c>
      <c r="P523" s="7">
        <v>10</v>
      </c>
      <c r="Q523" s="7" t="s">
        <v>609</v>
      </c>
      <c r="R523" s="11" t="s">
        <v>601</v>
      </c>
      <c r="S523" s="11" t="s">
        <v>383</v>
      </c>
      <c r="T523" s="26" t="s">
        <v>345</v>
      </c>
      <c r="U523" s="27"/>
      <c r="V523" s="1"/>
      <c r="W523" s="1"/>
      <c r="X523" s="1"/>
      <c r="Y523" s="1"/>
      <c r="Z523" s="1"/>
      <c r="AA523" s="1"/>
      <c r="AB523" s="1"/>
      <c r="AC523" s="1"/>
      <c r="AD523" s="1"/>
      <c r="AE523" s="1"/>
      <c r="AF523" s="1"/>
      <c r="AG523" s="1"/>
      <c r="AH523" s="1"/>
      <c r="AI523" s="1"/>
    </row>
    <row r="524" spans="1:35" s="34" customFormat="1" ht="19.5" customHeight="1" x14ac:dyDescent="0.3">
      <c r="A524" s="8" t="s">
        <v>69</v>
      </c>
      <c r="B524" s="8">
        <v>0</v>
      </c>
      <c r="C524" s="8">
        <v>0</v>
      </c>
      <c r="D524" s="8">
        <v>8</v>
      </c>
      <c r="E524" s="8">
        <v>0</v>
      </c>
      <c r="F524" s="8">
        <v>0</v>
      </c>
      <c r="G524" s="8">
        <v>0</v>
      </c>
      <c r="H524" s="8">
        <f t="shared" si="37"/>
        <v>8</v>
      </c>
      <c r="I524" s="8">
        <v>2</v>
      </c>
      <c r="J524" s="24">
        <f t="shared" si="38"/>
        <v>0.16666666666666666</v>
      </c>
      <c r="K524" s="10" t="s">
        <v>303</v>
      </c>
      <c r="L524" s="11" t="s">
        <v>1058</v>
      </c>
      <c r="M524" s="50" t="s">
        <v>142</v>
      </c>
      <c r="N524" s="11" t="s">
        <v>227</v>
      </c>
      <c r="O524" s="11" t="s">
        <v>1056</v>
      </c>
      <c r="P524" s="7">
        <v>10</v>
      </c>
      <c r="Q524" s="7" t="s">
        <v>196</v>
      </c>
      <c r="R524" s="11" t="s">
        <v>1057</v>
      </c>
      <c r="S524" s="11" t="s">
        <v>424</v>
      </c>
      <c r="T524" s="26" t="s">
        <v>299</v>
      </c>
      <c r="U524" s="27"/>
      <c r="V524" s="1"/>
      <c r="W524" s="1"/>
      <c r="X524" s="1"/>
      <c r="Y524" s="1"/>
      <c r="Z524" s="1"/>
      <c r="AA524" s="1"/>
      <c r="AB524" s="1"/>
      <c r="AC524" s="1"/>
      <c r="AD524" s="1"/>
      <c r="AE524" s="1"/>
      <c r="AF524" s="1"/>
      <c r="AG524" s="1"/>
      <c r="AH524" s="1"/>
      <c r="AI524" s="1"/>
    </row>
    <row r="525" spans="1:35" s="34" customFormat="1" ht="19.5" customHeight="1" x14ac:dyDescent="0.3">
      <c r="A525" s="8" t="s">
        <v>71</v>
      </c>
      <c r="B525" s="8">
        <v>0</v>
      </c>
      <c r="C525" s="8">
        <v>0</v>
      </c>
      <c r="D525" s="8">
        <v>0</v>
      </c>
      <c r="E525" s="8">
        <v>0</v>
      </c>
      <c r="F525" s="8">
        <v>0</v>
      </c>
      <c r="G525" s="8">
        <v>8</v>
      </c>
      <c r="H525" s="8">
        <f t="shared" si="37"/>
        <v>8</v>
      </c>
      <c r="I525" s="8">
        <v>1</v>
      </c>
      <c r="J525" s="24">
        <f t="shared" si="38"/>
        <v>0.16666666666666666</v>
      </c>
      <c r="K525" s="10" t="s">
        <v>303</v>
      </c>
      <c r="L525" s="11" t="s">
        <v>729</v>
      </c>
      <c r="M525" s="50" t="s">
        <v>373</v>
      </c>
      <c r="N525" s="11" t="s">
        <v>190</v>
      </c>
      <c r="O525" s="11" t="s">
        <v>730</v>
      </c>
      <c r="P525" s="7">
        <v>10</v>
      </c>
      <c r="Q525" s="7" t="s">
        <v>196</v>
      </c>
      <c r="R525" s="11" t="s">
        <v>731</v>
      </c>
      <c r="S525" s="11" t="s">
        <v>732</v>
      </c>
      <c r="T525" s="26" t="s">
        <v>299</v>
      </c>
      <c r="U525" s="27"/>
      <c r="V525" s="1"/>
      <c r="W525" s="1"/>
      <c r="X525" s="1"/>
      <c r="Y525" s="1"/>
      <c r="Z525" s="1"/>
      <c r="AA525" s="1"/>
      <c r="AB525" s="1"/>
      <c r="AC525" s="1"/>
      <c r="AD525" s="1"/>
      <c r="AE525" s="1"/>
      <c r="AF525" s="1"/>
      <c r="AG525" s="1"/>
      <c r="AH525" s="1"/>
      <c r="AI525" s="1"/>
    </row>
    <row r="526" spans="1:35" s="34" customFormat="1" ht="19.5" customHeight="1" x14ac:dyDescent="0.3">
      <c r="A526" s="8" t="s">
        <v>68</v>
      </c>
      <c r="B526" s="8">
        <v>0</v>
      </c>
      <c r="C526" s="8">
        <v>0</v>
      </c>
      <c r="D526" s="8">
        <v>0</v>
      </c>
      <c r="E526" s="8">
        <v>0</v>
      </c>
      <c r="F526" s="8">
        <v>0</v>
      </c>
      <c r="G526" s="8">
        <v>8</v>
      </c>
      <c r="H526" s="8">
        <f t="shared" si="37"/>
        <v>8</v>
      </c>
      <c r="I526" s="8">
        <v>1</v>
      </c>
      <c r="J526" s="24">
        <f t="shared" si="38"/>
        <v>0.16666666666666666</v>
      </c>
      <c r="K526" s="10" t="s">
        <v>303</v>
      </c>
      <c r="L526" s="11" t="s">
        <v>733</v>
      </c>
      <c r="M526" s="50" t="s">
        <v>734</v>
      </c>
      <c r="N526" s="11" t="s">
        <v>408</v>
      </c>
      <c r="O526" s="11" t="s">
        <v>730</v>
      </c>
      <c r="P526" s="7">
        <v>10</v>
      </c>
      <c r="Q526" s="7" t="s">
        <v>196</v>
      </c>
      <c r="R526" s="11" t="s">
        <v>731</v>
      </c>
      <c r="S526" s="11" t="s">
        <v>732</v>
      </c>
      <c r="T526" s="26" t="s">
        <v>299</v>
      </c>
      <c r="U526" s="27"/>
      <c r="V526" s="1"/>
      <c r="W526" s="1"/>
      <c r="X526" s="1"/>
      <c r="Y526" s="1"/>
      <c r="Z526" s="1"/>
      <c r="AA526" s="1"/>
      <c r="AB526" s="1"/>
      <c r="AC526" s="1"/>
      <c r="AD526" s="1"/>
      <c r="AE526" s="1"/>
      <c r="AF526" s="1"/>
      <c r="AG526" s="1"/>
      <c r="AH526" s="1"/>
      <c r="AI526" s="1"/>
    </row>
    <row r="527" spans="1:35" s="34" customFormat="1" ht="19.5" customHeight="1" x14ac:dyDescent="0.3">
      <c r="A527" s="8" t="s">
        <v>79</v>
      </c>
      <c r="B527" s="8">
        <v>0</v>
      </c>
      <c r="C527" s="8">
        <v>0</v>
      </c>
      <c r="D527" s="8">
        <v>0</v>
      </c>
      <c r="E527" s="8">
        <v>0</v>
      </c>
      <c r="F527" s="8">
        <v>0</v>
      </c>
      <c r="G527" s="8">
        <v>8</v>
      </c>
      <c r="H527" s="8">
        <f t="shared" si="37"/>
        <v>8</v>
      </c>
      <c r="I527" s="8">
        <v>7</v>
      </c>
      <c r="J527" s="24">
        <f t="shared" si="38"/>
        <v>0.16666666666666666</v>
      </c>
      <c r="K527" s="10" t="s">
        <v>303</v>
      </c>
      <c r="L527" s="11" t="s">
        <v>157</v>
      </c>
      <c r="M527" s="50" t="s">
        <v>142</v>
      </c>
      <c r="N527" s="11" t="s">
        <v>158</v>
      </c>
      <c r="O527" s="11" t="s">
        <v>300</v>
      </c>
      <c r="P527" s="7">
        <v>10</v>
      </c>
      <c r="Q527" s="7" t="s">
        <v>294</v>
      </c>
      <c r="R527" s="11" t="s">
        <v>295</v>
      </c>
      <c r="S527" s="11" t="s">
        <v>265</v>
      </c>
      <c r="T527" s="26" t="s">
        <v>296</v>
      </c>
      <c r="U527" s="27"/>
      <c r="V527" s="1"/>
      <c r="W527" s="1"/>
      <c r="X527" s="1"/>
      <c r="Y527" s="1"/>
      <c r="Z527" s="1"/>
      <c r="AA527" s="1"/>
      <c r="AB527" s="1"/>
      <c r="AC527" s="1"/>
      <c r="AD527" s="1"/>
      <c r="AE527" s="1"/>
      <c r="AF527" s="1"/>
      <c r="AG527" s="1"/>
      <c r="AH527" s="1"/>
      <c r="AI527" s="1"/>
    </row>
    <row r="528" spans="1:35" s="34" customFormat="1" ht="19.5" customHeight="1" x14ac:dyDescent="0.3">
      <c r="A528" s="8" t="s">
        <v>70</v>
      </c>
      <c r="B528" s="8">
        <v>0</v>
      </c>
      <c r="C528" s="8">
        <v>0</v>
      </c>
      <c r="D528" s="8">
        <v>0</v>
      </c>
      <c r="E528" s="8">
        <v>0</v>
      </c>
      <c r="F528" s="8">
        <v>0</v>
      </c>
      <c r="G528" s="8">
        <v>8</v>
      </c>
      <c r="H528" s="8">
        <f t="shared" si="37"/>
        <v>8</v>
      </c>
      <c r="I528" s="8">
        <v>7</v>
      </c>
      <c r="J528" s="24">
        <f t="shared" si="38"/>
        <v>0.16666666666666666</v>
      </c>
      <c r="K528" s="10" t="s">
        <v>303</v>
      </c>
      <c r="L528" s="11" t="s">
        <v>139</v>
      </c>
      <c r="M528" s="50" t="s">
        <v>140</v>
      </c>
      <c r="N528" s="11" t="s">
        <v>135</v>
      </c>
      <c r="O528" s="11" t="s">
        <v>300</v>
      </c>
      <c r="P528" s="7">
        <v>10</v>
      </c>
      <c r="Q528" s="7" t="s">
        <v>294</v>
      </c>
      <c r="R528" s="11" t="s">
        <v>295</v>
      </c>
      <c r="S528" s="11" t="s">
        <v>265</v>
      </c>
      <c r="T528" s="26" t="s">
        <v>296</v>
      </c>
      <c r="U528" s="27"/>
      <c r="V528" s="1"/>
      <c r="W528" s="1"/>
      <c r="X528" s="1"/>
      <c r="Y528" s="1"/>
      <c r="Z528" s="1"/>
      <c r="AA528" s="1"/>
      <c r="AB528" s="1"/>
      <c r="AC528" s="1"/>
      <c r="AD528" s="1"/>
      <c r="AE528" s="1"/>
      <c r="AF528" s="1"/>
      <c r="AG528" s="1"/>
      <c r="AH528" s="1"/>
      <c r="AI528" s="1"/>
    </row>
    <row r="529" spans="1:35" s="34" customFormat="1" ht="19.5" customHeight="1" x14ac:dyDescent="0.3">
      <c r="A529" s="8" t="s">
        <v>77</v>
      </c>
      <c r="B529" s="8">
        <v>0</v>
      </c>
      <c r="C529" s="8">
        <v>0</v>
      </c>
      <c r="D529" s="8">
        <v>0</v>
      </c>
      <c r="E529" s="8">
        <v>0</v>
      </c>
      <c r="F529" s="8">
        <v>0</v>
      </c>
      <c r="G529" s="8">
        <v>8</v>
      </c>
      <c r="H529" s="8">
        <f t="shared" si="37"/>
        <v>8</v>
      </c>
      <c r="I529" s="8">
        <v>7</v>
      </c>
      <c r="J529" s="24">
        <f t="shared" si="38"/>
        <v>0.16666666666666666</v>
      </c>
      <c r="K529" s="10" t="s">
        <v>303</v>
      </c>
      <c r="L529" s="11" t="s">
        <v>152</v>
      </c>
      <c r="M529" s="50" t="s">
        <v>153</v>
      </c>
      <c r="N529" s="11" t="s">
        <v>154</v>
      </c>
      <c r="O529" s="11" t="s">
        <v>300</v>
      </c>
      <c r="P529" s="7">
        <v>10</v>
      </c>
      <c r="Q529" s="7" t="s">
        <v>294</v>
      </c>
      <c r="R529" s="11" t="s">
        <v>295</v>
      </c>
      <c r="S529" s="11" t="s">
        <v>265</v>
      </c>
      <c r="T529" s="26" t="s">
        <v>296</v>
      </c>
      <c r="U529" s="27"/>
      <c r="V529" s="1"/>
      <c r="W529" s="1"/>
      <c r="X529" s="1"/>
      <c r="Y529" s="1"/>
      <c r="Z529" s="1"/>
      <c r="AA529" s="1"/>
      <c r="AB529" s="1"/>
      <c r="AC529" s="1"/>
      <c r="AD529" s="1"/>
      <c r="AE529" s="1"/>
      <c r="AF529" s="1"/>
      <c r="AG529" s="1"/>
      <c r="AH529" s="1"/>
      <c r="AI529" s="1"/>
    </row>
    <row r="530" spans="1:35" s="34" customFormat="1" ht="19.5" customHeight="1" x14ac:dyDescent="0.3">
      <c r="A530" s="8" t="s">
        <v>70</v>
      </c>
      <c r="B530" s="8">
        <v>0</v>
      </c>
      <c r="C530" s="8">
        <v>0</v>
      </c>
      <c r="D530" s="8">
        <v>0</v>
      </c>
      <c r="E530" s="8">
        <v>0</v>
      </c>
      <c r="F530" s="8">
        <v>0</v>
      </c>
      <c r="G530" s="8">
        <v>8</v>
      </c>
      <c r="H530" s="8">
        <f t="shared" si="37"/>
        <v>8</v>
      </c>
      <c r="I530" s="8">
        <v>1</v>
      </c>
      <c r="J530" s="24">
        <f t="shared" si="38"/>
        <v>0.16666666666666666</v>
      </c>
      <c r="K530" s="10" t="s">
        <v>303</v>
      </c>
      <c r="L530" s="11" t="s">
        <v>735</v>
      </c>
      <c r="M530" s="50" t="s">
        <v>515</v>
      </c>
      <c r="N530" s="11" t="s">
        <v>115</v>
      </c>
      <c r="O530" s="11" t="s">
        <v>730</v>
      </c>
      <c r="P530" s="7">
        <v>10</v>
      </c>
      <c r="Q530" s="7" t="s">
        <v>196</v>
      </c>
      <c r="R530" s="11" t="s">
        <v>731</v>
      </c>
      <c r="S530" s="11" t="s">
        <v>732</v>
      </c>
      <c r="T530" s="26" t="s">
        <v>299</v>
      </c>
      <c r="U530" s="27"/>
      <c r="V530" s="1"/>
      <c r="W530" s="1"/>
      <c r="X530" s="1"/>
      <c r="Y530" s="1"/>
      <c r="Z530" s="1"/>
      <c r="AA530" s="1"/>
      <c r="AB530" s="1"/>
      <c r="AC530" s="1"/>
      <c r="AD530" s="1"/>
      <c r="AE530" s="1"/>
      <c r="AF530" s="1"/>
      <c r="AG530" s="1"/>
      <c r="AH530" s="1"/>
      <c r="AI530" s="1"/>
    </row>
    <row r="531" spans="1:35" s="34" customFormat="1" ht="19.5" customHeight="1" x14ac:dyDescent="0.3">
      <c r="A531" s="8" t="s">
        <v>68</v>
      </c>
      <c r="B531" s="8">
        <v>0</v>
      </c>
      <c r="C531" s="8">
        <v>0</v>
      </c>
      <c r="D531" s="8">
        <v>0</v>
      </c>
      <c r="E531" s="8">
        <v>0</v>
      </c>
      <c r="F531" s="8">
        <v>0</v>
      </c>
      <c r="G531" s="8">
        <v>8</v>
      </c>
      <c r="H531" s="8">
        <f t="shared" si="37"/>
        <v>8</v>
      </c>
      <c r="I531" s="8">
        <v>7</v>
      </c>
      <c r="J531" s="24">
        <f t="shared" si="38"/>
        <v>0.16666666666666666</v>
      </c>
      <c r="K531" s="10" t="s">
        <v>303</v>
      </c>
      <c r="L531" s="11" t="s">
        <v>136</v>
      </c>
      <c r="M531" s="50" t="s">
        <v>120</v>
      </c>
      <c r="N531" s="11" t="s">
        <v>115</v>
      </c>
      <c r="O531" s="11" t="s">
        <v>300</v>
      </c>
      <c r="P531" s="7">
        <v>10</v>
      </c>
      <c r="Q531" s="7" t="s">
        <v>294</v>
      </c>
      <c r="R531" s="11" t="s">
        <v>295</v>
      </c>
      <c r="S531" s="11" t="s">
        <v>265</v>
      </c>
      <c r="T531" s="26" t="s">
        <v>296</v>
      </c>
      <c r="U531" s="27"/>
      <c r="V531" s="1"/>
      <c r="W531" s="1"/>
      <c r="X531" s="1"/>
      <c r="Y531" s="1"/>
      <c r="Z531" s="1"/>
      <c r="AA531" s="1"/>
      <c r="AB531" s="1"/>
      <c r="AC531" s="1"/>
      <c r="AD531" s="1"/>
      <c r="AE531" s="1"/>
      <c r="AF531" s="1"/>
      <c r="AG531" s="1"/>
      <c r="AH531" s="1"/>
      <c r="AI531" s="1"/>
    </row>
    <row r="532" spans="1:35" s="1" customFormat="1" ht="19.5" customHeight="1" x14ac:dyDescent="0.3">
      <c r="A532" s="8" t="s">
        <v>69</v>
      </c>
      <c r="B532" s="8">
        <v>0</v>
      </c>
      <c r="C532" s="8">
        <v>0</v>
      </c>
      <c r="D532" s="8">
        <v>0</v>
      </c>
      <c r="E532" s="8">
        <v>0</v>
      </c>
      <c r="F532" s="8">
        <v>0</v>
      </c>
      <c r="G532" s="8">
        <v>8</v>
      </c>
      <c r="H532" s="8">
        <f t="shared" si="37"/>
        <v>8</v>
      </c>
      <c r="I532" s="8">
        <v>7</v>
      </c>
      <c r="J532" s="24">
        <f t="shared" si="38"/>
        <v>0.16666666666666666</v>
      </c>
      <c r="K532" s="10" t="s">
        <v>303</v>
      </c>
      <c r="L532" s="11" t="s">
        <v>137</v>
      </c>
      <c r="M532" s="50" t="s">
        <v>120</v>
      </c>
      <c r="N532" s="11" t="s">
        <v>138</v>
      </c>
      <c r="O532" s="11" t="s">
        <v>300</v>
      </c>
      <c r="P532" s="7">
        <v>10</v>
      </c>
      <c r="Q532" s="7" t="s">
        <v>294</v>
      </c>
      <c r="R532" s="11" t="s">
        <v>295</v>
      </c>
      <c r="S532" s="11" t="s">
        <v>265</v>
      </c>
      <c r="T532" s="26" t="s">
        <v>296</v>
      </c>
      <c r="U532" s="27"/>
    </row>
    <row r="533" spans="1:35" s="1" customFormat="1" ht="19.5" customHeight="1" x14ac:dyDescent="0.3">
      <c r="A533" s="8" t="s">
        <v>68</v>
      </c>
      <c r="B533" s="8">
        <v>3</v>
      </c>
      <c r="C533" s="8">
        <v>0</v>
      </c>
      <c r="D533" s="8">
        <v>0</v>
      </c>
      <c r="E533" s="8">
        <v>0</v>
      </c>
      <c r="F533" s="8">
        <v>2</v>
      </c>
      <c r="G533" s="8">
        <v>2</v>
      </c>
      <c r="H533" s="8">
        <f t="shared" si="37"/>
        <v>7</v>
      </c>
      <c r="I533" s="8">
        <v>3</v>
      </c>
      <c r="J533" s="24">
        <f t="shared" si="38"/>
        <v>0.14583333333333334</v>
      </c>
      <c r="K533" s="10" t="s">
        <v>303</v>
      </c>
      <c r="L533" s="11" t="s">
        <v>331</v>
      </c>
      <c r="M533" s="50" t="s">
        <v>332</v>
      </c>
      <c r="N533" s="11" t="s">
        <v>129</v>
      </c>
      <c r="O533" s="11" t="s">
        <v>329</v>
      </c>
      <c r="P533" s="7">
        <v>10</v>
      </c>
      <c r="Q533" s="7" t="s">
        <v>196</v>
      </c>
      <c r="R533" s="11" t="s">
        <v>325</v>
      </c>
      <c r="S533" s="11"/>
      <c r="T533" s="26"/>
      <c r="U533" s="27"/>
    </row>
    <row r="534" spans="1:35" s="1" customFormat="1" ht="19.5" customHeight="1" x14ac:dyDescent="0.3">
      <c r="A534" s="8" t="s">
        <v>68</v>
      </c>
      <c r="B534" s="8">
        <v>0</v>
      </c>
      <c r="C534" s="8">
        <v>2</v>
      </c>
      <c r="D534" s="8">
        <v>0</v>
      </c>
      <c r="E534" s="8">
        <v>0</v>
      </c>
      <c r="F534" s="8">
        <v>5</v>
      </c>
      <c r="G534" s="8">
        <v>0</v>
      </c>
      <c r="H534" s="8">
        <f t="shared" si="37"/>
        <v>7</v>
      </c>
      <c r="I534" s="8">
        <v>1</v>
      </c>
      <c r="J534" s="24">
        <f t="shared" si="38"/>
        <v>0.14583333333333334</v>
      </c>
      <c r="K534" s="10" t="s">
        <v>303</v>
      </c>
      <c r="L534" s="11" t="s">
        <v>724</v>
      </c>
      <c r="M534" s="50" t="s">
        <v>332</v>
      </c>
      <c r="N534" s="11" t="s">
        <v>201</v>
      </c>
      <c r="O534" s="11" t="s">
        <v>725</v>
      </c>
      <c r="P534" s="7">
        <v>10</v>
      </c>
      <c r="Q534" s="7" t="s">
        <v>196</v>
      </c>
      <c r="R534" s="11" t="s">
        <v>726</v>
      </c>
      <c r="S534" s="11" t="s">
        <v>598</v>
      </c>
      <c r="T534" s="26" t="s">
        <v>727</v>
      </c>
      <c r="U534" s="27"/>
    </row>
    <row r="535" spans="1:35" s="1" customFormat="1" ht="19.5" customHeight="1" x14ac:dyDescent="0.3">
      <c r="A535" s="8" t="s">
        <v>78</v>
      </c>
      <c r="B535" s="8">
        <v>0</v>
      </c>
      <c r="C535" s="8">
        <v>0</v>
      </c>
      <c r="D535" s="8">
        <v>0</v>
      </c>
      <c r="E535" s="8">
        <v>0</v>
      </c>
      <c r="F535" s="8">
        <v>6</v>
      </c>
      <c r="G535" s="8">
        <v>0</v>
      </c>
      <c r="H535" s="8">
        <f t="shared" si="37"/>
        <v>6</v>
      </c>
      <c r="I535" s="8">
        <v>8</v>
      </c>
      <c r="J535" s="24">
        <f t="shared" si="38"/>
        <v>0.125</v>
      </c>
      <c r="K535" s="49" t="s">
        <v>303</v>
      </c>
      <c r="L535" s="11" t="s">
        <v>155</v>
      </c>
      <c r="M535" s="50" t="s">
        <v>156</v>
      </c>
      <c r="N535" s="11" t="s">
        <v>109</v>
      </c>
      <c r="O535" s="11" t="s">
        <v>300</v>
      </c>
      <c r="P535" s="7">
        <v>10</v>
      </c>
      <c r="Q535" s="7" t="s">
        <v>294</v>
      </c>
      <c r="R535" s="11" t="s">
        <v>295</v>
      </c>
      <c r="S535" s="11" t="s">
        <v>265</v>
      </c>
      <c r="T535" s="26" t="s">
        <v>296</v>
      </c>
      <c r="U535" s="27"/>
    </row>
    <row r="536" spans="1:35" s="1" customFormat="1" ht="19.5" customHeight="1" x14ac:dyDescent="0.3">
      <c r="A536" s="8" t="s">
        <v>74</v>
      </c>
      <c r="B536" s="8">
        <v>0</v>
      </c>
      <c r="C536" s="8">
        <v>0</v>
      </c>
      <c r="D536" s="8">
        <v>0</v>
      </c>
      <c r="E536" s="8">
        <v>0</v>
      </c>
      <c r="F536" s="8">
        <v>6</v>
      </c>
      <c r="G536" s="8">
        <v>0</v>
      </c>
      <c r="H536" s="8">
        <f t="shared" si="37"/>
        <v>6</v>
      </c>
      <c r="I536" s="8">
        <v>8</v>
      </c>
      <c r="J536" s="24">
        <f t="shared" si="38"/>
        <v>0.125</v>
      </c>
      <c r="K536" s="49" t="s">
        <v>303</v>
      </c>
      <c r="L536" s="11" t="s">
        <v>147</v>
      </c>
      <c r="M536" s="50" t="s">
        <v>131</v>
      </c>
      <c r="N536" s="11" t="s">
        <v>138</v>
      </c>
      <c r="O536" s="11" t="s">
        <v>300</v>
      </c>
      <c r="P536" s="7">
        <v>10</v>
      </c>
      <c r="Q536" s="7" t="s">
        <v>294</v>
      </c>
      <c r="R536" s="11" t="s">
        <v>295</v>
      </c>
      <c r="S536" s="11" t="s">
        <v>265</v>
      </c>
      <c r="T536" s="26" t="s">
        <v>296</v>
      </c>
      <c r="U536" s="27"/>
    </row>
    <row r="537" spans="1:35" s="1" customFormat="1" ht="19.5" customHeight="1" x14ac:dyDescent="0.3">
      <c r="A537" s="8" t="s">
        <v>76</v>
      </c>
      <c r="B537" s="8">
        <v>0</v>
      </c>
      <c r="C537" s="8">
        <v>0</v>
      </c>
      <c r="D537" s="8">
        <v>0</v>
      </c>
      <c r="E537" s="8">
        <v>0</v>
      </c>
      <c r="F537" s="8">
        <v>6</v>
      </c>
      <c r="G537" s="8">
        <v>0</v>
      </c>
      <c r="H537" s="8">
        <f t="shared" si="37"/>
        <v>6</v>
      </c>
      <c r="I537" s="8">
        <v>8</v>
      </c>
      <c r="J537" s="24">
        <f t="shared" si="38"/>
        <v>0.125</v>
      </c>
      <c r="K537" s="49" t="s">
        <v>303</v>
      </c>
      <c r="L537" s="11" t="s">
        <v>150</v>
      </c>
      <c r="M537" s="50" t="s">
        <v>151</v>
      </c>
      <c r="N537" s="11" t="s">
        <v>121</v>
      </c>
      <c r="O537" s="11" t="s">
        <v>300</v>
      </c>
      <c r="P537" s="7">
        <v>10</v>
      </c>
      <c r="Q537" s="7" t="s">
        <v>294</v>
      </c>
      <c r="R537" s="11" t="s">
        <v>295</v>
      </c>
      <c r="S537" s="11" t="s">
        <v>265</v>
      </c>
      <c r="T537" s="26" t="s">
        <v>296</v>
      </c>
      <c r="U537" s="27"/>
    </row>
    <row r="538" spans="1:35" s="1" customFormat="1" ht="19.5" customHeight="1" x14ac:dyDescent="0.3">
      <c r="A538" s="8" t="s">
        <v>71</v>
      </c>
      <c r="B538" s="8">
        <v>0</v>
      </c>
      <c r="C538" s="8">
        <v>0</v>
      </c>
      <c r="D538" s="8">
        <v>0</v>
      </c>
      <c r="E538" s="8">
        <v>0</v>
      </c>
      <c r="F538" s="8">
        <v>6</v>
      </c>
      <c r="G538" s="8">
        <v>0</v>
      </c>
      <c r="H538" s="8">
        <f t="shared" si="37"/>
        <v>6</v>
      </c>
      <c r="I538" s="8">
        <v>8</v>
      </c>
      <c r="J538" s="24">
        <f t="shared" si="38"/>
        <v>0.125</v>
      </c>
      <c r="K538" s="49" t="s">
        <v>303</v>
      </c>
      <c r="L538" s="11" t="s">
        <v>141</v>
      </c>
      <c r="M538" s="50" t="s">
        <v>142</v>
      </c>
      <c r="N538" s="11" t="s">
        <v>138</v>
      </c>
      <c r="O538" s="11" t="s">
        <v>300</v>
      </c>
      <c r="P538" s="7">
        <v>10</v>
      </c>
      <c r="Q538" s="7" t="s">
        <v>294</v>
      </c>
      <c r="R538" s="11" t="s">
        <v>295</v>
      </c>
      <c r="S538" s="11" t="s">
        <v>265</v>
      </c>
      <c r="T538" s="26" t="s">
        <v>296</v>
      </c>
      <c r="U538" s="27"/>
    </row>
    <row r="539" spans="1:35" s="1" customFormat="1" ht="19.5" customHeight="1" x14ac:dyDescent="0.3">
      <c r="A539" s="8" t="s">
        <v>78</v>
      </c>
      <c r="B539" s="8">
        <v>0</v>
      </c>
      <c r="C539" s="8">
        <v>0</v>
      </c>
      <c r="D539" s="8">
        <v>0</v>
      </c>
      <c r="E539" s="8">
        <v>0</v>
      </c>
      <c r="F539" s="8">
        <v>0</v>
      </c>
      <c r="G539" s="8">
        <v>5</v>
      </c>
      <c r="H539" s="8">
        <f t="shared" si="37"/>
        <v>5</v>
      </c>
      <c r="I539" s="8">
        <v>11</v>
      </c>
      <c r="J539" s="24">
        <f t="shared" si="38"/>
        <v>0.10416666666666667</v>
      </c>
      <c r="K539" s="49" t="s">
        <v>595</v>
      </c>
      <c r="L539" s="11" t="s">
        <v>624</v>
      </c>
      <c r="M539" s="50" t="s">
        <v>189</v>
      </c>
      <c r="N539" s="11" t="s">
        <v>112</v>
      </c>
      <c r="O539" s="11" t="s">
        <v>583</v>
      </c>
      <c r="P539" s="7">
        <v>10</v>
      </c>
      <c r="Q539" s="7" t="s">
        <v>293</v>
      </c>
      <c r="R539" s="11" t="s">
        <v>601</v>
      </c>
      <c r="S539" s="11" t="s">
        <v>383</v>
      </c>
      <c r="T539" s="26" t="s">
        <v>345</v>
      </c>
      <c r="U539" s="27"/>
    </row>
    <row r="540" spans="1:35" s="1" customFormat="1" ht="19.5" customHeight="1" x14ac:dyDescent="0.3">
      <c r="A540" s="8" t="s">
        <v>69</v>
      </c>
      <c r="B540" s="8">
        <v>0</v>
      </c>
      <c r="C540" s="8">
        <v>0</v>
      </c>
      <c r="D540" s="8">
        <v>3</v>
      </c>
      <c r="E540" s="8">
        <v>0</v>
      </c>
      <c r="F540" s="8">
        <v>2</v>
      </c>
      <c r="G540" s="8">
        <v>0</v>
      </c>
      <c r="H540" s="8">
        <f t="shared" si="37"/>
        <v>5</v>
      </c>
      <c r="I540" s="8">
        <v>2</v>
      </c>
      <c r="J540" s="24">
        <f t="shared" si="38"/>
        <v>0.10416666666666667</v>
      </c>
      <c r="K540" s="49" t="s">
        <v>303</v>
      </c>
      <c r="L540" s="11" t="s">
        <v>728</v>
      </c>
      <c r="M540" s="50" t="s">
        <v>134</v>
      </c>
      <c r="N540" s="11" t="s">
        <v>146</v>
      </c>
      <c r="O540" s="11" t="s">
        <v>725</v>
      </c>
      <c r="P540" s="7">
        <v>10</v>
      </c>
      <c r="Q540" s="7" t="s">
        <v>293</v>
      </c>
      <c r="R540" s="11" t="s">
        <v>726</v>
      </c>
      <c r="S540" s="11" t="s">
        <v>598</v>
      </c>
      <c r="T540" s="26" t="s">
        <v>727</v>
      </c>
      <c r="U540" s="27"/>
    </row>
    <row r="541" spans="1:35" s="1" customFormat="1" ht="19.5" customHeight="1" x14ac:dyDescent="0.3">
      <c r="A541" s="8" t="s">
        <v>68</v>
      </c>
      <c r="B541" s="8">
        <v>0</v>
      </c>
      <c r="C541" s="8">
        <v>0</v>
      </c>
      <c r="D541" s="8">
        <v>0</v>
      </c>
      <c r="E541" s="8">
        <v>0</v>
      </c>
      <c r="F541" s="8">
        <v>3</v>
      </c>
      <c r="G541" s="8">
        <v>2</v>
      </c>
      <c r="H541" s="8">
        <f t="shared" si="37"/>
        <v>5</v>
      </c>
      <c r="I541" s="8">
        <v>1</v>
      </c>
      <c r="J541" s="24">
        <f t="shared" si="38"/>
        <v>0.10416666666666667</v>
      </c>
      <c r="K541" s="49" t="s">
        <v>303</v>
      </c>
      <c r="L541" s="11" t="s">
        <v>1110</v>
      </c>
      <c r="M541" s="50" t="s">
        <v>153</v>
      </c>
      <c r="N541" s="11" t="s">
        <v>360</v>
      </c>
      <c r="O541" s="11" t="s">
        <v>1105</v>
      </c>
      <c r="P541" s="7">
        <v>10</v>
      </c>
      <c r="Q541" s="7" t="s">
        <v>196</v>
      </c>
      <c r="R541" s="11" t="s">
        <v>1111</v>
      </c>
      <c r="S541" s="11" t="s">
        <v>986</v>
      </c>
      <c r="T541" s="26" t="s">
        <v>180</v>
      </c>
      <c r="U541" s="27"/>
    </row>
    <row r="542" spans="1:35" s="1" customFormat="1" ht="19.5" customHeight="1" x14ac:dyDescent="0.3">
      <c r="A542" s="8" t="s">
        <v>70</v>
      </c>
      <c r="B542" s="8">
        <v>1</v>
      </c>
      <c r="C542" s="8">
        <v>0</v>
      </c>
      <c r="D542" s="8">
        <v>1</v>
      </c>
      <c r="E542" s="8">
        <v>1</v>
      </c>
      <c r="F542" s="8">
        <v>1</v>
      </c>
      <c r="G542" s="8">
        <v>1</v>
      </c>
      <c r="H542" s="8">
        <f t="shared" si="37"/>
        <v>5</v>
      </c>
      <c r="I542" s="8">
        <v>2</v>
      </c>
      <c r="J542" s="24">
        <f t="shared" si="38"/>
        <v>0.10416666666666667</v>
      </c>
      <c r="K542" s="49" t="s">
        <v>303</v>
      </c>
      <c r="L542" s="11" t="s">
        <v>558</v>
      </c>
      <c r="M542" s="50" t="s">
        <v>559</v>
      </c>
      <c r="N542" s="11" t="s">
        <v>118</v>
      </c>
      <c r="O542" s="11" t="s">
        <v>533</v>
      </c>
      <c r="P542" s="7">
        <v>10</v>
      </c>
      <c r="Q542" s="7" t="s">
        <v>293</v>
      </c>
      <c r="R542" s="11" t="s">
        <v>543</v>
      </c>
      <c r="S542" s="11" t="s">
        <v>544</v>
      </c>
      <c r="T542" s="26" t="s">
        <v>345</v>
      </c>
      <c r="U542" s="27"/>
    </row>
    <row r="543" spans="1:35" s="1" customFormat="1" ht="19.5" customHeight="1" x14ac:dyDescent="0.3">
      <c r="A543" s="8" t="s">
        <v>73</v>
      </c>
      <c r="B543" s="8">
        <v>0</v>
      </c>
      <c r="C543" s="8">
        <v>0</v>
      </c>
      <c r="D543" s="8">
        <v>1</v>
      </c>
      <c r="E543" s="8">
        <v>0</v>
      </c>
      <c r="F543" s="8">
        <v>0</v>
      </c>
      <c r="G543" s="8">
        <v>4</v>
      </c>
      <c r="H543" s="8">
        <f t="shared" si="37"/>
        <v>5</v>
      </c>
      <c r="I543" s="8">
        <v>1</v>
      </c>
      <c r="J543" s="24">
        <f t="shared" si="38"/>
        <v>0.10416666666666667</v>
      </c>
      <c r="K543" s="49" t="s">
        <v>303</v>
      </c>
      <c r="L543" s="11" t="s">
        <v>858</v>
      </c>
      <c r="M543" s="50" t="s">
        <v>490</v>
      </c>
      <c r="N543" s="11" t="s">
        <v>138</v>
      </c>
      <c r="O543" s="11" t="s">
        <v>834</v>
      </c>
      <c r="P543" s="7">
        <v>10</v>
      </c>
      <c r="Q543" s="7" t="s">
        <v>293</v>
      </c>
      <c r="R543" s="11" t="s">
        <v>835</v>
      </c>
      <c r="S543" s="11" t="s">
        <v>184</v>
      </c>
      <c r="T543" s="26" t="s">
        <v>499</v>
      </c>
      <c r="U543" s="27"/>
    </row>
    <row r="544" spans="1:35" s="1" customFormat="1" ht="19.5" customHeight="1" x14ac:dyDescent="0.3">
      <c r="A544" s="8" t="s">
        <v>81</v>
      </c>
      <c r="B544" s="8">
        <v>0</v>
      </c>
      <c r="C544" s="8">
        <v>0</v>
      </c>
      <c r="D544" s="8">
        <v>5</v>
      </c>
      <c r="E544" s="8">
        <v>0</v>
      </c>
      <c r="F544" s="8">
        <v>0</v>
      </c>
      <c r="G544" s="8">
        <v>0</v>
      </c>
      <c r="H544" s="8">
        <f t="shared" si="37"/>
        <v>5</v>
      </c>
      <c r="I544" s="8">
        <v>9</v>
      </c>
      <c r="J544" s="24">
        <f t="shared" si="38"/>
        <v>0.10416666666666667</v>
      </c>
      <c r="K544" s="49" t="s">
        <v>303</v>
      </c>
      <c r="L544" s="11" t="s">
        <v>161</v>
      </c>
      <c r="M544" s="50" t="s">
        <v>123</v>
      </c>
      <c r="N544" s="11" t="s">
        <v>135</v>
      </c>
      <c r="O544" s="11" t="s">
        <v>300</v>
      </c>
      <c r="P544" s="7">
        <v>10</v>
      </c>
      <c r="Q544" s="7" t="s">
        <v>294</v>
      </c>
      <c r="R544" s="11" t="s">
        <v>295</v>
      </c>
      <c r="S544" s="11" t="s">
        <v>265</v>
      </c>
      <c r="T544" s="26" t="s">
        <v>296</v>
      </c>
      <c r="U544" s="27"/>
    </row>
    <row r="545" spans="1:21" s="1" customFormat="1" ht="19.5" customHeight="1" x14ac:dyDescent="0.3">
      <c r="A545" s="8" t="s">
        <v>69</v>
      </c>
      <c r="B545" s="8">
        <v>0</v>
      </c>
      <c r="C545" s="8">
        <v>0</v>
      </c>
      <c r="D545" s="8">
        <v>3</v>
      </c>
      <c r="E545" s="8">
        <v>0</v>
      </c>
      <c r="F545" s="8">
        <v>2</v>
      </c>
      <c r="G545" s="8">
        <v>0</v>
      </c>
      <c r="H545" s="8">
        <f t="shared" si="37"/>
        <v>5</v>
      </c>
      <c r="I545" s="8">
        <v>2</v>
      </c>
      <c r="J545" s="24">
        <f t="shared" si="38"/>
        <v>0.10416666666666667</v>
      </c>
      <c r="K545" s="49" t="s">
        <v>303</v>
      </c>
      <c r="L545" s="11" t="s">
        <v>811</v>
      </c>
      <c r="M545" s="50" t="s">
        <v>812</v>
      </c>
      <c r="N545" s="11" t="s">
        <v>115</v>
      </c>
      <c r="O545" s="11" t="s">
        <v>807</v>
      </c>
      <c r="P545" s="7">
        <v>10</v>
      </c>
      <c r="Q545" s="7" t="s">
        <v>196</v>
      </c>
      <c r="R545" s="11" t="s">
        <v>808</v>
      </c>
      <c r="S545" s="11" t="s">
        <v>261</v>
      </c>
      <c r="T545" s="26" t="s">
        <v>809</v>
      </c>
      <c r="U545" s="27"/>
    </row>
    <row r="546" spans="1:21" s="1" customFormat="1" ht="19.5" customHeight="1" x14ac:dyDescent="0.3">
      <c r="A546" s="8" t="s">
        <v>80</v>
      </c>
      <c r="B546" s="8">
        <v>0</v>
      </c>
      <c r="C546" s="8">
        <v>0</v>
      </c>
      <c r="D546" s="8">
        <v>0</v>
      </c>
      <c r="E546" s="8">
        <v>0</v>
      </c>
      <c r="F546" s="8">
        <v>0</v>
      </c>
      <c r="G546" s="8">
        <v>5</v>
      </c>
      <c r="H546" s="8">
        <f t="shared" si="37"/>
        <v>5</v>
      </c>
      <c r="I546" s="8">
        <v>11</v>
      </c>
      <c r="J546" s="24">
        <f t="shared" si="38"/>
        <v>0.10416666666666667</v>
      </c>
      <c r="K546" s="49" t="s">
        <v>595</v>
      </c>
      <c r="L546" s="11" t="s">
        <v>625</v>
      </c>
      <c r="M546" s="50" t="s">
        <v>569</v>
      </c>
      <c r="N546" s="11" t="s">
        <v>345</v>
      </c>
      <c r="O546" s="11" t="s">
        <v>583</v>
      </c>
      <c r="P546" s="7">
        <v>10</v>
      </c>
      <c r="Q546" s="7" t="s">
        <v>293</v>
      </c>
      <c r="R546" s="11" t="s">
        <v>601</v>
      </c>
      <c r="S546" s="11" t="s">
        <v>383</v>
      </c>
      <c r="T546" s="26" t="s">
        <v>345</v>
      </c>
      <c r="U546" s="27"/>
    </row>
    <row r="547" spans="1:21" s="1" customFormat="1" ht="19.5" customHeight="1" x14ac:dyDescent="0.3">
      <c r="A547" s="8" t="s">
        <v>77</v>
      </c>
      <c r="B547" s="8">
        <v>0</v>
      </c>
      <c r="C547" s="8">
        <v>0</v>
      </c>
      <c r="D547" s="8">
        <v>0</v>
      </c>
      <c r="E547" s="8">
        <v>0</v>
      </c>
      <c r="F547" s="8">
        <v>0</v>
      </c>
      <c r="G547" s="8">
        <v>5</v>
      </c>
      <c r="H547" s="8">
        <f t="shared" si="37"/>
        <v>5</v>
      </c>
      <c r="I547" s="8">
        <v>11</v>
      </c>
      <c r="J547" s="24">
        <f t="shared" si="38"/>
        <v>0.10416666666666667</v>
      </c>
      <c r="K547" s="49" t="s">
        <v>595</v>
      </c>
      <c r="L547" s="11" t="s">
        <v>623</v>
      </c>
      <c r="M547" s="50" t="s">
        <v>598</v>
      </c>
      <c r="N547" s="11" t="s">
        <v>345</v>
      </c>
      <c r="O547" s="11" t="s">
        <v>583</v>
      </c>
      <c r="P547" s="7">
        <v>10</v>
      </c>
      <c r="Q547" s="7" t="s">
        <v>293</v>
      </c>
      <c r="R547" s="11" t="s">
        <v>601</v>
      </c>
      <c r="S547" s="11" t="s">
        <v>383</v>
      </c>
      <c r="T547" s="26" t="s">
        <v>345</v>
      </c>
      <c r="U547" s="27"/>
    </row>
    <row r="548" spans="1:21" s="1" customFormat="1" ht="19.5" customHeight="1" x14ac:dyDescent="0.3">
      <c r="A548" s="8" t="s">
        <v>70</v>
      </c>
      <c r="B548" s="8">
        <v>0</v>
      </c>
      <c r="C548" s="8">
        <v>0</v>
      </c>
      <c r="D548" s="8">
        <v>0</v>
      </c>
      <c r="E548" s="8">
        <v>0</v>
      </c>
      <c r="F548" s="8">
        <v>0</v>
      </c>
      <c r="G548" s="8">
        <v>5</v>
      </c>
      <c r="H548" s="8">
        <f t="shared" si="37"/>
        <v>5</v>
      </c>
      <c r="I548" s="8">
        <v>11</v>
      </c>
      <c r="J548" s="24">
        <f t="shared" si="38"/>
        <v>0.10416666666666667</v>
      </c>
      <c r="K548" s="49" t="s">
        <v>595</v>
      </c>
      <c r="L548" s="11" t="s">
        <v>621</v>
      </c>
      <c r="M548" s="50" t="s">
        <v>383</v>
      </c>
      <c r="N548" s="11" t="s">
        <v>299</v>
      </c>
      <c r="O548" s="11" t="s">
        <v>583</v>
      </c>
      <c r="P548" s="7">
        <v>10</v>
      </c>
      <c r="Q548" s="7" t="s">
        <v>609</v>
      </c>
      <c r="R548" s="11" t="s">
        <v>601</v>
      </c>
      <c r="S548" s="11" t="s">
        <v>383</v>
      </c>
      <c r="T548" s="26" t="s">
        <v>345</v>
      </c>
      <c r="U548" s="27"/>
    </row>
    <row r="549" spans="1:21" s="1" customFormat="1" ht="19.5" customHeight="1" x14ac:dyDescent="0.3">
      <c r="A549" s="8" t="s">
        <v>76</v>
      </c>
      <c r="B549" s="8">
        <v>0</v>
      </c>
      <c r="C549" s="8">
        <v>0</v>
      </c>
      <c r="D549" s="8">
        <v>0</v>
      </c>
      <c r="E549" s="8">
        <v>0</v>
      </c>
      <c r="F549" s="8">
        <v>0</v>
      </c>
      <c r="G549" s="8">
        <v>5</v>
      </c>
      <c r="H549" s="8">
        <f t="shared" si="37"/>
        <v>5</v>
      </c>
      <c r="I549" s="8">
        <v>11</v>
      </c>
      <c r="J549" s="24">
        <f t="shared" si="38"/>
        <v>0.10416666666666667</v>
      </c>
      <c r="K549" s="49" t="s">
        <v>595</v>
      </c>
      <c r="L549" s="11" t="s">
        <v>622</v>
      </c>
      <c r="M549" s="50" t="s">
        <v>240</v>
      </c>
      <c r="N549" s="11" t="s">
        <v>195</v>
      </c>
      <c r="O549" s="11" t="s">
        <v>583</v>
      </c>
      <c r="P549" s="7">
        <v>10</v>
      </c>
      <c r="Q549" s="7" t="s">
        <v>293</v>
      </c>
      <c r="R549" s="11" t="s">
        <v>601</v>
      </c>
      <c r="S549" s="11" t="s">
        <v>383</v>
      </c>
      <c r="T549" s="26" t="s">
        <v>345</v>
      </c>
      <c r="U549" s="27"/>
    </row>
    <row r="550" spans="1:21" s="1" customFormat="1" ht="19.5" customHeight="1" x14ac:dyDescent="0.3">
      <c r="A550" s="8" t="s">
        <v>88</v>
      </c>
      <c r="B550" s="8">
        <v>0</v>
      </c>
      <c r="C550" s="8">
        <v>0</v>
      </c>
      <c r="D550" s="8">
        <v>0</v>
      </c>
      <c r="E550" s="8">
        <v>0</v>
      </c>
      <c r="F550" s="8">
        <v>0</v>
      </c>
      <c r="G550" s="8">
        <v>4</v>
      </c>
      <c r="H550" s="8">
        <f t="shared" si="37"/>
        <v>4</v>
      </c>
      <c r="I550" s="8">
        <v>10</v>
      </c>
      <c r="J550" s="24">
        <f t="shared" si="38"/>
        <v>8.3333333333333329E-2</v>
      </c>
      <c r="K550" s="49" t="s">
        <v>303</v>
      </c>
      <c r="L550" s="11" t="s">
        <v>175</v>
      </c>
      <c r="M550" s="50" t="s">
        <v>176</v>
      </c>
      <c r="N550" s="11" t="s">
        <v>177</v>
      </c>
      <c r="O550" s="11" t="s">
        <v>300</v>
      </c>
      <c r="P550" s="7">
        <v>10</v>
      </c>
      <c r="Q550" s="7" t="s">
        <v>294</v>
      </c>
      <c r="R550" s="11" t="s">
        <v>295</v>
      </c>
      <c r="S550" s="11" t="s">
        <v>265</v>
      </c>
      <c r="T550" s="26" t="s">
        <v>296</v>
      </c>
      <c r="U550" s="27"/>
    </row>
    <row r="551" spans="1:21" s="1" customFormat="1" ht="19.5" customHeight="1" x14ac:dyDescent="0.3">
      <c r="A551" s="8" t="s">
        <v>69</v>
      </c>
      <c r="B551" s="8">
        <v>0</v>
      </c>
      <c r="C551" s="8">
        <v>0</v>
      </c>
      <c r="D551" s="8">
        <v>2</v>
      </c>
      <c r="E551" s="8">
        <v>0</v>
      </c>
      <c r="F551" s="8">
        <v>1</v>
      </c>
      <c r="G551" s="8">
        <v>1</v>
      </c>
      <c r="H551" s="8">
        <f t="shared" si="37"/>
        <v>4</v>
      </c>
      <c r="I551" s="8">
        <v>5</v>
      </c>
      <c r="J551" s="24">
        <f t="shared" si="38"/>
        <v>8.3333333333333329E-2</v>
      </c>
      <c r="K551" s="10" t="s">
        <v>303</v>
      </c>
      <c r="L551" s="11" t="s">
        <v>785</v>
      </c>
      <c r="M551" s="50" t="s">
        <v>786</v>
      </c>
      <c r="N551" s="11" t="s">
        <v>160</v>
      </c>
      <c r="O551" s="11" t="s">
        <v>745</v>
      </c>
      <c r="P551" s="7">
        <v>10</v>
      </c>
      <c r="Q551" s="7" t="s">
        <v>293</v>
      </c>
      <c r="R551" s="11" t="s">
        <v>760</v>
      </c>
      <c r="S551" s="11" t="s">
        <v>298</v>
      </c>
      <c r="T551" s="26" t="s">
        <v>445</v>
      </c>
      <c r="U551" s="27"/>
    </row>
    <row r="552" spans="1:21" s="1" customFormat="1" ht="19.5" customHeight="1" x14ac:dyDescent="0.3">
      <c r="A552" s="8" t="s">
        <v>68</v>
      </c>
      <c r="B552" s="8">
        <v>0</v>
      </c>
      <c r="C552" s="8">
        <v>0</v>
      </c>
      <c r="D552" s="8">
        <v>0</v>
      </c>
      <c r="E552" s="8">
        <v>2</v>
      </c>
      <c r="F552" s="8">
        <v>0</v>
      </c>
      <c r="G552" s="8">
        <v>2</v>
      </c>
      <c r="H552" s="8">
        <f t="shared" si="37"/>
        <v>4</v>
      </c>
      <c r="I552" s="8">
        <v>3</v>
      </c>
      <c r="J552" s="24">
        <f t="shared" si="38"/>
        <v>8.3333333333333329E-2</v>
      </c>
      <c r="K552" s="10" t="s">
        <v>303</v>
      </c>
      <c r="L552" s="11" t="s">
        <v>681</v>
      </c>
      <c r="M552" s="50" t="s">
        <v>151</v>
      </c>
      <c r="N552" s="11" t="s">
        <v>682</v>
      </c>
      <c r="O552" s="11" t="s">
        <v>671</v>
      </c>
      <c r="P552" s="7">
        <v>10</v>
      </c>
      <c r="Q552" s="7" t="s">
        <v>683</v>
      </c>
      <c r="R552" s="11" t="s">
        <v>323</v>
      </c>
      <c r="S552" s="11" t="s">
        <v>145</v>
      </c>
      <c r="T552" s="26" t="s">
        <v>118</v>
      </c>
      <c r="U552" s="27"/>
    </row>
    <row r="553" spans="1:21" s="1" customFormat="1" ht="19.5" customHeight="1" x14ac:dyDescent="0.3">
      <c r="A553" s="8" t="s">
        <v>68</v>
      </c>
      <c r="B553" s="8">
        <v>1</v>
      </c>
      <c r="C553" s="8">
        <v>0</v>
      </c>
      <c r="D553" s="8">
        <v>1</v>
      </c>
      <c r="E553" s="8">
        <v>0</v>
      </c>
      <c r="F553" s="8">
        <v>0</v>
      </c>
      <c r="G553" s="8">
        <v>2</v>
      </c>
      <c r="H553" s="8">
        <f t="shared" ref="H553:H584" si="39">SUM(B553:G553)</f>
        <v>4</v>
      </c>
      <c r="I553" s="8">
        <v>3</v>
      </c>
      <c r="J553" s="24">
        <f t="shared" ref="J553:J584" si="40">H553/48</f>
        <v>8.3333333333333329E-2</v>
      </c>
      <c r="K553" s="10" t="s">
        <v>303</v>
      </c>
      <c r="L553" s="11" t="s">
        <v>560</v>
      </c>
      <c r="M553" s="50" t="s">
        <v>194</v>
      </c>
      <c r="N553" s="11" t="s">
        <v>195</v>
      </c>
      <c r="O553" s="11" t="s">
        <v>533</v>
      </c>
      <c r="P553" s="7">
        <v>10</v>
      </c>
      <c r="Q553" s="7" t="s">
        <v>238</v>
      </c>
      <c r="R553" s="11" t="s">
        <v>543</v>
      </c>
      <c r="S553" s="11" t="s">
        <v>544</v>
      </c>
      <c r="T553" s="26" t="s">
        <v>345</v>
      </c>
      <c r="U553" s="27"/>
    </row>
    <row r="554" spans="1:21" s="1" customFormat="1" ht="19.5" customHeight="1" x14ac:dyDescent="0.3">
      <c r="A554" s="8" t="s">
        <v>73</v>
      </c>
      <c r="B554" s="8">
        <v>0</v>
      </c>
      <c r="C554" s="8">
        <v>0</v>
      </c>
      <c r="D554" s="8">
        <v>0</v>
      </c>
      <c r="E554" s="8">
        <v>0</v>
      </c>
      <c r="F554" s="8">
        <v>0</v>
      </c>
      <c r="G554" s="8">
        <v>3</v>
      </c>
      <c r="H554" s="8">
        <f t="shared" si="39"/>
        <v>3</v>
      </c>
      <c r="I554" s="8">
        <v>11</v>
      </c>
      <c r="J554" s="24">
        <f t="shared" si="40"/>
        <v>6.25E-2</v>
      </c>
      <c r="K554" s="10" t="s">
        <v>303</v>
      </c>
      <c r="L554" s="11" t="s">
        <v>144</v>
      </c>
      <c r="M554" s="50" t="s">
        <v>145</v>
      </c>
      <c r="N554" s="11" t="s">
        <v>146</v>
      </c>
      <c r="O554" s="11" t="s">
        <v>300</v>
      </c>
      <c r="P554" s="7">
        <v>10</v>
      </c>
      <c r="Q554" s="7" t="s">
        <v>294</v>
      </c>
      <c r="R554" s="11" t="s">
        <v>295</v>
      </c>
      <c r="S554" s="11" t="s">
        <v>265</v>
      </c>
      <c r="T554" s="26" t="s">
        <v>296</v>
      </c>
      <c r="U554" s="27"/>
    </row>
    <row r="555" spans="1:21" s="1" customFormat="1" ht="19.5" customHeight="1" x14ac:dyDescent="0.3">
      <c r="A555" s="8" t="s">
        <v>72</v>
      </c>
      <c r="B555" s="8">
        <v>0</v>
      </c>
      <c r="C555" s="8">
        <v>0</v>
      </c>
      <c r="D555" s="8">
        <v>0</v>
      </c>
      <c r="E555" s="8">
        <v>0</v>
      </c>
      <c r="F555" s="8">
        <v>0</v>
      </c>
      <c r="G555" s="8">
        <v>3</v>
      </c>
      <c r="H555" s="8">
        <f t="shared" si="39"/>
        <v>3</v>
      </c>
      <c r="I555" s="8">
        <v>11</v>
      </c>
      <c r="J555" s="24">
        <f t="shared" si="40"/>
        <v>6.25E-2</v>
      </c>
      <c r="K555" s="10" t="s">
        <v>303</v>
      </c>
      <c r="L555" s="11" t="s">
        <v>143</v>
      </c>
      <c r="M555" s="50" t="s">
        <v>142</v>
      </c>
      <c r="N555" s="11" t="s">
        <v>115</v>
      </c>
      <c r="O555" s="11" t="s">
        <v>300</v>
      </c>
      <c r="P555" s="7">
        <v>10</v>
      </c>
      <c r="Q555" s="7" t="s">
        <v>294</v>
      </c>
      <c r="R555" s="11" t="s">
        <v>295</v>
      </c>
      <c r="S555" s="11" t="s">
        <v>265</v>
      </c>
      <c r="T555" s="26" t="s">
        <v>296</v>
      </c>
      <c r="U555" s="27"/>
    </row>
    <row r="556" spans="1:21" s="1" customFormat="1" ht="19.5" customHeight="1" x14ac:dyDescent="0.3">
      <c r="A556" s="8" t="s">
        <v>71</v>
      </c>
      <c r="B556" s="8">
        <v>0</v>
      </c>
      <c r="C556" s="8">
        <v>0</v>
      </c>
      <c r="D556" s="8">
        <v>1</v>
      </c>
      <c r="E556" s="8">
        <v>1</v>
      </c>
      <c r="F556" s="8">
        <v>0</v>
      </c>
      <c r="G556" s="8">
        <v>1</v>
      </c>
      <c r="H556" s="8">
        <f t="shared" si="39"/>
        <v>3</v>
      </c>
      <c r="I556" s="8">
        <v>4</v>
      </c>
      <c r="J556" s="24">
        <f t="shared" si="40"/>
        <v>6.25E-2</v>
      </c>
      <c r="K556" s="10" t="s">
        <v>303</v>
      </c>
      <c r="L556" s="11" t="s">
        <v>558</v>
      </c>
      <c r="M556" s="50" t="s">
        <v>223</v>
      </c>
      <c r="N556" s="11" t="s">
        <v>118</v>
      </c>
      <c r="O556" s="11" t="s">
        <v>533</v>
      </c>
      <c r="P556" s="7">
        <v>10</v>
      </c>
      <c r="Q556" s="7" t="s">
        <v>293</v>
      </c>
      <c r="R556" s="11" t="s">
        <v>543</v>
      </c>
      <c r="S556" s="11" t="s">
        <v>544</v>
      </c>
      <c r="T556" s="26" t="s">
        <v>345</v>
      </c>
      <c r="U556" s="27"/>
    </row>
    <row r="557" spans="1:21" s="1" customFormat="1" ht="19.5" customHeight="1" x14ac:dyDescent="0.3">
      <c r="A557" s="8" t="s">
        <v>71</v>
      </c>
      <c r="B557" s="8">
        <v>0</v>
      </c>
      <c r="C557" s="8">
        <v>0</v>
      </c>
      <c r="D557" s="8">
        <v>0</v>
      </c>
      <c r="E557" s="8">
        <v>0</v>
      </c>
      <c r="F557" s="8">
        <v>1</v>
      </c>
      <c r="G557" s="8">
        <v>2</v>
      </c>
      <c r="H557" s="8">
        <f t="shared" si="39"/>
        <v>3</v>
      </c>
      <c r="I557" s="8">
        <v>4</v>
      </c>
      <c r="J557" s="24">
        <f t="shared" si="40"/>
        <v>6.25E-2</v>
      </c>
      <c r="K557" s="10" t="s">
        <v>303</v>
      </c>
      <c r="L557" s="11" t="s">
        <v>333</v>
      </c>
      <c r="M557" s="50" t="s">
        <v>334</v>
      </c>
      <c r="N557" s="11" t="s">
        <v>335</v>
      </c>
      <c r="O557" s="11" t="s">
        <v>329</v>
      </c>
      <c r="P557" s="7">
        <v>10</v>
      </c>
      <c r="Q557" s="7" t="s">
        <v>336</v>
      </c>
      <c r="R557" s="11" t="s">
        <v>325</v>
      </c>
      <c r="S557" s="11"/>
      <c r="T557" s="26"/>
      <c r="U557" s="27"/>
    </row>
    <row r="558" spans="1:21" s="1" customFormat="1" ht="19.5" customHeight="1" x14ac:dyDescent="0.3">
      <c r="A558" s="8" t="s">
        <v>71</v>
      </c>
      <c r="B558" s="8">
        <v>0</v>
      </c>
      <c r="C558" s="8">
        <v>0</v>
      </c>
      <c r="D558" s="8">
        <v>2</v>
      </c>
      <c r="E558" s="8">
        <v>0</v>
      </c>
      <c r="F558" s="8">
        <v>0</v>
      </c>
      <c r="G558" s="8">
        <v>0</v>
      </c>
      <c r="H558" s="8">
        <f t="shared" si="39"/>
        <v>2</v>
      </c>
      <c r="I558" s="8">
        <v>6</v>
      </c>
      <c r="J558" s="24">
        <f t="shared" si="40"/>
        <v>4.1666666666666664E-2</v>
      </c>
      <c r="K558" s="10" t="s">
        <v>303</v>
      </c>
      <c r="L558" s="11" t="s">
        <v>787</v>
      </c>
      <c r="M558" s="50" t="s">
        <v>788</v>
      </c>
      <c r="N558" s="11" t="s">
        <v>201</v>
      </c>
      <c r="O558" s="11" t="s">
        <v>745</v>
      </c>
      <c r="P558" s="7">
        <v>10</v>
      </c>
      <c r="Q558" s="7" t="s">
        <v>293</v>
      </c>
      <c r="R558" s="11" t="s">
        <v>760</v>
      </c>
      <c r="S558" s="11" t="s">
        <v>298</v>
      </c>
      <c r="T558" s="26" t="s">
        <v>445</v>
      </c>
      <c r="U558" s="27"/>
    </row>
    <row r="559" spans="1:21" s="1" customFormat="1" ht="19.5" customHeight="1" x14ac:dyDescent="0.3">
      <c r="A559" s="8" t="s">
        <v>74</v>
      </c>
      <c r="B559" s="8">
        <v>1</v>
      </c>
      <c r="C559" s="8">
        <v>0</v>
      </c>
      <c r="D559" s="8">
        <v>1</v>
      </c>
      <c r="E559" s="8">
        <v>0</v>
      </c>
      <c r="F559" s="8">
        <v>0</v>
      </c>
      <c r="G559" s="8">
        <v>0</v>
      </c>
      <c r="H559" s="8">
        <f t="shared" si="39"/>
        <v>2</v>
      </c>
      <c r="I559" s="8">
        <v>6</v>
      </c>
      <c r="J559" s="24">
        <f t="shared" si="40"/>
        <v>4.1666666666666664E-2</v>
      </c>
      <c r="K559" s="10" t="s">
        <v>303</v>
      </c>
      <c r="L559" s="11" t="s">
        <v>789</v>
      </c>
      <c r="M559" s="50" t="s">
        <v>128</v>
      </c>
      <c r="N559" s="11" t="s">
        <v>790</v>
      </c>
      <c r="O559" s="11" t="s">
        <v>745</v>
      </c>
      <c r="P559" s="7">
        <v>10</v>
      </c>
      <c r="Q559" s="7" t="s">
        <v>293</v>
      </c>
      <c r="R559" s="11" t="s">
        <v>760</v>
      </c>
      <c r="S559" s="11" t="s">
        <v>298</v>
      </c>
      <c r="T559" s="26" t="s">
        <v>445</v>
      </c>
      <c r="U559" s="27"/>
    </row>
    <row r="560" spans="1:21" s="1" customFormat="1" ht="19.5" customHeight="1" x14ac:dyDescent="0.3">
      <c r="A560" s="8" t="s">
        <v>68</v>
      </c>
      <c r="B560" s="8">
        <v>1</v>
      </c>
      <c r="C560" s="8">
        <v>0</v>
      </c>
      <c r="D560" s="8">
        <v>0</v>
      </c>
      <c r="E560" s="8">
        <v>0</v>
      </c>
      <c r="F560" s="8">
        <v>0</v>
      </c>
      <c r="G560" s="8">
        <v>0</v>
      </c>
      <c r="H560" s="8">
        <f t="shared" si="39"/>
        <v>1</v>
      </c>
      <c r="I560" s="8">
        <v>1</v>
      </c>
      <c r="J560" s="24">
        <f t="shared" si="40"/>
        <v>2.0833333333333332E-2</v>
      </c>
      <c r="K560" s="10" t="s">
        <v>303</v>
      </c>
      <c r="L560" s="11" t="s">
        <v>574</v>
      </c>
      <c r="M560" s="50" t="s">
        <v>575</v>
      </c>
      <c r="N560" s="11" t="s">
        <v>445</v>
      </c>
      <c r="O560" s="11" t="s">
        <v>566</v>
      </c>
      <c r="P560" s="7">
        <v>10</v>
      </c>
      <c r="Q560" s="7" t="s">
        <v>238</v>
      </c>
      <c r="R560" s="11" t="s">
        <v>576</v>
      </c>
      <c r="S560" s="11" t="s">
        <v>515</v>
      </c>
      <c r="T560" s="26" t="s">
        <v>185</v>
      </c>
      <c r="U560" s="27"/>
    </row>
    <row r="561" spans="1:35" s="1" customFormat="1" ht="19.5" customHeight="1" x14ac:dyDescent="0.3">
      <c r="A561" s="8" t="s">
        <v>72</v>
      </c>
      <c r="B561" s="8">
        <v>0</v>
      </c>
      <c r="C561" s="8">
        <v>0</v>
      </c>
      <c r="D561" s="8">
        <v>0</v>
      </c>
      <c r="E561" s="8">
        <v>0</v>
      </c>
      <c r="F561" s="8">
        <v>0</v>
      </c>
      <c r="G561" s="8">
        <v>1</v>
      </c>
      <c r="H561" s="8">
        <f t="shared" si="39"/>
        <v>1</v>
      </c>
      <c r="I561" s="8">
        <v>2</v>
      </c>
      <c r="J561" s="24">
        <f t="shared" si="40"/>
        <v>2.0833333333333332E-2</v>
      </c>
      <c r="K561" s="10" t="s">
        <v>303</v>
      </c>
      <c r="L561" s="11" t="s">
        <v>859</v>
      </c>
      <c r="M561" s="50" t="s">
        <v>248</v>
      </c>
      <c r="N561" s="11" t="s">
        <v>427</v>
      </c>
      <c r="O561" s="11" t="s">
        <v>834</v>
      </c>
      <c r="P561" s="7">
        <v>10</v>
      </c>
      <c r="Q561" s="7" t="s">
        <v>609</v>
      </c>
      <c r="R561" s="11" t="s">
        <v>835</v>
      </c>
      <c r="S561" s="11" t="s">
        <v>184</v>
      </c>
      <c r="T561" s="26" t="s">
        <v>499</v>
      </c>
      <c r="U561" s="27"/>
    </row>
    <row r="562" spans="1:35" s="1" customFormat="1" ht="19.5" customHeight="1" x14ac:dyDescent="0.3">
      <c r="A562" s="8" t="s">
        <v>68</v>
      </c>
      <c r="B562" s="8">
        <v>0</v>
      </c>
      <c r="C562" s="8">
        <v>0</v>
      </c>
      <c r="D562" s="8">
        <v>0</v>
      </c>
      <c r="E562" s="8">
        <v>0</v>
      </c>
      <c r="F562" s="8">
        <v>0</v>
      </c>
      <c r="G562" s="8">
        <v>0</v>
      </c>
      <c r="H562" s="8">
        <f t="shared" si="39"/>
        <v>0</v>
      </c>
      <c r="I562" s="8"/>
      <c r="J562" s="24">
        <f t="shared" si="40"/>
        <v>0</v>
      </c>
      <c r="K562" s="10" t="s">
        <v>303</v>
      </c>
      <c r="L562" s="11" t="s">
        <v>860</v>
      </c>
      <c r="M562" s="50" t="s">
        <v>503</v>
      </c>
      <c r="N562" s="11" t="s">
        <v>118</v>
      </c>
      <c r="O562" s="11" t="s">
        <v>834</v>
      </c>
      <c r="P562" s="7">
        <v>10</v>
      </c>
      <c r="Q562" s="7" t="s">
        <v>609</v>
      </c>
      <c r="R562" s="11" t="s">
        <v>835</v>
      </c>
      <c r="S562" s="11" t="s">
        <v>184</v>
      </c>
      <c r="T562" s="26" t="s">
        <v>499</v>
      </c>
      <c r="U562" s="27"/>
    </row>
    <row r="563" spans="1:35" s="1" customFormat="1" ht="19.5" customHeight="1" x14ac:dyDescent="0.3">
      <c r="A563" s="8" t="s">
        <v>69</v>
      </c>
      <c r="B563" s="8">
        <v>0</v>
      </c>
      <c r="C563" s="8">
        <v>0</v>
      </c>
      <c r="D563" s="8">
        <v>0</v>
      </c>
      <c r="E563" s="8">
        <v>0</v>
      </c>
      <c r="F563" s="8">
        <v>0</v>
      </c>
      <c r="G563" s="8">
        <v>0</v>
      </c>
      <c r="H563" s="8">
        <f t="shared" si="39"/>
        <v>0</v>
      </c>
      <c r="I563" s="8"/>
      <c r="J563" s="24">
        <f t="shared" si="40"/>
        <v>0</v>
      </c>
      <c r="K563" s="10" t="s">
        <v>303</v>
      </c>
      <c r="L563" s="11" t="s">
        <v>861</v>
      </c>
      <c r="M563" s="50" t="s">
        <v>356</v>
      </c>
      <c r="N563" s="11" t="s">
        <v>216</v>
      </c>
      <c r="O563" s="11" t="s">
        <v>834</v>
      </c>
      <c r="P563" s="7">
        <v>10</v>
      </c>
      <c r="Q563" s="7" t="s">
        <v>609</v>
      </c>
      <c r="R563" s="11" t="s">
        <v>835</v>
      </c>
      <c r="S563" s="11" t="s">
        <v>184</v>
      </c>
      <c r="T563" s="26" t="s">
        <v>499</v>
      </c>
      <c r="U563" s="27"/>
    </row>
    <row r="564" spans="1:35" s="1" customFormat="1" ht="19.5" customHeight="1" x14ac:dyDescent="0.3">
      <c r="A564" s="8" t="s">
        <v>68</v>
      </c>
      <c r="B564" s="8">
        <v>0</v>
      </c>
      <c r="C564" s="8">
        <v>0</v>
      </c>
      <c r="D564" s="8">
        <v>0</v>
      </c>
      <c r="E564" s="8">
        <v>0</v>
      </c>
      <c r="F564" s="8">
        <v>0</v>
      </c>
      <c r="G564" s="8">
        <v>0</v>
      </c>
      <c r="H564" s="8">
        <f t="shared" si="39"/>
        <v>0</v>
      </c>
      <c r="I564" s="8"/>
      <c r="J564" s="24">
        <f t="shared" si="40"/>
        <v>0</v>
      </c>
      <c r="K564" s="10" t="s">
        <v>303</v>
      </c>
      <c r="L564" s="11" t="s">
        <v>321</v>
      </c>
      <c r="M564" s="50" t="s">
        <v>108</v>
      </c>
      <c r="N564" s="11" t="s">
        <v>322</v>
      </c>
      <c r="O564" s="11" t="s">
        <v>314</v>
      </c>
      <c r="P564" s="7">
        <v>10</v>
      </c>
      <c r="Q564" s="7" t="s">
        <v>293</v>
      </c>
      <c r="R564" s="11" t="s">
        <v>323</v>
      </c>
      <c r="S564" s="9" t="s">
        <v>324</v>
      </c>
      <c r="T564" s="48" t="s">
        <v>118</v>
      </c>
      <c r="U564" s="27"/>
    </row>
    <row r="565" spans="1:35" s="1" customFormat="1" ht="19.5" customHeight="1" x14ac:dyDescent="0.3">
      <c r="A565" s="8" t="s">
        <v>70</v>
      </c>
      <c r="B565" s="8">
        <v>0</v>
      </c>
      <c r="C565" s="8">
        <v>0</v>
      </c>
      <c r="D565" s="8">
        <v>0</v>
      </c>
      <c r="E565" s="8">
        <v>0</v>
      </c>
      <c r="F565" s="8">
        <v>0</v>
      </c>
      <c r="G565" s="8">
        <v>0</v>
      </c>
      <c r="H565" s="8">
        <f t="shared" si="39"/>
        <v>0</v>
      </c>
      <c r="I565" s="8"/>
      <c r="J565" s="24">
        <f t="shared" si="40"/>
        <v>0</v>
      </c>
      <c r="K565" s="10" t="s">
        <v>303</v>
      </c>
      <c r="L565" s="11" t="s">
        <v>862</v>
      </c>
      <c r="M565" s="50" t="s">
        <v>863</v>
      </c>
      <c r="N565" s="11" t="s">
        <v>121</v>
      </c>
      <c r="O565" s="11" t="s">
        <v>834</v>
      </c>
      <c r="P565" s="7">
        <v>10</v>
      </c>
      <c r="Q565" s="7" t="s">
        <v>609</v>
      </c>
      <c r="R565" s="11" t="s">
        <v>835</v>
      </c>
      <c r="S565" s="11" t="s">
        <v>184</v>
      </c>
      <c r="T565" s="26" t="s">
        <v>499</v>
      </c>
      <c r="U565" s="27"/>
    </row>
    <row r="566" spans="1:35" s="1" customFormat="1" ht="19.5" customHeight="1" x14ac:dyDescent="0.3">
      <c r="A566" s="8" t="s">
        <v>69</v>
      </c>
      <c r="B566" s="8">
        <v>0</v>
      </c>
      <c r="C566" s="8">
        <v>0</v>
      </c>
      <c r="D566" s="8">
        <v>0</v>
      </c>
      <c r="E566" s="8">
        <v>0</v>
      </c>
      <c r="F566" s="8">
        <v>0</v>
      </c>
      <c r="G566" s="8">
        <v>0</v>
      </c>
      <c r="H566" s="8">
        <f t="shared" si="39"/>
        <v>0</v>
      </c>
      <c r="I566" s="8"/>
      <c r="J566" s="24">
        <f t="shared" si="40"/>
        <v>0</v>
      </c>
      <c r="K566" s="10" t="s">
        <v>303</v>
      </c>
      <c r="L566" s="25" t="s">
        <v>357</v>
      </c>
      <c r="M566" s="40" t="s">
        <v>994</v>
      </c>
      <c r="N566" s="25" t="s">
        <v>109</v>
      </c>
      <c r="O566" s="11" t="s">
        <v>984</v>
      </c>
      <c r="P566" s="7">
        <v>10</v>
      </c>
      <c r="Q566" s="7" t="s">
        <v>293</v>
      </c>
      <c r="R566" s="11" t="s">
        <v>993</v>
      </c>
      <c r="S566" s="11" t="s">
        <v>298</v>
      </c>
      <c r="T566" s="26" t="s">
        <v>461</v>
      </c>
      <c r="U566" s="27"/>
    </row>
    <row r="567" spans="1:35" s="34" customFormat="1" ht="19.5" customHeight="1" x14ac:dyDescent="0.3">
      <c r="A567" s="8" t="s">
        <v>69</v>
      </c>
      <c r="B567" s="8">
        <v>0</v>
      </c>
      <c r="C567" s="8">
        <v>0</v>
      </c>
      <c r="D567" s="8">
        <v>0</v>
      </c>
      <c r="E567" s="8">
        <v>0</v>
      </c>
      <c r="F567" s="8">
        <v>0</v>
      </c>
      <c r="G567" s="8">
        <v>0</v>
      </c>
      <c r="H567" s="8">
        <f t="shared" si="39"/>
        <v>0</v>
      </c>
      <c r="I567" s="8"/>
      <c r="J567" s="24">
        <f t="shared" si="40"/>
        <v>0</v>
      </c>
      <c r="K567" s="10" t="s">
        <v>303</v>
      </c>
      <c r="L567" s="35" t="s">
        <v>577</v>
      </c>
      <c r="M567" s="35" t="s">
        <v>316</v>
      </c>
      <c r="N567" s="35" t="s">
        <v>230</v>
      </c>
      <c r="O567" s="11" t="s">
        <v>566</v>
      </c>
      <c r="P567" s="7">
        <v>10</v>
      </c>
      <c r="Q567" s="7" t="s">
        <v>238</v>
      </c>
      <c r="R567" s="35" t="s">
        <v>576</v>
      </c>
      <c r="S567" s="35" t="s">
        <v>515</v>
      </c>
      <c r="T567" s="51" t="s">
        <v>185</v>
      </c>
      <c r="U567" s="27"/>
      <c r="V567" s="1"/>
      <c r="W567" s="1"/>
      <c r="X567" s="1"/>
      <c r="Y567" s="1"/>
      <c r="Z567" s="1"/>
      <c r="AA567" s="1"/>
      <c r="AB567" s="1"/>
      <c r="AC567" s="1"/>
      <c r="AD567" s="1"/>
      <c r="AE567" s="1"/>
      <c r="AF567" s="1"/>
      <c r="AG567" s="1"/>
      <c r="AH567" s="1"/>
      <c r="AI567" s="1"/>
    </row>
    <row r="568" spans="1:35" s="34" customFormat="1" ht="19.5" customHeight="1" x14ac:dyDescent="0.3">
      <c r="A568" s="8" t="s">
        <v>68</v>
      </c>
      <c r="B568" s="8">
        <v>0</v>
      </c>
      <c r="C568" s="8">
        <v>0</v>
      </c>
      <c r="D568" s="8">
        <v>0</v>
      </c>
      <c r="E568" s="8">
        <v>0</v>
      </c>
      <c r="F568" s="8">
        <v>0</v>
      </c>
      <c r="G568" s="8">
        <v>0</v>
      </c>
      <c r="H568" s="8">
        <f t="shared" si="39"/>
        <v>0</v>
      </c>
      <c r="I568" s="8"/>
      <c r="J568" s="24">
        <f t="shared" si="40"/>
        <v>0</v>
      </c>
      <c r="K568" s="10" t="s">
        <v>303</v>
      </c>
      <c r="L568" s="35" t="s">
        <v>878</v>
      </c>
      <c r="M568" s="35" t="s">
        <v>879</v>
      </c>
      <c r="N568" s="35" t="s">
        <v>880</v>
      </c>
      <c r="O568" s="11" t="s">
        <v>867</v>
      </c>
      <c r="P568" s="7">
        <v>10</v>
      </c>
      <c r="Q568" s="7">
        <v>2</v>
      </c>
      <c r="R568" s="35" t="s">
        <v>872</v>
      </c>
      <c r="S568" s="35" t="s">
        <v>298</v>
      </c>
      <c r="T568" s="51" t="s">
        <v>254</v>
      </c>
      <c r="U568" s="27"/>
      <c r="V568" s="1"/>
      <c r="W568" s="1"/>
      <c r="X568" s="1"/>
      <c r="Y568" s="1"/>
      <c r="Z568" s="1"/>
      <c r="AA568" s="1"/>
      <c r="AB568" s="1"/>
      <c r="AC568" s="1"/>
      <c r="AD568" s="1"/>
      <c r="AE568" s="1"/>
      <c r="AF568" s="1"/>
      <c r="AG568" s="1"/>
      <c r="AH568" s="1"/>
      <c r="AI568" s="1"/>
    </row>
    <row r="569" spans="1:35" s="34" customFormat="1" ht="19.5" customHeight="1" x14ac:dyDescent="0.3">
      <c r="A569" s="8" t="s">
        <v>68</v>
      </c>
      <c r="B569" s="8">
        <v>0</v>
      </c>
      <c r="C569" s="8">
        <v>0</v>
      </c>
      <c r="D569" s="8">
        <v>0</v>
      </c>
      <c r="E569" s="8">
        <v>0</v>
      </c>
      <c r="F569" s="8">
        <v>0</v>
      </c>
      <c r="G569" s="8">
        <v>0</v>
      </c>
      <c r="H569" s="8">
        <f t="shared" si="39"/>
        <v>0</v>
      </c>
      <c r="I569" s="8"/>
      <c r="J569" s="24">
        <f t="shared" si="40"/>
        <v>0</v>
      </c>
      <c r="K569" s="10" t="s">
        <v>595</v>
      </c>
      <c r="L569" s="35" t="s">
        <v>714</v>
      </c>
      <c r="M569" s="35" t="s">
        <v>223</v>
      </c>
      <c r="N569" s="35" t="s">
        <v>118</v>
      </c>
      <c r="O569" s="11" t="s">
        <v>712</v>
      </c>
      <c r="P569" s="7">
        <v>10</v>
      </c>
      <c r="Q569" s="7" t="s">
        <v>238</v>
      </c>
      <c r="R569" s="35" t="s">
        <v>715</v>
      </c>
      <c r="S569" s="35" t="s">
        <v>716</v>
      </c>
      <c r="T569" s="51" t="s">
        <v>587</v>
      </c>
      <c r="U569" s="27"/>
      <c r="V569" s="1"/>
      <c r="W569" s="1"/>
      <c r="X569" s="1"/>
      <c r="Y569" s="1"/>
      <c r="Z569" s="1"/>
      <c r="AA569" s="1"/>
      <c r="AB569" s="1"/>
      <c r="AC569" s="1"/>
      <c r="AD569" s="1"/>
      <c r="AE569" s="1"/>
      <c r="AF569" s="1"/>
      <c r="AG569" s="1"/>
      <c r="AH569" s="1"/>
      <c r="AI569" s="1"/>
    </row>
    <row r="570" spans="1:35" s="34" customFormat="1" ht="19.5" customHeight="1" x14ac:dyDescent="0.3">
      <c r="A570" s="8" t="s">
        <v>68</v>
      </c>
      <c r="B570" s="8">
        <v>0</v>
      </c>
      <c r="C570" s="8">
        <v>0</v>
      </c>
      <c r="D570" s="8">
        <v>0</v>
      </c>
      <c r="E570" s="8">
        <v>0</v>
      </c>
      <c r="F570" s="8">
        <v>0</v>
      </c>
      <c r="G570" s="8">
        <v>0</v>
      </c>
      <c r="H570" s="8">
        <f t="shared" si="39"/>
        <v>0</v>
      </c>
      <c r="I570" s="8"/>
      <c r="J570" s="24">
        <f t="shared" si="40"/>
        <v>0</v>
      </c>
      <c r="K570" s="10" t="s">
        <v>303</v>
      </c>
      <c r="L570" s="35" t="s">
        <v>992</v>
      </c>
      <c r="M570" s="35" t="s">
        <v>194</v>
      </c>
      <c r="N570" s="35" t="s">
        <v>849</v>
      </c>
      <c r="O570" s="11" t="s">
        <v>984</v>
      </c>
      <c r="P570" s="7">
        <v>10</v>
      </c>
      <c r="Q570" s="7" t="s">
        <v>196</v>
      </c>
      <c r="R570" s="35" t="s">
        <v>993</v>
      </c>
      <c r="S570" s="35" t="s">
        <v>298</v>
      </c>
      <c r="T570" s="51" t="s">
        <v>461</v>
      </c>
      <c r="U570" s="27"/>
      <c r="V570" s="1"/>
      <c r="W570" s="1"/>
      <c r="X570" s="1"/>
      <c r="Y570" s="1"/>
      <c r="Z570" s="1"/>
      <c r="AA570" s="1"/>
      <c r="AB570" s="1"/>
      <c r="AC570" s="1"/>
      <c r="AD570" s="1"/>
      <c r="AE570" s="1"/>
      <c r="AF570" s="1"/>
      <c r="AG570" s="1"/>
      <c r="AH570" s="1"/>
      <c r="AI570" s="1"/>
    </row>
    <row r="571" spans="1:35" s="1" customFormat="1" ht="19.5" customHeight="1" x14ac:dyDescent="0.3">
      <c r="A571" s="8" t="s">
        <v>71</v>
      </c>
      <c r="B571" s="8">
        <v>0</v>
      </c>
      <c r="C571" s="8">
        <v>0</v>
      </c>
      <c r="D571" s="8">
        <v>0</v>
      </c>
      <c r="E571" s="8">
        <v>0</v>
      </c>
      <c r="F571" s="8">
        <v>0</v>
      </c>
      <c r="G571" s="8">
        <v>0</v>
      </c>
      <c r="H571" s="8">
        <f t="shared" si="39"/>
        <v>0</v>
      </c>
      <c r="I571" s="8"/>
      <c r="J571" s="24">
        <f t="shared" si="40"/>
        <v>0</v>
      </c>
      <c r="K571" s="10" t="s">
        <v>303</v>
      </c>
      <c r="L571" s="11" t="s">
        <v>864</v>
      </c>
      <c r="M571" s="50" t="s">
        <v>542</v>
      </c>
      <c r="N571" s="11" t="s">
        <v>227</v>
      </c>
      <c r="O571" s="11" t="s">
        <v>834</v>
      </c>
      <c r="P571" s="7">
        <v>10</v>
      </c>
      <c r="Q571" s="7" t="s">
        <v>609</v>
      </c>
      <c r="R571" s="35" t="s">
        <v>835</v>
      </c>
      <c r="S571" s="35" t="s">
        <v>184</v>
      </c>
      <c r="T571" s="51" t="s">
        <v>499</v>
      </c>
      <c r="U571" s="27"/>
    </row>
    <row r="572" spans="1:35" s="1" customFormat="1" ht="19.5" customHeight="1" x14ac:dyDescent="0.3">
      <c r="A572" s="8" t="s">
        <v>69</v>
      </c>
      <c r="B572" s="8">
        <v>0</v>
      </c>
      <c r="C572" s="8">
        <v>0</v>
      </c>
      <c r="D572" s="8">
        <v>0</v>
      </c>
      <c r="E572" s="8">
        <v>0</v>
      </c>
      <c r="F572" s="8">
        <v>0</v>
      </c>
      <c r="G572" s="8">
        <v>0</v>
      </c>
      <c r="H572" s="8">
        <f t="shared" si="39"/>
        <v>0</v>
      </c>
      <c r="I572" s="8"/>
      <c r="J572" s="24">
        <f t="shared" si="40"/>
        <v>0</v>
      </c>
      <c r="K572" s="10" t="s">
        <v>303</v>
      </c>
      <c r="L572" s="11" t="s">
        <v>736</v>
      </c>
      <c r="M572" s="50" t="s">
        <v>184</v>
      </c>
      <c r="N572" s="11" t="s">
        <v>429</v>
      </c>
      <c r="O572" s="11" t="s">
        <v>730</v>
      </c>
      <c r="P572" s="7">
        <v>10</v>
      </c>
      <c r="Q572" s="7" t="s">
        <v>196</v>
      </c>
      <c r="R572" s="35" t="s">
        <v>731</v>
      </c>
      <c r="S572" s="35" t="s">
        <v>732</v>
      </c>
      <c r="T572" s="51" t="s">
        <v>299</v>
      </c>
      <c r="U572" s="27"/>
    </row>
    <row r="573" spans="1:35" s="34" customFormat="1" ht="19.5" customHeight="1" x14ac:dyDescent="0.3">
      <c r="A573" s="8" t="s">
        <v>92</v>
      </c>
      <c r="B573" s="8">
        <v>0</v>
      </c>
      <c r="C573" s="8">
        <v>0</v>
      </c>
      <c r="D573" s="8">
        <v>0</v>
      </c>
      <c r="E573" s="8">
        <v>0</v>
      </c>
      <c r="F573" s="8">
        <v>0</v>
      </c>
      <c r="G573" s="8">
        <v>0</v>
      </c>
      <c r="H573" s="8">
        <f t="shared" si="39"/>
        <v>0</v>
      </c>
      <c r="I573" s="8"/>
      <c r="J573" s="24">
        <f t="shared" si="40"/>
        <v>0</v>
      </c>
      <c r="K573" s="10" t="s">
        <v>303</v>
      </c>
      <c r="L573" s="11" t="s">
        <v>186</v>
      </c>
      <c r="M573" s="50" t="s">
        <v>187</v>
      </c>
      <c r="N573" s="11" t="s">
        <v>121</v>
      </c>
      <c r="O573" s="11" t="s">
        <v>300</v>
      </c>
      <c r="P573" s="7">
        <v>10</v>
      </c>
      <c r="Q573" s="7" t="s">
        <v>294</v>
      </c>
      <c r="R573" s="11" t="s">
        <v>295</v>
      </c>
      <c r="S573" s="11" t="s">
        <v>265</v>
      </c>
      <c r="T573" s="26" t="s">
        <v>296</v>
      </c>
      <c r="U573" s="27"/>
      <c r="V573" s="1"/>
      <c r="W573" s="1"/>
      <c r="X573" s="1"/>
      <c r="Y573" s="1"/>
      <c r="Z573" s="1"/>
      <c r="AA573" s="1"/>
      <c r="AB573" s="1"/>
      <c r="AC573" s="1"/>
      <c r="AD573" s="1"/>
      <c r="AE573" s="1"/>
      <c r="AF573" s="1"/>
      <c r="AG573" s="1"/>
      <c r="AH573" s="1"/>
      <c r="AI573" s="1"/>
    </row>
    <row r="574" spans="1:35" s="34" customFormat="1" ht="19.5" customHeight="1" x14ac:dyDescent="0.3">
      <c r="A574" s="52" t="s">
        <v>103</v>
      </c>
      <c r="B574" s="52">
        <v>8</v>
      </c>
      <c r="C574" s="52">
        <v>8</v>
      </c>
      <c r="D574" s="52">
        <v>8</v>
      </c>
      <c r="E574" s="52">
        <v>8</v>
      </c>
      <c r="F574" s="52">
        <v>8</v>
      </c>
      <c r="G574" s="52">
        <v>8</v>
      </c>
      <c r="H574" s="52">
        <f t="shared" si="39"/>
        <v>48</v>
      </c>
      <c r="I574" s="52">
        <v>1</v>
      </c>
      <c r="J574" s="100">
        <f t="shared" si="40"/>
        <v>1</v>
      </c>
      <c r="K574" s="54" t="s">
        <v>301</v>
      </c>
      <c r="L574" s="68" t="s">
        <v>502</v>
      </c>
      <c r="M574" s="55" t="s">
        <v>503</v>
      </c>
      <c r="N574" s="68" t="s">
        <v>185</v>
      </c>
      <c r="O574" s="68" t="s">
        <v>422</v>
      </c>
      <c r="P574" s="67">
        <v>11</v>
      </c>
      <c r="Q574" s="67" t="s">
        <v>293</v>
      </c>
      <c r="R574" s="68" t="s">
        <v>475</v>
      </c>
      <c r="S574" s="68" t="s">
        <v>504</v>
      </c>
      <c r="T574" s="69" t="s">
        <v>109</v>
      </c>
      <c r="U574" s="99" t="s">
        <v>1200</v>
      </c>
      <c r="V574" s="1"/>
      <c r="W574" s="1"/>
      <c r="X574" s="1"/>
      <c r="Y574" s="1"/>
      <c r="Z574" s="1"/>
      <c r="AA574" s="1"/>
      <c r="AB574" s="1"/>
      <c r="AC574" s="1"/>
      <c r="AD574" s="1"/>
      <c r="AE574" s="1"/>
      <c r="AF574" s="1"/>
      <c r="AG574" s="1"/>
      <c r="AH574" s="1"/>
      <c r="AI574" s="1"/>
    </row>
    <row r="575" spans="1:35" s="34" customFormat="1" ht="19.5" customHeight="1" x14ac:dyDescent="0.3">
      <c r="A575" s="52" t="s">
        <v>96</v>
      </c>
      <c r="B575" s="52">
        <v>8</v>
      </c>
      <c r="C575" s="52">
        <v>8</v>
      </c>
      <c r="D575" s="52">
        <v>8</v>
      </c>
      <c r="E575" s="52">
        <v>8</v>
      </c>
      <c r="F575" s="52">
        <v>8</v>
      </c>
      <c r="G575" s="52">
        <v>8</v>
      </c>
      <c r="H575" s="52">
        <f t="shared" si="39"/>
        <v>48</v>
      </c>
      <c r="I575" s="52">
        <v>1</v>
      </c>
      <c r="J575" s="53">
        <f t="shared" si="40"/>
        <v>1</v>
      </c>
      <c r="K575" s="54" t="s">
        <v>301</v>
      </c>
      <c r="L575" s="68" t="s">
        <v>1121</v>
      </c>
      <c r="M575" s="55" t="s">
        <v>453</v>
      </c>
      <c r="N575" s="68" t="s">
        <v>135</v>
      </c>
      <c r="O575" s="64" t="s">
        <v>1117</v>
      </c>
      <c r="P575" s="67">
        <v>11</v>
      </c>
      <c r="Q575" s="67" t="s">
        <v>196</v>
      </c>
      <c r="R575" s="68" t="s">
        <v>1118</v>
      </c>
      <c r="S575" s="68" t="s">
        <v>569</v>
      </c>
      <c r="T575" s="69" t="s">
        <v>335</v>
      </c>
      <c r="U575" s="99" t="s">
        <v>1200</v>
      </c>
      <c r="V575" s="1"/>
      <c r="W575" s="1"/>
      <c r="X575" s="1"/>
      <c r="Y575" s="1"/>
      <c r="Z575" s="1"/>
      <c r="AA575" s="1"/>
      <c r="AB575" s="1"/>
      <c r="AC575" s="1"/>
      <c r="AD575" s="1"/>
      <c r="AE575" s="1"/>
      <c r="AF575" s="1"/>
      <c r="AG575" s="1"/>
      <c r="AH575" s="1"/>
      <c r="AI575" s="1"/>
    </row>
    <row r="576" spans="1:35" s="34" customFormat="1" ht="19.5" customHeight="1" x14ac:dyDescent="0.3">
      <c r="A576" s="60" t="s">
        <v>93</v>
      </c>
      <c r="B576" s="60">
        <v>8</v>
      </c>
      <c r="C576" s="60">
        <v>8</v>
      </c>
      <c r="D576" s="60">
        <v>8</v>
      </c>
      <c r="E576" s="60">
        <v>8</v>
      </c>
      <c r="F576" s="60">
        <v>8</v>
      </c>
      <c r="G576" s="60">
        <v>8</v>
      </c>
      <c r="H576" s="60">
        <f t="shared" si="39"/>
        <v>48</v>
      </c>
      <c r="I576" s="60">
        <v>1</v>
      </c>
      <c r="J576" s="61">
        <f t="shared" si="40"/>
        <v>1</v>
      </c>
      <c r="K576" s="62" t="s">
        <v>301</v>
      </c>
      <c r="L576" s="64" t="s">
        <v>684</v>
      </c>
      <c r="M576" s="120" t="s">
        <v>613</v>
      </c>
      <c r="N576" s="64" t="s">
        <v>135</v>
      </c>
      <c r="O576" s="64" t="s">
        <v>671</v>
      </c>
      <c r="P576" s="63">
        <v>11</v>
      </c>
      <c r="Q576" s="63" t="s">
        <v>679</v>
      </c>
      <c r="R576" s="64" t="s">
        <v>323</v>
      </c>
      <c r="S576" s="64" t="s">
        <v>145</v>
      </c>
      <c r="T576" s="65" t="s">
        <v>118</v>
      </c>
      <c r="U576" s="19" t="s">
        <v>1176</v>
      </c>
      <c r="V576" s="4"/>
      <c r="W576" s="4"/>
      <c r="X576" s="4"/>
      <c r="Y576" s="4"/>
      <c r="Z576" s="4"/>
      <c r="AA576" s="4"/>
      <c r="AB576" s="4"/>
      <c r="AC576" s="4"/>
      <c r="AD576" s="4"/>
      <c r="AE576" s="4"/>
      <c r="AF576" s="4"/>
      <c r="AG576" s="4"/>
      <c r="AH576" s="4"/>
      <c r="AI576" s="4"/>
    </row>
    <row r="577" spans="1:35" s="1" customFormat="1" ht="19.5" customHeight="1" x14ac:dyDescent="0.3">
      <c r="A577" s="52" t="s">
        <v>97</v>
      </c>
      <c r="B577" s="52">
        <v>8</v>
      </c>
      <c r="C577" s="52">
        <v>8</v>
      </c>
      <c r="D577" s="52">
        <v>8</v>
      </c>
      <c r="E577" s="52">
        <v>5</v>
      </c>
      <c r="F577" s="52">
        <v>8</v>
      </c>
      <c r="G577" s="52">
        <v>7</v>
      </c>
      <c r="H577" s="52">
        <f t="shared" si="39"/>
        <v>44</v>
      </c>
      <c r="I577" s="52">
        <v>2</v>
      </c>
      <c r="J577" s="100">
        <f t="shared" si="40"/>
        <v>0.91666666666666663</v>
      </c>
      <c r="K577" s="54" t="s">
        <v>302</v>
      </c>
      <c r="L577" s="68" t="s">
        <v>475</v>
      </c>
      <c r="M577" s="55" t="s">
        <v>170</v>
      </c>
      <c r="N577" s="68" t="s">
        <v>138</v>
      </c>
      <c r="O577" s="68" t="s">
        <v>422</v>
      </c>
      <c r="P577" s="67">
        <v>11</v>
      </c>
      <c r="Q577" s="67" t="s">
        <v>293</v>
      </c>
      <c r="R577" s="68" t="s">
        <v>475</v>
      </c>
      <c r="S577" s="68" t="s">
        <v>504</v>
      </c>
      <c r="T577" s="69" t="s">
        <v>109</v>
      </c>
      <c r="U577" s="99" t="s">
        <v>1200</v>
      </c>
    </row>
    <row r="578" spans="1:35" s="1" customFormat="1" ht="19.5" customHeight="1" x14ac:dyDescent="0.3">
      <c r="A578" s="52" t="s">
        <v>100</v>
      </c>
      <c r="B578" s="52">
        <v>8</v>
      </c>
      <c r="C578" s="52">
        <v>8</v>
      </c>
      <c r="D578" s="52">
        <v>8</v>
      </c>
      <c r="E578" s="52">
        <v>6</v>
      </c>
      <c r="F578" s="52">
        <v>8</v>
      </c>
      <c r="G578" s="52">
        <v>5</v>
      </c>
      <c r="H578" s="52">
        <f t="shared" si="39"/>
        <v>43</v>
      </c>
      <c r="I578" s="52">
        <v>3</v>
      </c>
      <c r="J578" s="100">
        <f t="shared" si="40"/>
        <v>0.89583333333333337</v>
      </c>
      <c r="K578" s="54" t="s">
        <v>302</v>
      </c>
      <c r="L578" s="68" t="s">
        <v>505</v>
      </c>
      <c r="M578" s="55" t="s">
        <v>356</v>
      </c>
      <c r="N578" s="68" t="s">
        <v>109</v>
      </c>
      <c r="O578" s="68" t="s">
        <v>422</v>
      </c>
      <c r="P578" s="67">
        <v>11</v>
      </c>
      <c r="Q578" s="67" t="s">
        <v>293</v>
      </c>
      <c r="R578" s="68" t="s">
        <v>475</v>
      </c>
      <c r="S578" s="68" t="s">
        <v>504</v>
      </c>
      <c r="T578" s="69" t="s">
        <v>109</v>
      </c>
      <c r="U578" s="99" t="s">
        <v>1200</v>
      </c>
    </row>
    <row r="579" spans="1:35" s="1" customFormat="1" ht="19.5" customHeight="1" x14ac:dyDescent="0.3">
      <c r="A579" s="60" t="s">
        <v>97</v>
      </c>
      <c r="B579" s="60">
        <v>8</v>
      </c>
      <c r="C579" s="60">
        <v>2</v>
      </c>
      <c r="D579" s="60">
        <v>8</v>
      </c>
      <c r="E579" s="60">
        <v>8</v>
      </c>
      <c r="F579" s="60">
        <v>8</v>
      </c>
      <c r="G579" s="60">
        <v>8</v>
      </c>
      <c r="H579" s="60">
        <f t="shared" si="39"/>
        <v>42</v>
      </c>
      <c r="I579" s="60">
        <v>2</v>
      </c>
      <c r="J579" s="61">
        <f t="shared" si="40"/>
        <v>0.875</v>
      </c>
      <c r="K579" s="62" t="s">
        <v>302</v>
      </c>
      <c r="L579" s="64" t="s">
        <v>685</v>
      </c>
      <c r="M579" s="120" t="s">
        <v>134</v>
      </c>
      <c r="N579" s="64" t="s">
        <v>121</v>
      </c>
      <c r="O579" s="64" t="s">
        <v>671</v>
      </c>
      <c r="P579" s="63">
        <v>11</v>
      </c>
      <c r="Q579" s="63" t="s">
        <v>679</v>
      </c>
      <c r="R579" s="64" t="s">
        <v>323</v>
      </c>
      <c r="S579" s="64" t="s">
        <v>145</v>
      </c>
      <c r="T579" s="65" t="s">
        <v>118</v>
      </c>
      <c r="U579" s="19" t="s">
        <v>1176</v>
      </c>
      <c r="V579" s="4"/>
      <c r="W579" s="4"/>
      <c r="X579" s="4"/>
      <c r="Y579" s="4"/>
      <c r="Z579" s="4"/>
      <c r="AA579" s="4"/>
      <c r="AB579" s="4"/>
      <c r="AC579" s="4"/>
      <c r="AD579" s="4"/>
      <c r="AE579" s="4"/>
      <c r="AF579" s="4"/>
      <c r="AG579" s="4"/>
      <c r="AH579" s="4"/>
      <c r="AI579" s="4"/>
    </row>
    <row r="580" spans="1:35" s="1" customFormat="1" ht="19.5" customHeight="1" x14ac:dyDescent="0.3">
      <c r="A580" s="52" t="s">
        <v>93</v>
      </c>
      <c r="B580" s="52">
        <v>8</v>
      </c>
      <c r="C580" s="52">
        <v>8</v>
      </c>
      <c r="D580" s="52">
        <v>8</v>
      </c>
      <c r="E580" s="52">
        <v>8</v>
      </c>
      <c r="F580" s="52">
        <v>8</v>
      </c>
      <c r="G580" s="52">
        <v>0</v>
      </c>
      <c r="H580" s="52">
        <f t="shared" si="39"/>
        <v>40</v>
      </c>
      <c r="I580" s="52">
        <v>1</v>
      </c>
      <c r="J580" s="53">
        <f t="shared" si="40"/>
        <v>0.83333333333333337</v>
      </c>
      <c r="K580" s="54" t="s">
        <v>301</v>
      </c>
      <c r="L580" s="68" t="s">
        <v>813</v>
      </c>
      <c r="M580" s="55" t="s">
        <v>166</v>
      </c>
      <c r="N580" s="68" t="s">
        <v>227</v>
      </c>
      <c r="O580" s="68" t="s">
        <v>807</v>
      </c>
      <c r="P580" s="67">
        <v>11</v>
      </c>
      <c r="Q580" s="67" t="s">
        <v>196</v>
      </c>
      <c r="R580" s="68" t="s">
        <v>808</v>
      </c>
      <c r="S580" s="68" t="s">
        <v>261</v>
      </c>
      <c r="T580" s="69" t="s">
        <v>809</v>
      </c>
      <c r="U580" s="99" t="s">
        <v>1200</v>
      </c>
    </row>
    <row r="581" spans="1:35" s="1" customFormat="1" ht="19.5" customHeight="1" x14ac:dyDescent="0.3">
      <c r="A581" s="52" t="s">
        <v>99</v>
      </c>
      <c r="B581" s="52">
        <v>8</v>
      </c>
      <c r="C581" s="52">
        <v>8</v>
      </c>
      <c r="D581" s="52">
        <v>8</v>
      </c>
      <c r="E581" s="52">
        <v>8</v>
      </c>
      <c r="F581" s="52">
        <v>8</v>
      </c>
      <c r="G581" s="52">
        <v>0</v>
      </c>
      <c r="H581" s="52">
        <f t="shared" si="39"/>
        <v>40</v>
      </c>
      <c r="I581" s="52">
        <v>4</v>
      </c>
      <c r="J581" s="100">
        <f t="shared" si="40"/>
        <v>0.83333333333333337</v>
      </c>
      <c r="K581" s="54" t="s">
        <v>302</v>
      </c>
      <c r="L581" s="68" t="s">
        <v>506</v>
      </c>
      <c r="M581" s="55" t="s">
        <v>128</v>
      </c>
      <c r="N581" s="68" t="s">
        <v>411</v>
      </c>
      <c r="O581" s="68" t="s">
        <v>422</v>
      </c>
      <c r="P581" s="67">
        <v>11</v>
      </c>
      <c r="Q581" s="67" t="s">
        <v>293</v>
      </c>
      <c r="R581" s="68" t="s">
        <v>475</v>
      </c>
      <c r="S581" s="68" t="s">
        <v>504</v>
      </c>
      <c r="T581" s="69" t="s">
        <v>109</v>
      </c>
      <c r="U581" s="99" t="s">
        <v>1200</v>
      </c>
    </row>
    <row r="582" spans="1:35" s="1" customFormat="1" ht="19.5" customHeight="1" x14ac:dyDescent="0.3">
      <c r="A582" s="52" t="s">
        <v>94</v>
      </c>
      <c r="B582" s="52">
        <v>8</v>
      </c>
      <c r="C582" s="52">
        <v>8</v>
      </c>
      <c r="D582" s="52">
        <v>8</v>
      </c>
      <c r="E582" s="52">
        <v>8</v>
      </c>
      <c r="F582" s="52">
        <v>8</v>
      </c>
      <c r="G582" s="52">
        <v>0</v>
      </c>
      <c r="H582" s="52">
        <f t="shared" si="39"/>
        <v>40</v>
      </c>
      <c r="I582" s="52">
        <v>1</v>
      </c>
      <c r="J582" s="53">
        <f t="shared" si="40"/>
        <v>0.83333333333333337</v>
      </c>
      <c r="K582" s="54" t="s">
        <v>301</v>
      </c>
      <c r="L582" s="68" t="s">
        <v>814</v>
      </c>
      <c r="M582" s="55" t="s">
        <v>145</v>
      </c>
      <c r="N582" s="68" t="s">
        <v>741</v>
      </c>
      <c r="O582" s="68" t="s">
        <v>807</v>
      </c>
      <c r="P582" s="67">
        <v>11</v>
      </c>
      <c r="Q582" s="67" t="s">
        <v>196</v>
      </c>
      <c r="R582" s="68" t="s">
        <v>808</v>
      </c>
      <c r="S582" s="68" t="s">
        <v>261</v>
      </c>
      <c r="T582" s="69" t="s">
        <v>809</v>
      </c>
      <c r="U582" s="99" t="s">
        <v>1200</v>
      </c>
    </row>
    <row r="583" spans="1:35" s="1" customFormat="1" ht="19.5" customHeight="1" x14ac:dyDescent="0.3">
      <c r="A583" s="52" t="s">
        <v>102</v>
      </c>
      <c r="B583" s="52">
        <v>8</v>
      </c>
      <c r="C583" s="52">
        <v>5</v>
      </c>
      <c r="D583" s="52">
        <v>2</v>
      </c>
      <c r="E583" s="52">
        <v>6</v>
      </c>
      <c r="F583" s="52">
        <v>8</v>
      </c>
      <c r="G583" s="52">
        <v>8</v>
      </c>
      <c r="H583" s="52">
        <f t="shared" si="39"/>
        <v>37</v>
      </c>
      <c r="I583" s="52">
        <v>5</v>
      </c>
      <c r="J583" s="100">
        <f t="shared" si="40"/>
        <v>0.77083333333333337</v>
      </c>
      <c r="K583" s="54" t="s">
        <v>303</v>
      </c>
      <c r="L583" s="68" t="s">
        <v>507</v>
      </c>
      <c r="M583" s="55" t="s">
        <v>184</v>
      </c>
      <c r="N583" s="68" t="s">
        <v>132</v>
      </c>
      <c r="O583" s="68" t="s">
        <v>422</v>
      </c>
      <c r="P583" s="67">
        <v>11</v>
      </c>
      <c r="Q583" s="67" t="s">
        <v>293</v>
      </c>
      <c r="R583" s="68" t="s">
        <v>475</v>
      </c>
      <c r="S583" s="68" t="s">
        <v>504</v>
      </c>
      <c r="T583" s="69" t="s">
        <v>109</v>
      </c>
      <c r="U583" s="99" t="s">
        <v>1200</v>
      </c>
    </row>
    <row r="584" spans="1:35" s="34" customFormat="1" ht="19.5" customHeight="1" x14ac:dyDescent="0.3">
      <c r="A584" s="52" t="s">
        <v>94</v>
      </c>
      <c r="B584" s="52">
        <v>2</v>
      </c>
      <c r="C584" s="52">
        <v>5</v>
      </c>
      <c r="D584" s="52">
        <v>8</v>
      </c>
      <c r="E584" s="52">
        <v>5</v>
      </c>
      <c r="F584" s="52">
        <v>8</v>
      </c>
      <c r="G584" s="52">
        <v>8</v>
      </c>
      <c r="H584" s="52">
        <f t="shared" si="39"/>
        <v>36</v>
      </c>
      <c r="I584" s="52">
        <v>6</v>
      </c>
      <c r="J584" s="100">
        <f t="shared" si="40"/>
        <v>0.75</v>
      </c>
      <c r="K584" s="54" t="s">
        <v>303</v>
      </c>
      <c r="L584" s="68" t="s">
        <v>508</v>
      </c>
      <c r="M584" s="55" t="s">
        <v>509</v>
      </c>
      <c r="N584" s="68" t="s">
        <v>445</v>
      </c>
      <c r="O584" s="68" t="s">
        <v>422</v>
      </c>
      <c r="P584" s="67">
        <v>11</v>
      </c>
      <c r="Q584" s="67" t="s">
        <v>293</v>
      </c>
      <c r="R584" s="68" t="s">
        <v>475</v>
      </c>
      <c r="S584" s="68" t="s">
        <v>504</v>
      </c>
      <c r="T584" s="69" t="s">
        <v>109</v>
      </c>
      <c r="U584" s="99" t="s">
        <v>1200</v>
      </c>
      <c r="V584" s="1"/>
      <c r="W584" s="1"/>
      <c r="X584" s="1"/>
      <c r="Y584" s="1"/>
      <c r="Z584" s="1"/>
      <c r="AA584" s="1"/>
      <c r="AB584" s="1"/>
      <c r="AC584" s="1"/>
      <c r="AD584" s="1"/>
      <c r="AE584" s="1"/>
      <c r="AF584" s="1"/>
      <c r="AG584" s="1"/>
      <c r="AH584" s="1"/>
      <c r="AI584" s="1"/>
    </row>
    <row r="585" spans="1:35" s="1" customFormat="1" ht="19.5" customHeight="1" x14ac:dyDescent="0.3">
      <c r="A585" s="60" t="s">
        <v>96</v>
      </c>
      <c r="B585" s="60">
        <v>8</v>
      </c>
      <c r="C585" s="60">
        <v>8</v>
      </c>
      <c r="D585" s="60">
        <v>4</v>
      </c>
      <c r="E585" s="60">
        <v>8</v>
      </c>
      <c r="F585" s="60">
        <v>8</v>
      </c>
      <c r="G585" s="60">
        <v>0</v>
      </c>
      <c r="H585" s="60">
        <f t="shared" ref="H585:H603" si="41">SUM(B585:G585)</f>
        <v>36</v>
      </c>
      <c r="I585" s="60">
        <v>3</v>
      </c>
      <c r="J585" s="61">
        <f t="shared" ref="J585:J603" si="42">H585/48</f>
        <v>0.75</v>
      </c>
      <c r="K585" s="62" t="s">
        <v>302</v>
      </c>
      <c r="L585" s="64" t="s">
        <v>686</v>
      </c>
      <c r="M585" s="120" t="s">
        <v>687</v>
      </c>
      <c r="N585" s="64" t="s">
        <v>138</v>
      </c>
      <c r="O585" s="64" t="s">
        <v>671</v>
      </c>
      <c r="P585" s="63">
        <v>11</v>
      </c>
      <c r="Q585" s="63" t="s">
        <v>679</v>
      </c>
      <c r="R585" s="64" t="s">
        <v>323</v>
      </c>
      <c r="S585" s="64" t="s">
        <v>145</v>
      </c>
      <c r="T585" s="65" t="s">
        <v>118</v>
      </c>
      <c r="U585" s="19" t="s">
        <v>1176</v>
      </c>
      <c r="V585" s="4"/>
      <c r="W585" s="4"/>
      <c r="X585" s="4"/>
      <c r="Y585" s="4"/>
      <c r="Z585" s="4"/>
      <c r="AA585" s="4"/>
      <c r="AB585" s="4"/>
      <c r="AC585" s="4"/>
      <c r="AD585" s="4"/>
      <c r="AE585" s="4"/>
      <c r="AF585" s="4"/>
      <c r="AG585" s="4"/>
      <c r="AH585" s="4"/>
      <c r="AI585" s="4"/>
    </row>
    <row r="586" spans="1:35" s="1" customFormat="1" ht="19.5" customHeight="1" x14ac:dyDescent="0.3">
      <c r="A586" s="52" t="s">
        <v>98</v>
      </c>
      <c r="B586" s="52">
        <v>2</v>
      </c>
      <c r="C586" s="52">
        <v>8</v>
      </c>
      <c r="D586" s="52">
        <v>8</v>
      </c>
      <c r="E586" s="52">
        <v>6</v>
      </c>
      <c r="F586" s="52">
        <v>8</v>
      </c>
      <c r="G586" s="52">
        <v>1</v>
      </c>
      <c r="H586" s="52">
        <f t="shared" si="41"/>
        <v>33</v>
      </c>
      <c r="I586" s="52">
        <v>7</v>
      </c>
      <c r="J586" s="100">
        <f t="shared" si="42"/>
        <v>0.6875</v>
      </c>
      <c r="K586" s="54" t="s">
        <v>303</v>
      </c>
      <c r="L586" s="68" t="s">
        <v>510</v>
      </c>
      <c r="M586" s="55" t="s">
        <v>223</v>
      </c>
      <c r="N586" s="68" t="s">
        <v>118</v>
      </c>
      <c r="O586" s="68" t="s">
        <v>422</v>
      </c>
      <c r="P586" s="67">
        <v>11</v>
      </c>
      <c r="Q586" s="67" t="s">
        <v>293</v>
      </c>
      <c r="R586" s="68" t="s">
        <v>475</v>
      </c>
      <c r="S586" s="68" t="s">
        <v>504</v>
      </c>
      <c r="T586" s="69" t="s">
        <v>109</v>
      </c>
      <c r="U586" s="99" t="s">
        <v>1200</v>
      </c>
    </row>
    <row r="587" spans="1:35" s="1" customFormat="1" ht="19.5" customHeight="1" x14ac:dyDescent="0.3">
      <c r="A587" s="52" t="s">
        <v>96</v>
      </c>
      <c r="B587" s="52">
        <v>8</v>
      </c>
      <c r="C587" s="52">
        <v>8</v>
      </c>
      <c r="D587" s="52">
        <v>8</v>
      </c>
      <c r="E587" s="52">
        <v>8</v>
      </c>
      <c r="F587" s="52">
        <v>0</v>
      </c>
      <c r="G587" s="52">
        <v>0</v>
      </c>
      <c r="H587" s="52">
        <f t="shared" si="41"/>
        <v>32</v>
      </c>
      <c r="I587" s="52">
        <v>8</v>
      </c>
      <c r="J587" s="100">
        <f t="shared" si="42"/>
        <v>0.66666666666666663</v>
      </c>
      <c r="K587" s="54" t="s">
        <v>303</v>
      </c>
      <c r="L587" s="68" t="s">
        <v>511</v>
      </c>
      <c r="M587" s="55" t="s">
        <v>194</v>
      </c>
      <c r="N587" s="68" t="s">
        <v>345</v>
      </c>
      <c r="O587" s="68" t="s">
        <v>422</v>
      </c>
      <c r="P587" s="67">
        <v>11</v>
      </c>
      <c r="Q587" s="67" t="s">
        <v>293</v>
      </c>
      <c r="R587" s="68" t="s">
        <v>475</v>
      </c>
      <c r="S587" s="68" t="s">
        <v>504</v>
      </c>
      <c r="T587" s="69" t="s">
        <v>109</v>
      </c>
      <c r="U587" s="99" t="s">
        <v>1200</v>
      </c>
    </row>
    <row r="588" spans="1:35" s="1" customFormat="1" ht="19.5" customHeight="1" x14ac:dyDescent="0.3">
      <c r="A588" s="52" t="s">
        <v>94</v>
      </c>
      <c r="B588" s="52">
        <v>8</v>
      </c>
      <c r="C588" s="52">
        <v>8</v>
      </c>
      <c r="D588" s="52">
        <v>3</v>
      </c>
      <c r="E588" s="52">
        <v>6</v>
      </c>
      <c r="F588" s="52">
        <v>6</v>
      </c>
      <c r="G588" s="52">
        <v>1</v>
      </c>
      <c r="H588" s="52">
        <f t="shared" si="41"/>
        <v>32</v>
      </c>
      <c r="I588" s="52"/>
      <c r="J588" s="53">
        <f t="shared" si="42"/>
        <v>0.66666666666666663</v>
      </c>
      <c r="K588" s="54" t="s">
        <v>301</v>
      </c>
      <c r="L588" s="68" t="s">
        <v>524</v>
      </c>
      <c r="M588" s="55" t="s">
        <v>525</v>
      </c>
      <c r="N588" s="68" t="s">
        <v>118</v>
      </c>
      <c r="O588" s="68" t="s">
        <v>529</v>
      </c>
      <c r="P588" s="67">
        <v>11</v>
      </c>
      <c r="Q588" s="67" t="s">
        <v>196</v>
      </c>
      <c r="R588" s="68" t="s">
        <v>526</v>
      </c>
      <c r="S588" s="68" t="s">
        <v>407</v>
      </c>
      <c r="T588" s="69" t="s">
        <v>527</v>
      </c>
      <c r="U588" s="99" t="s">
        <v>1200</v>
      </c>
    </row>
    <row r="589" spans="1:35" s="1" customFormat="1" ht="19.5" customHeight="1" x14ac:dyDescent="0.3">
      <c r="A589" s="52" t="s">
        <v>93</v>
      </c>
      <c r="B589" s="52">
        <v>2</v>
      </c>
      <c r="C589" s="52">
        <v>8</v>
      </c>
      <c r="D589" s="52">
        <v>6</v>
      </c>
      <c r="E589" s="52">
        <v>8</v>
      </c>
      <c r="F589" s="52">
        <v>8</v>
      </c>
      <c r="G589" s="52">
        <v>0</v>
      </c>
      <c r="H589" s="52">
        <f t="shared" si="41"/>
        <v>32</v>
      </c>
      <c r="I589" s="52">
        <v>1</v>
      </c>
      <c r="J589" s="53">
        <f t="shared" si="42"/>
        <v>0.66666666666666663</v>
      </c>
      <c r="K589" s="54" t="s">
        <v>301</v>
      </c>
      <c r="L589" s="68" t="s">
        <v>665</v>
      </c>
      <c r="M589" s="68" t="s">
        <v>279</v>
      </c>
      <c r="N589" s="68" t="s">
        <v>118</v>
      </c>
      <c r="O589" s="68" t="s">
        <v>662</v>
      </c>
      <c r="P589" s="67">
        <v>11</v>
      </c>
      <c r="Q589" s="67" t="s">
        <v>293</v>
      </c>
      <c r="R589" s="68" t="s">
        <v>666</v>
      </c>
      <c r="S589" s="68" t="s">
        <v>383</v>
      </c>
      <c r="T589" s="69" t="s">
        <v>611</v>
      </c>
      <c r="U589" s="19" t="s">
        <v>1176</v>
      </c>
    </row>
    <row r="590" spans="1:35" s="1" customFormat="1" ht="19.5" customHeight="1" x14ac:dyDescent="0.3">
      <c r="A590" s="52" t="s">
        <v>98</v>
      </c>
      <c r="B590" s="52">
        <v>8</v>
      </c>
      <c r="C590" s="52">
        <v>7</v>
      </c>
      <c r="D590" s="52">
        <v>5</v>
      </c>
      <c r="E590" s="52">
        <v>8</v>
      </c>
      <c r="F590" s="52">
        <v>3</v>
      </c>
      <c r="G590" s="52">
        <v>0</v>
      </c>
      <c r="H590" s="52">
        <f t="shared" si="41"/>
        <v>31</v>
      </c>
      <c r="I590" s="52">
        <v>1</v>
      </c>
      <c r="J590" s="53">
        <f t="shared" si="42"/>
        <v>0.64583333333333337</v>
      </c>
      <c r="K590" s="54" t="s">
        <v>301</v>
      </c>
      <c r="L590" s="68" t="s">
        <v>717</v>
      </c>
      <c r="M590" s="68" t="s">
        <v>223</v>
      </c>
      <c r="N590" s="68" t="s">
        <v>129</v>
      </c>
      <c r="O590" s="68" t="s">
        <v>712</v>
      </c>
      <c r="P590" s="67">
        <v>11</v>
      </c>
      <c r="Q590" s="67" t="s">
        <v>196</v>
      </c>
      <c r="R590" s="68" t="s">
        <v>713</v>
      </c>
      <c r="S590" s="68" t="s">
        <v>265</v>
      </c>
      <c r="T590" s="69" t="s">
        <v>587</v>
      </c>
      <c r="U590" s="99" t="s">
        <v>1200</v>
      </c>
    </row>
    <row r="591" spans="1:35" s="1" customFormat="1" ht="19.5" customHeight="1" x14ac:dyDescent="0.3">
      <c r="A591" s="52" t="s">
        <v>93</v>
      </c>
      <c r="B591" s="52">
        <v>8</v>
      </c>
      <c r="C591" s="52">
        <v>0</v>
      </c>
      <c r="D591" s="52">
        <v>8</v>
      </c>
      <c r="E591" s="52">
        <v>5</v>
      </c>
      <c r="F591" s="52">
        <v>0</v>
      </c>
      <c r="G591" s="52">
        <v>8</v>
      </c>
      <c r="H591" s="52">
        <f t="shared" si="41"/>
        <v>29</v>
      </c>
      <c r="I591" s="52">
        <v>1</v>
      </c>
      <c r="J591" s="53">
        <f t="shared" si="42"/>
        <v>0.60416666666666663</v>
      </c>
      <c r="K591" s="54" t="s">
        <v>301</v>
      </c>
      <c r="L591" s="68" t="s">
        <v>791</v>
      </c>
      <c r="M591" s="68" t="s">
        <v>542</v>
      </c>
      <c r="N591" s="68" t="s">
        <v>366</v>
      </c>
      <c r="O591" s="68" t="s">
        <v>792</v>
      </c>
      <c r="P591" s="67">
        <v>11</v>
      </c>
      <c r="Q591" s="121">
        <v>3</v>
      </c>
      <c r="R591" s="68" t="s">
        <v>793</v>
      </c>
      <c r="S591" s="68" t="s">
        <v>211</v>
      </c>
      <c r="T591" s="69" t="s">
        <v>201</v>
      </c>
      <c r="U591" s="99" t="s">
        <v>1200</v>
      </c>
    </row>
    <row r="592" spans="1:35" s="1" customFormat="1" ht="19.5" customHeight="1" x14ac:dyDescent="0.3">
      <c r="A592" s="52" t="s">
        <v>102</v>
      </c>
      <c r="B592" s="52">
        <v>2</v>
      </c>
      <c r="C592" s="52">
        <v>8</v>
      </c>
      <c r="D592" s="52">
        <v>6</v>
      </c>
      <c r="E592" s="52">
        <v>6</v>
      </c>
      <c r="F592" s="52">
        <v>5</v>
      </c>
      <c r="G592" s="52">
        <v>0</v>
      </c>
      <c r="H592" s="52">
        <f t="shared" si="41"/>
        <v>27</v>
      </c>
      <c r="I592" s="52">
        <v>1</v>
      </c>
      <c r="J592" s="53">
        <f t="shared" si="42"/>
        <v>0.5625</v>
      </c>
      <c r="K592" s="54" t="s">
        <v>301</v>
      </c>
      <c r="L592" s="68" t="s">
        <v>130</v>
      </c>
      <c r="M592" s="68" t="s">
        <v>131</v>
      </c>
      <c r="N592" s="68" t="s">
        <v>132</v>
      </c>
      <c r="O592" s="68" t="s">
        <v>300</v>
      </c>
      <c r="P592" s="67">
        <v>11</v>
      </c>
      <c r="Q592" s="67" t="s">
        <v>196</v>
      </c>
      <c r="R592" s="68" t="s">
        <v>297</v>
      </c>
      <c r="S592" s="68" t="s">
        <v>298</v>
      </c>
      <c r="T592" s="69" t="s">
        <v>299</v>
      </c>
      <c r="U592" s="99" t="s">
        <v>1200</v>
      </c>
    </row>
    <row r="593" spans="1:35" s="34" customFormat="1" ht="19.5" customHeight="1" x14ac:dyDescent="0.3">
      <c r="A593" s="52" t="s">
        <v>93</v>
      </c>
      <c r="B593" s="52">
        <v>6</v>
      </c>
      <c r="C593" s="52">
        <v>5</v>
      </c>
      <c r="D593" s="52">
        <v>2</v>
      </c>
      <c r="E593" s="52">
        <v>8</v>
      </c>
      <c r="F593" s="52">
        <v>1</v>
      </c>
      <c r="G593" s="52">
        <v>4</v>
      </c>
      <c r="H593" s="52">
        <f t="shared" si="41"/>
        <v>26</v>
      </c>
      <c r="I593" s="54">
        <v>1</v>
      </c>
      <c r="J593" s="53">
        <f t="shared" si="42"/>
        <v>0.54166666666666663</v>
      </c>
      <c r="K593" s="52" t="s">
        <v>301</v>
      </c>
      <c r="L593" s="68" t="s">
        <v>802</v>
      </c>
      <c r="M593" s="55" t="s">
        <v>237</v>
      </c>
      <c r="N593" s="68" t="s">
        <v>803</v>
      </c>
      <c r="O593" s="68" t="s">
        <v>798</v>
      </c>
      <c r="P593" s="67">
        <v>11</v>
      </c>
      <c r="Q593" s="67" t="s">
        <v>293</v>
      </c>
      <c r="R593" s="68" t="s">
        <v>804</v>
      </c>
      <c r="S593" s="68" t="s">
        <v>261</v>
      </c>
      <c r="T593" s="69" t="s">
        <v>805</v>
      </c>
      <c r="U593" s="99" t="s">
        <v>1200</v>
      </c>
      <c r="V593" s="1"/>
      <c r="W593" s="1"/>
      <c r="X593" s="1"/>
      <c r="Y593" s="1"/>
      <c r="Z593" s="1"/>
      <c r="AA593" s="1"/>
      <c r="AB593" s="1"/>
      <c r="AC593" s="1"/>
      <c r="AD593" s="1"/>
      <c r="AE593" s="1"/>
      <c r="AF593" s="1"/>
      <c r="AG593" s="1"/>
      <c r="AH593" s="1"/>
      <c r="AI593" s="1"/>
    </row>
    <row r="594" spans="1:35" s="34" customFormat="1" ht="19.5" customHeight="1" x14ac:dyDescent="0.3">
      <c r="A594" s="52" t="s">
        <v>94</v>
      </c>
      <c r="B594" s="52">
        <v>8</v>
      </c>
      <c r="C594" s="52">
        <v>1</v>
      </c>
      <c r="D594" s="52">
        <v>0</v>
      </c>
      <c r="E594" s="52">
        <v>8</v>
      </c>
      <c r="F594" s="52">
        <v>8</v>
      </c>
      <c r="G594" s="52">
        <v>0</v>
      </c>
      <c r="H594" s="52">
        <f t="shared" si="41"/>
        <v>25</v>
      </c>
      <c r="I594" s="54">
        <v>2</v>
      </c>
      <c r="J594" s="53">
        <f t="shared" si="42"/>
        <v>0.52083333333333337</v>
      </c>
      <c r="K594" s="52" t="s">
        <v>302</v>
      </c>
      <c r="L594" s="68" t="s">
        <v>718</v>
      </c>
      <c r="M594" s="55" t="s">
        <v>223</v>
      </c>
      <c r="N594" s="68" t="s">
        <v>124</v>
      </c>
      <c r="O594" s="68" t="s">
        <v>712</v>
      </c>
      <c r="P594" s="67">
        <v>11</v>
      </c>
      <c r="Q594" s="67" t="s">
        <v>196</v>
      </c>
      <c r="R594" s="68" t="s">
        <v>713</v>
      </c>
      <c r="S594" s="68" t="s">
        <v>265</v>
      </c>
      <c r="T594" s="69" t="s">
        <v>587</v>
      </c>
      <c r="U594" s="99" t="s">
        <v>1200</v>
      </c>
      <c r="V594" s="1"/>
      <c r="W594" s="1"/>
      <c r="X594" s="1"/>
      <c r="Y594" s="1"/>
      <c r="Z594" s="1"/>
      <c r="AA594" s="1"/>
      <c r="AB594" s="1"/>
      <c r="AC594" s="1"/>
      <c r="AD594" s="1"/>
      <c r="AE594" s="1"/>
      <c r="AF594" s="1"/>
      <c r="AG594" s="1"/>
      <c r="AH594" s="1"/>
      <c r="AI594" s="1"/>
    </row>
    <row r="595" spans="1:35" s="34" customFormat="1" ht="19.5" customHeight="1" x14ac:dyDescent="0.3">
      <c r="A595" s="52" t="s">
        <v>93</v>
      </c>
      <c r="B595" s="52">
        <v>8</v>
      </c>
      <c r="C595" s="52">
        <v>0</v>
      </c>
      <c r="D595" s="52">
        <v>8</v>
      </c>
      <c r="E595" s="52">
        <v>8</v>
      </c>
      <c r="F595" s="52">
        <v>0</v>
      </c>
      <c r="G595" s="52">
        <v>0</v>
      </c>
      <c r="H595" s="52">
        <f t="shared" si="41"/>
        <v>24</v>
      </c>
      <c r="I595" s="54">
        <v>1</v>
      </c>
      <c r="J595" s="53">
        <f t="shared" si="42"/>
        <v>0.5</v>
      </c>
      <c r="K595" s="52" t="s">
        <v>301</v>
      </c>
      <c r="L595" s="68" t="s">
        <v>976</v>
      </c>
      <c r="M595" s="55" t="s">
        <v>556</v>
      </c>
      <c r="N595" s="68" t="s">
        <v>977</v>
      </c>
      <c r="O595" s="64" t="s">
        <v>897</v>
      </c>
      <c r="P595" s="67">
        <v>11</v>
      </c>
      <c r="Q595" s="67" t="s">
        <v>975</v>
      </c>
      <c r="R595" s="68" t="s">
        <v>923</v>
      </c>
      <c r="S595" s="68" t="s">
        <v>924</v>
      </c>
      <c r="T595" s="69" t="s">
        <v>925</v>
      </c>
      <c r="U595" s="99" t="s">
        <v>1200</v>
      </c>
      <c r="V595" s="1"/>
      <c r="W595" s="1"/>
      <c r="X595" s="1"/>
      <c r="Y595" s="1"/>
      <c r="Z595" s="1"/>
      <c r="AA595" s="1"/>
      <c r="AB595" s="1"/>
      <c r="AC595" s="1"/>
      <c r="AD595" s="1"/>
      <c r="AE595" s="1"/>
      <c r="AF595" s="1"/>
      <c r="AG595" s="1"/>
      <c r="AH595" s="1"/>
      <c r="AI595" s="1"/>
    </row>
    <row r="596" spans="1:35" s="34" customFormat="1" ht="19.5" customHeight="1" x14ac:dyDescent="0.3">
      <c r="A596" s="52" t="s">
        <v>94</v>
      </c>
      <c r="B596" s="52">
        <v>8</v>
      </c>
      <c r="C596" s="52">
        <v>3</v>
      </c>
      <c r="D596" s="52">
        <v>5</v>
      </c>
      <c r="E596" s="52">
        <v>8</v>
      </c>
      <c r="F596" s="52">
        <v>0</v>
      </c>
      <c r="G596" s="52">
        <v>0</v>
      </c>
      <c r="H596" s="52">
        <f t="shared" si="41"/>
        <v>24</v>
      </c>
      <c r="I596" s="54">
        <v>2</v>
      </c>
      <c r="J596" s="53">
        <f t="shared" si="42"/>
        <v>0.5</v>
      </c>
      <c r="K596" s="52" t="s">
        <v>302</v>
      </c>
      <c r="L596" s="68" t="s">
        <v>667</v>
      </c>
      <c r="M596" s="55" t="s">
        <v>120</v>
      </c>
      <c r="N596" s="68" t="s">
        <v>121</v>
      </c>
      <c r="O596" s="68" t="s">
        <v>662</v>
      </c>
      <c r="P596" s="67">
        <v>11</v>
      </c>
      <c r="Q596" s="67" t="s">
        <v>293</v>
      </c>
      <c r="R596" s="68" t="s">
        <v>666</v>
      </c>
      <c r="S596" s="68" t="s">
        <v>383</v>
      </c>
      <c r="T596" s="69" t="s">
        <v>611</v>
      </c>
      <c r="U596" s="99" t="s">
        <v>1200</v>
      </c>
      <c r="V596" s="1"/>
      <c r="W596" s="1"/>
      <c r="X596" s="1"/>
      <c r="Y596" s="1"/>
      <c r="Z596" s="1"/>
      <c r="AA596" s="1"/>
      <c r="AB596" s="1"/>
      <c r="AC596" s="1"/>
      <c r="AD596" s="1"/>
      <c r="AE596" s="1"/>
      <c r="AF596" s="1"/>
      <c r="AG596" s="1"/>
      <c r="AH596" s="1"/>
      <c r="AI596" s="1"/>
    </row>
    <row r="597" spans="1:35" s="34" customFormat="1" ht="19.5" customHeight="1" x14ac:dyDescent="0.3">
      <c r="A597" s="52" t="s">
        <v>95</v>
      </c>
      <c r="B597" s="52">
        <v>8</v>
      </c>
      <c r="C597" s="52">
        <v>0</v>
      </c>
      <c r="D597" s="52">
        <v>8</v>
      </c>
      <c r="E597" s="52">
        <v>8</v>
      </c>
      <c r="F597" s="52">
        <v>0</v>
      </c>
      <c r="G597" s="52">
        <v>0</v>
      </c>
      <c r="H597" s="52">
        <f t="shared" si="41"/>
        <v>24</v>
      </c>
      <c r="I597" s="54">
        <v>1</v>
      </c>
      <c r="J597" s="53">
        <f t="shared" si="42"/>
        <v>0.5</v>
      </c>
      <c r="K597" s="52" t="s">
        <v>301</v>
      </c>
      <c r="L597" s="68" t="s">
        <v>1112</v>
      </c>
      <c r="M597" s="55" t="s">
        <v>458</v>
      </c>
      <c r="N597" s="68" t="s">
        <v>109</v>
      </c>
      <c r="O597" s="68" t="s">
        <v>1105</v>
      </c>
      <c r="P597" s="67">
        <v>11</v>
      </c>
      <c r="Q597" s="67" t="s">
        <v>196</v>
      </c>
      <c r="R597" s="68" t="s">
        <v>1111</v>
      </c>
      <c r="S597" s="68" t="s">
        <v>986</v>
      </c>
      <c r="T597" s="69" t="s">
        <v>180</v>
      </c>
      <c r="U597" s="99" t="s">
        <v>1200</v>
      </c>
      <c r="V597" s="1"/>
      <c r="W597" s="1"/>
      <c r="X597" s="1"/>
      <c r="Y597" s="1"/>
      <c r="Z597" s="1"/>
      <c r="AA597" s="1"/>
      <c r="AB597" s="1"/>
      <c r="AC597" s="1"/>
      <c r="AD597" s="1"/>
      <c r="AE597" s="1"/>
      <c r="AF597" s="1"/>
      <c r="AG597" s="1"/>
      <c r="AH597" s="1"/>
      <c r="AI597" s="1"/>
    </row>
    <row r="598" spans="1:35" s="34" customFormat="1" ht="19.5" customHeight="1" x14ac:dyDescent="0.3">
      <c r="A598" s="52" t="s">
        <v>95</v>
      </c>
      <c r="B598" s="52">
        <v>8</v>
      </c>
      <c r="C598" s="52">
        <v>0</v>
      </c>
      <c r="D598" s="52">
        <v>8</v>
      </c>
      <c r="E598" s="52">
        <v>8</v>
      </c>
      <c r="F598" s="52">
        <v>0</v>
      </c>
      <c r="G598" s="52">
        <v>0</v>
      </c>
      <c r="H598" s="52">
        <f t="shared" si="41"/>
        <v>24</v>
      </c>
      <c r="I598" s="54">
        <v>9</v>
      </c>
      <c r="J598" s="100">
        <f t="shared" si="42"/>
        <v>0.5</v>
      </c>
      <c r="K598" s="52" t="s">
        <v>303</v>
      </c>
      <c r="L598" s="68" t="s">
        <v>200</v>
      </c>
      <c r="M598" s="55" t="s">
        <v>142</v>
      </c>
      <c r="N598" s="68" t="s">
        <v>201</v>
      </c>
      <c r="O598" s="68" t="s">
        <v>422</v>
      </c>
      <c r="P598" s="67">
        <v>11</v>
      </c>
      <c r="Q598" s="67" t="s">
        <v>293</v>
      </c>
      <c r="R598" s="68" t="s">
        <v>475</v>
      </c>
      <c r="S598" s="68" t="s">
        <v>504</v>
      </c>
      <c r="T598" s="69" t="s">
        <v>109</v>
      </c>
      <c r="U598" s="99" t="s">
        <v>1200</v>
      </c>
      <c r="V598" s="1"/>
      <c r="W598" s="1"/>
      <c r="X598" s="1"/>
      <c r="Y598" s="1"/>
      <c r="Z598" s="1"/>
      <c r="AA598" s="1"/>
      <c r="AB598" s="1"/>
      <c r="AC598" s="1"/>
      <c r="AD598" s="1"/>
      <c r="AE598" s="1"/>
      <c r="AF598" s="1"/>
      <c r="AG598" s="1"/>
      <c r="AH598" s="1"/>
      <c r="AI598" s="1"/>
    </row>
    <row r="599" spans="1:35" s="34" customFormat="1" ht="19.5" customHeight="1" x14ac:dyDescent="0.3">
      <c r="A599" s="52" t="s">
        <v>101</v>
      </c>
      <c r="B599" s="52">
        <v>8</v>
      </c>
      <c r="C599" s="52">
        <v>5</v>
      </c>
      <c r="D599" s="52">
        <v>3</v>
      </c>
      <c r="E599" s="52">
        <v>6</v>
      </c>
      <c r="F599" s="52">
        <v>0</v>
      </c>
      <c r="G599" s="52">
        <v>1</v>
      </c>
      <c r="H599" s="52">
        <f t="shared" si="41"/>
        <v>23</v>
      </c>
      <c r="I599" s="54">
        <v>10</v>
      </c>
      <c r="J599" s="100">
        <f t="shared" si="42"/>
        <v>0.47916666666666669</v>
      </c>
      <c r="K599" s="52" t="s">
        <v>303</v>
      </c>
      <c r="L599" s="68" t="s">
        <v>512</v>
      </c>
      <c r="M599" s="55" t="s">
        <v>289</v>
      </c>
      <c r="N599" s="68" t="s">
        <v>109</v>
      </c>
      <c r="O599" s="68" t="s">
        <v>422</v>
      </c>
      <c r="P599" s="67">
        <v>11</v>
      </c>
      <c r="Q599" s="67" t="s">
        <v>293</v>
      </c>
      <c r="R599" s="68" t="s">
        <v>475</v>
      </c>
      <c r="S599" s="68" t="s">
        <v>504</v>
      </c>
      <c r="T599" s="69" t="s">
        <v>109</v>
      </c>
      <c r="U599" s="99" t="s">
        <v>1200</v>
      </c>
      <c r="V599" s="1"/>
      <c r="W599" s="1"/>
      <c r="X599" s="1"/>
      <c r="Y599" s="1"/>
      <c r="Z599" s="1"/>
      <c r="AA599" s="1"/>
      <c r="AB599" s="1"/>
      <c r="AC599" s="1"/>
      <c r="AD599" s="1"/>
      <c r="AE599" s="1"/>
      <c r="AF599" s="1"/>
      <c r="AG599" s="1"/>
      <c r="AH599" s="1"/>
      <c r="AI599" s="1"/>
    </row>
    <row r="600" spans="1:35" s="34" customFormat="1" ht="19.5" customHeight="1" x14ac:dyDescent="0.3">
      <c r="A600" s="52" t="s">
        <v>94</v>
      </c>
      <c r="B600" s="52">
        <v>8</v>
      </c>
      <c r="C600" s="52">
        <v>0</v>
      </c>
      <c r="D600" s="52">
        <v>5</v>
      </c>
      <c r="E600" s="52">
        <v>8</v>
      </c>
      <c r="F600" s="52">
        <v>0</v>
      </c>
      <c r="G600" s="52">
        <v>2</v>
      </c>
      <c r="H600" s="52">
        <f t="shared" si="41"/>
        <v>23</v>
      </c>
      <c r="I600" s="54">
        <v>2</v>
      </c>
      <c r="J600" s="53">
        <f t="shared" si="42"/>
        <v>0.47916666666666669</v>
      </c>
      <c r="K600" s="52" t="s">
        <v>302</v>
      </c>
      <c r="L600" s="68" t="s">
        <v>794</v>
      </c>
      <c r="M600" s="55" t="s">
        <v>458</v>
      </c>
      <c r="N600" s="68" t="s">
        <v>345</v>
      </c>
      <c r="O600" s="68" t="s">
        <v>792</v>
      </c>
      <c r="P600" s="67">
        <v>11</v>
      </c>
      <c r="Q600" s="122">
        <v>1</v>
      </c>
      <c r="R600" s="68" t="s">
        <v>793</v>
      </c>
      <c r="S600" s="68" t="s">
        <v>211</v>
      </c>
      <c r="T600" s="69" t="s">
        <v>201</v>
      </c>
      <c r="U600" s="99" t="s">
        <v>1200</v>
      </c>
      <c r="V600" s="1"/>
      <c r="W600" s="1"/>
      <c r="X600" s="1"/>
      <c r="Y600" s="1"/>
      <c r="Z600" s="1"/>
      <c r="AA600" s="1"/>
      <c r="AB600" s="1"/>
      <c r="AC600" s="1"/>
      <c r="AD600" s="1"/>
      <c r="AE600" s="1"/>
      <c r="AF600" s="1"/>
      <c r="AG600" s="1"/>
      <c r="AH600" s="1"/>
      <c r="AI600" s="1"/>
    </row>
    <row r="601" spans="1:35" s="34" customFormat="1" ht="19.5" customHeight="1" x14ac:dyDescent="0.3">
      <c r="A601" s="52" t="s">
        <v>93</v>
      </c>
      <c r="B601" s="52">
        <v>8</v>
      </c>
      <c r="C601" s="52">
        <v>0</v>
      </c>
      <c r="D601" s="52">
        <v>2</v>
      </c>
      <c r="E601" s="52">
        <v>3</v>
      </c>
      <c r="F601" s="52">
        <v>8</v>
      </c>
      <c r="G601" s="52">
        <v>0</v>
      </c>
      <c r="H601" s="52">
        <f t="shared" si="41"/>
        <v>21</v>
      </c>
      <c r="I601" s="54">
        <v>11</v>
      </c>
      <c r="J601" s="100">
        <f t="shared" si="42"/>
        <v>0.4375</v>
      </c>
      <c r="K601" s="52" t="s">
        <v>303</v>
      </c>
      <c r="L601" s="68" t="s">
        <v>513</v>
      </c>
      <c r="M601" s="55" t="s">
        <v>184</v>
      </c>
      <c r="N601" s="68" t="s">
        <v>124</v>
      </c>
      <c r="O601" s="68" t="s">
        <v>422</v>
      </c>
      <c r="P601" s="67">
        <v>11</v>
      </c>
      <c r="Q601" s="67" t="s">
        <v>293</v>
      </c>
      <c r="R601" s="68" t="s">
        <v>475</v>
      </c>
      <c r="S601" s="68" t="s">
        <v>504</v>
      </c>
      <c r="T601" s="69" t="s">
        <v>109</v>
      </c>
      <c r="U601" s="99" t="s">
        <v>1200</v>
      </c>
      <c r="V601" s="1"/>
      <c r="W601" s="1"/>
      <c r="X601" s="1"/>
      <c r="Y601" s="1"/>
      <c r="Z601" s="1"/>
      <c r="AA601" s="1"/>
      <c r="AB601" s="1"/>
      <c r="AC601" s="1"/>
      <c r="AD601" s="1"/>
      <c r="AE601" s="1"/>
      <c r="AF601" s="1"/>
      <c r="AG601" s="1"/>
      <c r="AH601" s="1"/>
      <c r="AI601" s="1"/>
    </row>
    <row r="602" spans="1:35" s="1" customFormat="1" ht="19.5" customHeight="1" x14ac:dyDescent="0.3">
      <c r="A602" s="52" t="s">
        <v>101</v>
      </c>
      <c r="B602" s="52">
        <v>8</v>
      </c>
      <c r="C602" s="52">
        <v>8</v>
      </c>
      <c r="D602" s="52">
        <v>5</v>
      </c>
      <c r="E602" s="52">
        <v>0</v>
      </c>
      <c r="F602" s="52">
        <v>0</v>
      </c>
      <c r="G602" s="52">
        <v>0</v>
      </c>
      <c r="H602" s="52">
        <f t="shared" si="41"/>
        <v>21</v>
      </c>
      <c r="I602" s="52">
        <v>2</v>
      </c>
      <c r="J602" s="53">
        <f t="shared" si="42"/>
        <v>0.4375</v>
      </c>
      <c r="K602" s="54" t="s">
        <v>302</v>
      </c>
      <c r="L602" s="68" t="s">
        <v>127</v>
      </c>
      <c r="M602" s="55" t="s">
        <v>128</v>
      </c>
      <c r="N602" s="68" t="s">
        <v>129</v>
      </c>
      <c r="O602" s="68" t="s">
        <v>300</v>
      </c>
      <c r="P602" s="67">
        <v>11</v>
      </c>
      <c r="Q602" s="67" t="s">
        <v>196</v>
      </c>
      <c r="R602" s="68" t="s">
        <v>297</v>
      </c>
      <c r="S602" s="68" t="s">
        <v>298</v>
      </c>
      <c r="T602" s="69" t="s">
        <v>299</v>
      </c>
      <c r="U602" s="99" t="s">
        <v>1200</v>
      </c>
    </row>
    <row r="603" spans="1:35" s="1" customFormat="1" ht="19.5" customHeight="1" x14ac:dyDescent="0.3">
      <c r="A603" s="60" t="s">
        <v>95</v>
      </c>
      <c r="B603" s="60">
        <v>2</v>
      </c>
      <c r="C603" s="60">
        <v>2</v>
      </c>
      <c r="D603" s="60">
        <v>2</v>
      </c>
      <c r="E603" s="60">
        <v>6</v>
      </c>
      <c r="F603" s="60">
        <v>8</v>
      </c>
      <c r="G603" s="60">
        <v>0</v>
      </c>
      <c r="H603" s="60">
        <f t="shared" si="41"/>
        <v>20</v>
      </c>
      <c r="I603" s="60">
        <v>4</v>
      </c>
      <c r="J603" s="61">
        <f t="shared" si="42"/>
        <v>0.41666666666666669</v>
      </c>
      <c r="K603" s="62" t="s">
        <v>302</v>
      </c>
      <c r="L603" s="64" t="s">
        <v>688</v>
      </c>
      <c r="M603" s="120" t="s">
        <v>689</v>
      </c>
      <c r="N603" s="64" t="s">
        <v>690</v>
      </c>
      <c r="O603" s="64" t="s">
        <v>671</v>
      </c>
      <c r="P603" s="63">
        <v>11</v>
      </c>
      <c r="Q603" s="63" t="s">
        <v>679</v>
      </c>
      <c r="R603" s="64" t="s">
        <v>323</v>
      </c>
      <c r="S603" s="64" t="s">
        <v>145</v>
      </c>
      <c r="T603" s="65" t="s">
        <v>118</v>
      </c>
      <c r="U603" s="19" t="s">
        <v>1176</v>
      </c>
      <c r="V603" s="4"/>
      <c r="W603" s="4"/>
      <c r="X603" s="4"/>
      <c r="Y603" s="4"/>
      <c r="Z603" s="4"/>
      <c r="AA603" s="4"/>
      <c r="AB603" s="4"/>
      <c r="AC603" s="4"/>
      <c r="AD603" s="4"/>
      <c r="AE603" s="4"/>
      <c r="AF603" s="4"/>
      <c r="AG603" s="4"/>
      <c r="AH603" s="4"/>
      <c r="AI603" s="4"/>
    </row>
    <row r="604" spans="1:35" s="15" customFormat="1" ht="19.5" customHeight="1" x14ac:dyDescent="0.3">
      <c r="A604" s="60"/>
      <c r="B604" s="60"/>
      <c r="C604" s="60"/>
      <c r="D604" s="60"/>
      <c r="E604" s="60"/>
      <c r="F604" s="60"/>
      <c r="G604" s="60"/>
      <c r="H604" s="60"/>
      <c r="I604" s="60"/>
      <c r="J604" s="99"/>
      <c r="K604" s="99"/>
      <c r="L604" s="123" t="s">
        <v>1199</v>
      </c>
      <c r="M604" s="123" t="s">
        <v>286</v>
      </c>
      <c r="N604" s="123" t="s">
        <v>190</v>
      </c>
      <c r="O604" s="123" t="s">
        <v>422</v>
      </c>
      <c r="P604" s="75">
        <v>11</v>
      </c>
      <c r="Q604" s="75"/>
      <c r="R604" s="123"/>
      <c r="S604" s="20"/>
      <c r="T604" s="20"/>
      <c r="U604" s="19" t="s">
        <v>1176</v>
      </c>
      <c r="V604" s="14"/>
      <c r="W604" s="14"/>
      <c r="X604" s="14"/>
      <c r="Y604" s="14"/>
      <c r="Z604" s="14"/>
      <c r="AA604" s="14"/>
      <c r="AB604" s="14"/>
      <c r="AC604" s="14"/>
      <c r="AD604" s="14"/>
      <c r="AE604" s="14"/>
      <c r="AF604" s="14"/>
      <c r="AG604" s="14"/>
      <c r="AH604" s="14"/>
      <c r="AI604" s="14"/>
    </row>
    <row r="605" spans="1:35" s="15" customFormat="1" ht="19.5" customHeight="1" x14ac:dyDescent="0.3">
      <c r="A605" s="60"/>
      <c r="B605" s="60"/>
      <c r="C605" s="60"/>
      <c r="D605" s="60"/>
      <c r="E605" s="60"/>
      <c r="F605" s="60"/>
      <c r="G605" s="60"/>
      <c r="H605" s="60"/>
      <c r="I605" s="60"/>
      <c r="J605" s="99"/>
      <c r="K605" s="99"/>
      <c r="L605" s="123" t="s">
        <v>1170</v>
      </c>
      <c r="M605" s="123" t="s">
        <v>1171</v>
      </c>
      <c r="N605" s="99" t="s">
        <v>262</v>
      </c>
      <c r="O605" s="123" t="s">
        <v>422</v>
      </c>
      <c r="P605" s="75">
        <v>11</v>
      </c>
      <c r="Q605" s="75"/>
      <c r="R605" s="123"/>
      <c r="S605" s="20"/>
      <c r="T605" s="20"/>
      <c r="U605" s="19" t="s">
        <v>1177</v>
      </c>
      <c r="V605" s="14"/>
      <c r="W605" s="14"/>
      <c r="X605" s="14"/>
      <c r="Y605" s="14"/>
      <c r="Z605" s="14"/>
      <c r="AA605" s="14"/>
      <c r="AB605" s="14"/>
      <c r="AC605" s="14"/>
      <c r="AD605" s="14"/>
      <c r="AE605" s="14"/>
      <c r="AF605" s="14"/>
      <c r="AG605" s="14"/>
      <c r="AH605" s="14"/>
      <c r="AI605" s="14"/>
    </row>
    <row r="606" spans="1:35" s="1" customFormat="1" ht="19.5" customHeight="1" x14ac:dyDescent="0.3">
      <c r="A606" s="8" t="s">
        <v>95</v>
      </c>
      <c r="B606" s="8">
        <v>5</v>
      </c>
      <c r="C606" s="8">
        <v>0</v>
      </c>
      <c r="D606" s="8">
        <v>5</v>
      </c>
      <c r="E606" s="8">
        <v>4</v>
      </c>
      <c r="F606" s="8">
        <v>0</v>
      </c>
      <c r="G606" s="8">
        <v>4</v>
      </c>
      <c r="H606" s="8">
        <f t="shared" ref="H606:H637" si="43">SUM(B606:G606)</f>
        <v>18</v>
      </c>
      <c r="I606" s="8">
        <v>3</v>
      </c>
      <c r="J606" s="24">
        <f t="shared" ref="J606:J637" si="44">H606/48</f>
        <v>0.375</v>
      </c>
      <c r="K606" s="10" t="s">
        <v>303</v>
      </c>
      <c r="L606" s="11" t="s">
        <v>795</v>
      </c>
      <c r="M606" s="50" t="s">
        <v>120</v>
      </c>
      <c r="N606" s="11" t="s">
        <v>160</v>
      </c>
      <c r="O606" s="11" t="s">
        <v>792</v>
      </c>
      <c r="P606" s="7">
        <v>11</v>
      </c>
      <c r="Q606" s="124">
        <v>1</v>
      </c>
      <c r="R606" s="11" t="s">
        <v>793</v>
      </c>
      <c r="S606" s="11" t="s">
        <v>211</v>
      </c>
      <c r="T606" s="26" t="s">
        <v>201</v>
      </c>
      <c r="U606" s="27"/>
    </row>
    <row r="607" spans="1:35" s="1" customFormat="1" ht="19.5" customHeight="1" x14ac:dyDescent="0.3">
      <c r="A607" s="8" t="s">
        <v>94</v>
      </c>
      <c r="B607" s="8">
        <v>2</v>
      </c>
      <c r="C607" s="8">
        <v>0</v>
      </c>
      <c r="D607" s="8">
        <v>8</v>
      </c>
      <c r="E607" s="8">
        <v>8</v>
      </c>
      <c r="F607" s="8">
        <v>0</v>
      </c>
      <c r="G607" s="8">
        <v>0</v>
      </c>
      <c r="H607" s="8">
        <f t="shared" si="43"/>
        <v>18</v>
      </c>
      <c r="I607" s="8">
        <v>2</v>
      </c>
      <c r="J607" s="24">
        <f t="shared" si="44"/>
        <v>0.375</v>
      </c>
      <c r="K607" s="10" t="s">
        <v>303</v>
      </c>
      <c r="L607" s="11" t="s">
        <v>1113</v>
      </c>
      <c r="M607" s="50" t="s">
        <v>1114</v>
      </c>
      <c r="N607" s="11" t="s">
        <v>1115</v>
      </c>
      <c r="O607" s="11" t="s">
        <v>1105</v>
      </c>
      <c r="P607" s="7">
        <v>11</v>
      </c>
      <c r="Q607" s="7" t="s">
        <v>196</v>
      </c>
      <c r="R607" s="11" t="s">
        <v>1111</v>
      </c>
      <c r="S607" s="11" t="s">
        <v>986</v>
      </c>
      <c r="T607" s="26" t="s">
        <v>180</v>
      </c>
      <c r="U607" s="27"/>
    </row>
    <row r="608" spans="1:35" s="1" customFormat="1" ht="19.5" customHeight="1" x14ac:dyDescent="0.3">
      <c r="A608" s="8" t="s">
        <v>94</v>
      </c>
      <c r="B608" s="8">
        <v>2</v>
      </c>
      <c r="C608" s="8">
        <v>0</v>
      </c>
      <c r="D608" s="8">
        <v>8</v>
      </c>
      <c r="E608" s="8">
        <v>8</v>
      </c>
      <c r="F608" s="8">
        <v>0</v>
      </c>
      <c r="G608" s="8">
        <v>0</v>
      </c>
      <c r="H608" s="8">
        <f t="shared" si="43"/>
        <v>18</v>
      </c>
      <c r="I608" s="8">
        <v>2</v>
      </c>
      <c r="J608" s="24">
        <f t="shared" si="44"/>
        <v>0.375</v>
      </c>
      <c r="K608" s="10" t="s">
        <v>303</v>
      </c>
      <c r="L608" s="11" t="s">
        <v>1122</v>
      </c>
      <c r="M608" s="50" t="s">
        <v>750</v>
      </c>
      <c r="N608" s="11" t="s">
        <v>138</v>
      </c>
      <c r="O608" s="44" t="s">
        <v>1117</v>
      </c>
      <c r="P608" s="7">
        <v>11</v>
      </c>
      <c r="Q608" s="7" t="s">
        <v>293</v>
      </c>
      <c r="R608" s="11" t="s">
        <v>1118</v>
      </c>
      <c r="S608" s="11" t="s">
        <v>569</v>
      </c>
      <c r="T608" s="26" t="s">
        <v>335</v>
      </c>
      <c r="U608" s="27"/>
    </row>
    <row r="609" spans="1:35" s="1" customFormat="1" ht="19.5" customHeight="1" x14ac:dyDescent="0.3">
      <c r="A609" s="8" t="s">
        <v>96</v>
      </c>
      <c r="B609" s="8">
        <v>8</v>
      </c>
      <c r="C609" s="8">
        <v>0</v>
      </c>
      <c r="D609" s="8">
        <v>8</v>
      </c>
      <c r="E609" s="8">
        <v>0</v>
      </c>
      <c r="F609" s="8">
        <v>0</v>
      </c>
      <c r="G609" s="8">
        <v>0</v>
      </c>
      <c r="H609" s="8">
        <f t="shared" si="43"/>
        <v>16</v>
      </c>
      <c r="I609" s="8">
        <v>1</v>
      </c>
      <c r="J609" s="24">
        <f t="shared" si="44"/>
        <v>0.33333333333333331</v>
      </c>
      <c r="K609" s="10" t="s">
        <v>303</v>
      </c>
      <c r="L609" s="11" t="s">
        <v>737</v>
      </c>
      <c r="M609" s="50" t="s">
        <v>738</v>
      </c>
      <c r="N609" s="11" t="s">
        <v>195</v>
      </c>
      <c r="O609" s="11" t="s">
        <v>730</v>
      </c>
      <c r="P609" s="7">
        <v>11</v>
      </c>
      <c r="Q609" s="7" t="s">
        <v>196</v>
      </c>
      <c r="R609" s="11" t="s">
        <v>731</v>
      </c>
      <c r="S609" s="11" t="s">
        <v>732</v>
      </c>
      <c r="T609" s="26" t="s">
        <v>299</v>
      </c>
      <c r="U609" s="27"/>
    </row>
    <row r="610" spans="1:35" s="1" customFormat="1" ht="19.5" customHeight="1" x14ac:dyDescent="0.3">
      <c r="A610" s="8" t="s">
        <v>96</v>
      </c>
      <c r="B610" s="8">
        <v>4</v>
      </c>
      <c r="C610" s="8">
        <v>0</v>
      </c>
      <c r="D610" s="8">
        <v>4</v>
      </c>
      <c r="E610" s="8">
        <v>4</v>
      </c>
      <c r="F610" s="8">
        <v>0</v>
      </c>
      <c r="G610" s="8">
        <v>4</v>
      </c>
      <c r="H610" s="8">
        <f t="shared" si="43"/>
        <v>16</v>
      </c>
      <c r="I610" s="8">
        <v>4</v>
      </c>
      <c r="J610" s="24">
        <f t="shared" si="44"/>
        <v>0.33333333333333331</v>
      </c>
      <c r="K610" s="10" t="s">
        <v>303</v>
      </c>
      <c r="L610" s="11" t="s">
        <v>796</v>
      </c>
      <c r="M610" s="50" t="s">
        <v>128</v>
      </c>
      <c r="N610" s="11" t="s">
        <v>115</v>
      </c>
      <c r="O610" s="11" t="s">
        <v>792</v>
      </c>
      <c r="P610" s="7">
        <v>11</v>
      </c>
      <c r="Q610" s="124">
        <v>1</v>
      </c>
      <c r="R610" s="11" t="s">
        <v>793</v>
      </c>
      <c r="S610" s="11" t="s">
        <v>211</v>
      </c>
      <c r="T610" s="26" t="s">
        <v>201</v>
      </c>
      <c r="U610" s="27"/>
    </row>
    <row r="611" spans="1:35" s="1" customFormat="1" ht="19.5" customHeight="1" x14ac:dyDescent="0.3">
      <c r="A611" s="8" t="s">
        <v>93</v>
      </c>
      <c r="B611" s="8">
        <v>2</v>
      </c>
      <c r="C611" s="8">
        <v>4</v>
      </c>
      <c r="D611" s="8">
        <v>8</v>
      </c>
      <c r="E611" s="8">
        <v>0</v>
      </c>
      <c r="F611" s="8">
        <v>1</v>
      </c>
      <c r="G611" s="8">
        <v>0</v>
      </c>
      <c r="H611" s="8">
        <f t="shared" si="43"/>
        <v>15</v>
      </c>
      <c r="I611" s="8">
        <v>3</v>
      </c>
      <c r="J611" s="24">
        <f t="shared" si="44"/>
        <v>0.3125</v>
      </c>
      <c r="K611" s="10" t="s">
        <v>303</v>
      </c>
      <c r="L611" s="11" t="s">
        <v>1123</v>
      </c>
      <c r="M611" s="50" t="s">
        <v>879</v>
      </c>
      <c r="N611" s="11" t="s">
        <v>132</v>
      </c>
      <c r="O611" s="44" t="s">
        <v>1117</v>
      </c>
      <c r="P611" s="7">
        <v>11</v>
      </c>
      <c r="Q611" s="7" t="s">
        <v>293</v>
      </c>
      <c r="R611" s="11" t="s">
        <v>1118</v>
      </c>
      <c r="S611" s="11" t="s">
        <v>569</v>
      </c>
      <c r="T611" s="26" t="s">
        <v>335</v>
      </c>
      <c r="U611" s="27"/>
    </row>
    <row r="612" spans="1:35" s="1" customFormat="1" ht="19.5" customHeight="1" x14ac:dyDescent="0.3">
      <c r="A612" s="8" t="s">
        <v>95</v>
      </c>
      <c r="B612" s="8">
        <v>6</v>
      </c>
      <c r="C612" s="8">
        <v>1</v>
      </c>
      <c r="D612" s="8">
        <v>6</v>
      </c>
      <c r="E612" s="8">
        <v>2</v>
      </c>
      <c r="F612" s="8">
        <v>0</v>
      </c>
      <c r="G612" s="8">
        <v>0</v>
      </c>
      <c r="H612" s="8">
        <f t="shared" si="43"/>
        <v>15</v>
      </c>
      <c r="I612" s="8">
        <v>2</v>
      </c>
      <c r="J612" s="24">
        <f t="shared" si="44"/>
        <v>0.3125</v>
      </c>
      <c r="K612" s="10" t="s">
        <v>303</v>
      </c>
      <c r="L612" s="11" t="s">
        <v>815</v>
      </c>
      <c r="M612" s="50" t="s">
        <v>153</v>
      </c>
      <c r="N612" s="11" t="s">
        <v>803</v>
      </c>
      <c r="O612" s="11" t="s">
        <v>807</v>
      </c>
      <c r="P612" s="7">
        <v>11</v>
      </c>
      <c r="Q612" s="7" t="s">
        <v>196</v>
      </c>
      <c r="R612" s="11" t="s">
        <v>808</v>
      </c>
      <c r="S612" s="11" t="s">
        <v>261</v>
      </c>
      <c r="T612" s="26" t="s">
        <v>809</v>
      </c>
      <c r="U612" s="27"/>
    </row>
    <row r="613" spans="1:35" s="1" customFormat="1" ht="19.5" customHeight="1" x14ac:dyDescent="0.3">
      <c r="A613" s="8" t="s">
        <v>97</v>
      </c>
      <c r="B613" s="8">
        <v>3</v>
      </c>
      <c r="C613" s="8">
        <v>8</v>
      </c>
      <c r="D613" s="8">
        <v>4</v>
      </c>
      <c r="E613" s="8">
        <v>0</v>
      </c>
      <c r="F613" s="8">
        <v>0</v>
      </c>
      <c r="G613" s="8">
        <v>0</v>
      </c>
      <c r="H613" s="8">
        <f t="shared" si="43"/>
        <v>15</v>
      </c>
      <c r="I613" s="8">
        <v>3</v>
      </c>
      <c r="J613" s="24">
        <f t="shared" si="44"/>
        <v>0.3125</v>
      </c>
      <c r="K613" s="10" t="s">
        <v>303</v>
      </c>
      <c r="L613" s="11" t="s">
        <v>116</v>
      </c>
      <c r="M613" s="50" t="s">
        <v>117</v>
      </c>
      <c r="N613" s="11" t="s">
        <v>118</v>
      </c>
      <c r="O613" s="11" t="s">
        <v>300</v>
      </c>
      <c r="P613" s="7">
        <v>11</v>
      </c>
      <c r="Q613" s="7" t="s">
        <v>196</v>
      </c>
      <c r="R613" s="11" t="s">
        <v>297</v>
      </c>
      <c r="S613" s="11" t="s">
        <v>298</v>
      </c>
      <c r="T613" s="26" t="s">
        <v>299</v>
      </c>
      <c r="U613" s="27"/>
    </row>
    <row r="614" spans="1:35" s="66" customFormat="1" ht="19.5" customHeight="1" x14ac:dyDescent="0.3">
      <c r="A614" s="8" t="s">
        <v>96</v>
      </c>
      <c r="B614" s="8">
        <v>6</v>
      </c>
      <c r="C614" s="8">
        <v>0</v>
      </c>
      <c r="D614" s="8">
        <v>6</v>
      </c>
      <c r="E614" s="8">
        <v>2</v>
      </c>
      <c r="F614" s="8">
        <v>0</v>
      </c>
      <c r="G614" s="8">
        <v>0</v>
      </c>
      <c r="H614" s="8">
        <f t="shared" si="43"/>
        <v>14</v>
      </c>
      <c r="I614" s="8">
        <v>3</v>
      </c>
      <c r="J614" s="24">
        <f t="shared" si="44"/>
        <v>0.29166666666666669</v>
      </c>
      <c r="K614" s="10" t="s">
        <v>303</v>
      </c>
      <c r="L614" s="11" t="s">
        <v>816</v>
      </c>
      <c r="M614" s="50" t="s">
        <v>140</v>
      </c>
      <c r="N614" s="11" t="s">
        <v>138</v>
      </c>
      <c r="O614" s="11" t="s">
        <v>807</v>
      </c>
      <c r="P614" s="7">
        <v>11</v>
      </c>
      <c r="Q614" s="7" t="s">
        <v>293</v>
      </c>
      <c r="R614" s="11" t="s">
        <v>808</v>
      </c>
      <c r="S614" s="11" t="s">
        <v>261</v>
      </c>
      <c r="T614" s="26" t="s">
        <v>809</v>
      </c>
      <c r="U614" s="27"/>
      <c r="V614" s="1"/>
      <c r="W614" s="1"/>
      <c r="X614" s="1"/>
      <c r="Y614" s="1"/>
      <c r="Z614" s="1"/>
      <c r="AA614" s="1"/>
      <c r="AB614" s="1"/>
      <c r="AC614" s="1"/>
      <c r="AD614" s="1"/>
      <c r="AE614" s="1"/>
      <c r="AF614" s="1"/>
      <c r="AG614" s="1"/>
      <c r="AH614" s="1"/>
      <c r="AI614" s="1"/>
    </row>
    <row r="615" spans="1:35" s="66" customFormat="1" ht="19.5" customHeight="1" x14ac:dyDescent="0.3">
      <c r="A615" s="8" t="s">
        <v>98</v>
      </c>
      <c r="B615" s="8">
        <v>8</v>
      </c>
      <c r="C615" s="8">
        <v>0</v>
      </c>
      <c r="D615" s="8">
        <v>5</v>
      </c>
      <c r="E615" s="8">
        <v>0</v>
      </c>
      <c r="F615" s="8">
        <v>0</v>
      </c>
      <c r="G615" s="8">
        <v>0</v>
      </c>
      <c r="H615" s="8">
        <f t="shared" si="43"/>
        <v>13</v>
      </c>
      <c r="I615" s="8">
        <v>4</v>
      </c>
      <c r="J615" s="24">
        <f t="shared" si="44"/>
        <v>0.27083333333333331</v>
      </c>
      <c r="K615" s="10" t="s">
        <v>303</v>
      </c>
      <c r="L615" s="11" t="s">
        <v>119</v>
      </c>
      <c r="M615" s="50" t="s">
        <v>120</v>
      </c>
      <c r="N615" s="11" t="s">
        <v>121</v>
      </c>
      <c r="O615" s="11" t="s">
        <v>300</v>
      </c>
      <c r="P615" s="7">
        <v>11</v>
      </c>
      <c r="Q615" s="7" t="s">
        <v>196</v>
      </c>
      <c r="R615" s="11" t="s">
        <v>297</v>
      </c>
      <c r="S615" s="11" t="s">
        <v>298</v>
      </c>
      <c r="T615" s="26" t="s">
        <v>299</v>
      </c>
      <c r="U615" s="27"/>
      <c r="V615" s="1"/>
      <c r="W615" s="1"/>
      <c r="X615" s="1"/>
      <c r="Y615" s="1"/>
      <c r="Z615" s="1"/>
      <c r="AA615" s="1"/>
      <c r="AB615" s="1"/>
      <c r="AC615" s="1"/>
      <c r="AD615" s="1"/>
      <c r="AE615" s="1"/>
      <c r="AF615" s="1"/>
      <c r="AG615" s="1"/>
      <c r="AH615" s="1"/>
      <c r="AI615" s="1"/>
    </row>
    <row r="616" spans="1:35" s="66" customFormat="1" ht="19.5" customHeight="1" x14ac:dyDescent="0.3">
      <c r="A616" s="8" t="s">
        <v>93</v>
      </c>
      <c r="B616" s="8">
        <v>2</v>
      </c>
      <c r="C616" s="8">
        <v>0</v>
      </c>
      <c r="D616" s="8">
        <v>3</v>
      </c>
      <c r="E616" s="8">
        <v>8</v>
      </c>
      <c r="F616" s="8">
        <v>0</v>
      </c>
      <c r="G616" s="8">
        <v>0</v>
      </c>
      <c r="H616" s="8">
        <f t="shared" si="43"/>
        <v>13</v>
      </c>
      <c r="I616" s="8">
        <v>3</v>
      </c>
      <c r="J616" s="24">
        <f t="shared" si="44"/>
        <v>0.27083333333333331</v>
      </c>
      <c r="K616" s="10" t="s">
        <v>303</v>
      </c>
      <c r="L616" s="11" t="s">
        <v>1116</v>
      </c>
      <c r="M616" s="50" t="s">
        <v>519</v>
      </c>
      <c r="N616" s="11" t="s">
        <v>427</v>
      </c>
      <c r="O616" s="11" t="s">
        <v>1105</v>
      </c>
      <c r="P616" s="7">
        <v>11</v>
      </c>
      <c r="Q616" s="7" t="s">
        <v>196</v>
      </c>
      <c r="R616" s="11" t="s">
        <v>1111</v>
      </c>
      <c r="S616" s="11" t="s">
        <v>986</v>
      </c>
      <c r="T616" s="26" t="s">
        <v>180</v>
      </c>
      <c r="U616" s="27"/>
      <c r="V616" s="1"/>
      <c r="W616" s="1"/>
      <c r="X616" s="1"/>
      <c r="Y616" s="1"/>
      <c r="Z616" s="1"/>
      <c r="AA616" s="1"/>
      <c r="AB616" s="1"/>
      <c r="AC616" s="1"/>
      <c r="AD616" s="1"/>
      <c r="AE616" s="1"/>
      <c r="AF616" s="1"/>
      <c r="AG616" s="1"/>
      <c r="AH616" s="1"/>
      <c r="AI616" s="1"/>
    </row>
    <row r="617" spans="1:35" s="66" customFormat="1" ht="19.5" customHeight="1" x14ac:dyDescent="0.3">
      <c r="A617" s="8" t="s">
        <v>100</v>
      </c>
      <c r="B617" s="8">
        <v>2</v>
      </c>
      <c r="C617" s="8">
        <v>2</v>
      </c>
      <c r="D617" s="8">
        <v>8</v>
      </c>
      <c r="E617" s="8">
        <v>0</v>
      </c>
      <c r="F617" s="8">
        <v>0</v>
      </c>
      <c r="G617" s="8">
        <v>0</v>
      </c>
      <c r="H617" s="8">
        <f t="shared" si="43"/>
        <v>12</v>
      </c>
      <c r="I617" s="8">
        <v>5</v>
      </c>
      <c r="J617" s="24">
        <f t="shared" si="44"/>
        <v>0.25</v>
      </c>
      <c r="K617" s="10" t="s">
        <v>303</v>
      </c>
      <c r="L617" s="11" t="s">
        <v>125</v>
      </c>
      <c r="M617" s="50" t="s">
        <v>123</v>
      </c>
      <c r="N617" s="11" t="s">
        <v>126</v>
      </c>
      <c r="O617" s="11" t="s">
        <v>300</v>
      </c>
      <c r="P617" s="7">
        <v>11</v>
      </c>
      <c r="Q617" s="7" t="s">
        <v>196</v>
      </c>
      <c r="R617" s="11" t="s">
        <v>297</v>
      </c>
      <c r="S617" s="11" t="s">
        <v>298</v>
      </c>
      <c r="T617" s="26" t="s">
        <v>299</v>
      </c>
      <c r="U617" s="27"/>
      <c r="V617" s="1"/>
      <c r="W617" s="1"/>
      <c r="X617" s="1"/>
      <c r="Y617" s="1"/>
      <c r="Z617" s="1"/>
      <c r="AA617" s="1"/>
      <c r="AB617" s="1"/>
      <c r="AC617" s="1"/>
      <c r="AD617" s="1"/>
      <c r="AE617" s="1"/>
      <c r="AF617" s="1"/>
      <c r="AG617" s="1"/>
      <c r="AH617" s="1"/>
      <c r="AI617" s="1"/>
    </row>
    <row r="618" spans="1:35" s="66" customFormat="1" ht="19.5" customHeight="1" x14ac:dyDescent="0.3">
      <c r="A618" s="8" t="s">
        <v>99</v>
      </c>
      <c r="B618" s="8">
        <v>2</v>
      </c>
      <c r="C618" s="8">
        <v>2</v>
      </c>
      <c r="D618" s="8">
        <v>8</v>
      </c>
      <c r="E618" s="8">
        <v>0</v>
      </c>
      <c r="F618" s="8">
        <v>0</v>
      </c>
      <c r="G618" s="8">
        <v>0</v>
      </c>
      <c r="H618" s="8">
        <f t="shared" si="43"/>
        <v>12</v>
      </c>
      <c r="I618" s="8">
        <v>5</v>
      </c>
      <c r="J618" s="24">
        <f t="shared" si="44"/>
        <v>0.25</v>
      </c>
      <c r="K618" s="10" t="s">
        <v>303</v>
      </c>
      <c r="L618" s="11" t="s">
        <v>122</v>
      </c>
      <c r="M618" s="50" t="s">
        <v>123</v>
      </c>
      <c r="N618" s="11" t="s">
        <v>124</v>
      </c>
      <c r="O618" s="11" t="s">
        <v>300</v>
      </c>
      <c r="P618" s="7">
        <v>11</v>
      </c>
      <c r="Q618" s="7" t="s">
        <v>196</v>
      </c>
      <c r="R618" s="11" t="s">
        <v>297</v>
      </c>
      <c r="S618" s="11" t="s">
        <v>298</v>
      </c>
      <c r="T618" s="26" t="s">
        <v>299</v>
      </c>
      <c r="U618" s="27"/>
      <c r="V618" s="1"/>
      <c r="W618" s="1"/>
      <c r="X618" s="1"/>
      <c r="Y618" s="1"/>
      <c r="Z618" s="1"/>
      <c r="AA618" s="1"/>
      <c r="AB618" s="1"/>
      <c r="AC618" s="1"/>
      <c r="AD618" s="1"/>
      <c r="AE618" s="1"/>
      <c r="AF618" s="1"/>
      <c r="AG618" s="1"/>
      <c r="AH618" s="1"/>
      <c r="AI618" s="1"/>
    </row>
    <row r="619" spans="1:35" s="66" customFormat="1" ht="19.5" customHeight="1" x14ac:dyDescent="0.3">
      <c r="A619" s="8" t="s">
        <v>93</v>
      </c>
      <c r="B619" s="8">
        <v>8</v>
      </c>
      <c r="C619" s="8">
        <v>0</v>
      </c>
      <c r="D619" s="8">
        <v>3</v>
      </c>
      <c r="E619" s="8">
        <v>0</v>
      </c>
      <c r="F619" s="8">
        <v>0</v>
      </c>
      <c r="G619" s="8">
        <v>0</v>
      </c>
      <c r="H619" s="8">
        <f t="shared" si="43"/>
        <v>11</v>
      </c>
      <c r="I619" s="8"/>
      <c r="J619" s="24">
        <f t="shared" si="44"/>
        <v>0.22916666666666666</v>
      </c>
      <c r="K619" s="10" t="s">
        <v>303</v>
      </c>
      <c r="L619" s="11" t="s">
        <v>528</v>
      </c>
      <c r="M619" s="50" t="s">
        <v>140</v>
      </c>
      <c r="N619" s="11" t="s">
        <v>115</v>
      </c>
      <c r="O619" s="11" t="s">
        <v>529</v>
      </c>
      <c r="P619" s="7">
        <v>11</v>
      </c>
      <c r="Q619" s="7" t="s">
        <v>196</v>
      </c>
      <c r="R619" s="11" t="s">
        <v>526</v>
      </c>
      <c r="S619" s="11" t="s">
        <v>407</v>
      </c>
      <c r="T619" s="26" t="s">
        <v>527</v>
      </c>
      <c r="U619" s="27"/>
      <c r="V619" s="1"/>
      <c r="W619" s="1"/>
      <c r="X619" s="1"/>
      <c r="Y619" s="1"/>
      <c r="Z619" s="1"/>
      <c r="AA619" s="1"/>
      <c r="AB619" s="1"/>
      <c r="AC619" s="1"/>
      <c r="AD619" s="1"/>
      <c r="AE619" s="1"/>
      <c r="AF619" s="1"/>
      <c r="AG619" s="1"/>
      <c r="AH619" s="1"/>
      <c r="AI619" s="1"/>
    </row>
    <row r="620" spans="1:35" s="66" customFormat="1" ht="19.5" customHeight="1" x14ac:dyDescent="0.3">
      <c r="A620" s="8" t="s">
        <v>93</v>
      </c>
      <c r="B620" s="8">
        <v>0</v>
      </c>
      <c r="C620" s="8">
        <v>0</v>
      </c>
      <c r="D620" s="8">
        <v>5</v>
      </c>
      <c r="E620" s="8">
        <v>5</v>
      </c>
      <c r="F620" s="8">
        <v>0</v>
      </c>
      <c r="G620" s="8">
        <v>1</v>
      </c>
      <c r="H620" s="8">
        <f t="shared" si="43"/>
        <v>11</v>
      </c>
      <c r="I620" s="8">
        <v>1</v>
      </c>
      <c r="J620" s="24">
        <f t="shared" si="44"/>
        <v>0.22916666666666666</v>
      </c>
      <c r="K620" s="10" t="s">
        <v>595</v>
      </c>
      <c r="L620" s="11" t="s">
        <v>626</v>
      </c>
      <c r="M620" s="50" t="s">
        <v>627</v>
      </c>
      <c r="N620" s="11" t="s">
        <v>628</v>
      </c>
      <c r="O620" s="11" t="s">
        <v>583</v>
      </c>
      <c r="P620" s="7">
        <v>11</v>
      </c>
      <c r="Q620" s="7" t="s">
        <v>609</v>
      </c>
      <c r="R620" s="11" t="s">
        <v>601</v>
      </c>
      <c r="S620" s="11" t="s">
        <v>383</v>
      </c>
      <c r="T620" s="26" t="s">
        <v>345</v>
      </c>
      <c r="U620" s="27"/>
      <c r="V620" s="1"/>
      <c r="W620" s="1"/>
      <c r="X620" s="1"/>
      <c r="Y620" s="1"/>
      <c r="Z620" s="1"/>
      <c r="AA620" s="1"/>
      <c r="AB620" s="1"/>
      <c r="AC620" s="1"/>
      <c r="AD620" s="1"/>
      <c r="AE620" s="1"/>
      <c r="AF620" s="1"/>
      <c r="AG620" s="1"/>
      <c r="AH620" s="1"/>
      <c r="AI620" s="1"/>
    </row>
    <row r="621" spans="1:35" s="66" customFormat="1" ht="19.5" customHeight="1" x14ac:dyDescent="0.3">
      <c r="A621" s="8" t="s">
        <v>1141</v>
      </c>
      <c r="B621" s="8">
        <v>8</v>
      </c>
      <c r="C621" s="8">
        <v>2</v>
      </c>
      <c r="D621" s="8">
        <v>0</v>
      </c>
      <c r="E621" s="8">
        <v>0</v>
      </c>
      <c r="F621" s="8">
        <v>0</v>
      </c>
      <c r="G621" s="8">
        <v>0</v>
      </c>
      <c r="H621" s="8">
        <f t="shared" si="43"/>
        <v>10</v>
      </c>
      <c r="I621" s="8">
        <v>1</v>
      </c>
      <c r="J621" s="24">
        <f t="shared" si="44"/>
        <v>0.20833333333333334</v>
      </c>
      <c r="K621" s="10" t="s">
        <v>303</v>
      </c>
      <c r="L621" s="11" t="s">
        <v>1142</v>
      </c>
      <c r="M621" s="50" t="s">
        <v>519</v>
      </c>
      <c r="N621" s="11" t="s">
        <v>682</v>
      </c>
      <c r="O621" s="11" t="s">
        <v>1143</v>
      </c>
      <c r="P621" s="7">
        <v>11</v>
      </c>
      <c r="Q621" s="7" t="s">
        <v>293</v>
      </c>
      <c r="R621" s="11" t="s">
        <v>1144</v>
      </c>
      <c r="S621" s="56" t="s">
        <v>383</v>
      </c>
      <c r="T621" s="57" t="s">
        <v>109</v>
      </c>
      <c r="U621" s="58"/>
      <c r="V621" s="59"/>
      <c r="W621" s="59"/>
      <c r="X621" s="59"/>
      <c r="Y621" s="59"/>
      <c r="Z621" s="59"/>
      <c r="AA621" s="59"/>
      <c r="AB621" s="59"/>
      <c r="AC621" s="59"/>
      <c r="AD621" s="59"/>
      <c r="AE621" s="59"/>
      <c r="AF621" s="59"/>
      <c r="AG621" s="59"/>
      <c r="AH621" s="59"/>
      <c r="AI621" s="59"/>
    </row>
    <row r="622" spans="1:35" s="66" customFormat="1" ht="19.5" customHeight="1" x14ac:dyDescent="0.3">
      <c r="A622" s="8" t="s">
        <v>96</v>
      </c>
      <c r="B622" s="8">
        <v>2</v>
      </c>
      <c r="C622" s="8">
        <v>0</v>
      </c>
      <c r="D622" s="8">
        <v>0</v>
      </c>
      <c r="E622" s="8">
        <v>8</v>
      </c>
      <c r="F622" s="8">
        <v>0</v>
      </c>
      <c r="G622" s="8">
        <v>0</v>
      </c>
      <c r="H622" s="8">
        <f t="shared" si="43"/>
        <v>10</v>
      </c>
      <c r="I622" s="8">
        <v>3</v>
      </c>
      <c r="J622" s="24">
        <f t="shared" si="44"/>
        <v>0.20833333333333334</v>
      </c>
      <c r="K622" s="10" t="s">
        <v>595</v>
      </c>
      <c r="L622" s="11" t="s">
        <v>719</v>
      </c>
      <c r="M622" s="50" t="s">
        <v>356</v>
      </c>
      <c r="N622" s="11" t="s">
        <v>138</v>
      </c>
      <c r="O622" s="11" t="s">
        <v>712</v>
      </c>
      <c r="P622" s="7">
        <v>11</v>
      </c>
      <c r="Q622" s="7" t="s">
        <v>196</v>
      </c>
      <c r="R622" s="11" t="s">
        <v>713</v>
      </c>
      <c r="S622" s="11" t="s">
        <v>265</v>
      </c>
      <c r="T622" s="26" t="s">
        <v>587</v>
      </c>
      <c r="U622" s="27"/>
      <c r="V622" s="1"/>
      <c r="W622" s="1"/>
      <c r="X622" s="1"/>
      <c r="Y622" s="1"/>
      <c r="Z622" s="1"/>
      <c r="AA622" s="1"/>
      <c r="AB622" s="1"/>
      <c r="AC622" s="1"/>
      <c r="AD622" s="1"/>
      <c r="AE622" s="1"/>
      <c r="AF622" s="1"/>
      <c r="AG622" s="1"/>
      <c r="AH622" s="1"/>
      <c r="AI622" s="1"/>
    </row>
    <row r="623" spans="1:35" s="66" customFormat="1" ht="19.5" customHeight="1" x14ac:dyDescent="0.3">
      <c r="A623" s="8" t="s">
        <v>98</v>
      </c>
      <c r="B623" s="8">
        <v>2</v>
      </c>
      <c r="C623" s="8">
        <v>0</v>
      </c>
      <c r="D623" s="8">
        <v>8</v>
      </c>
      <c r="E623" s="8">
        <v>0</v>
      </c>
      <c r="F623" s="8">
        <v>0</v>
      </c>
      <c r="G623" s="8">
        <v>0</v>
      </c>
      <c r="H623" s="8">
        <f t="shared" si="43"/>
        <v>10</v>
      </c>
      <c r="I623" s="8">
        <v>4</v>
      </c>
      <c r="J623" s="24">
        <f t="shared" si="44"/>
        <v>0.20833333333333334</v>
      </c>
      <c r="K623" s="10" t="s">
        <v>303</v>
      </c>
      <c r="L623" s="11" t="s">
        <v>1124</v>
      </c>
      <c r="M623" s="50" t="s">
        <v>373</v>
      </c>
      <c r="N623" s="11" t="s">
        <v>109</v>
      </c>
      <c r="O623" s="44" t="s">
        <v>1117</v>
      </c>
      <c r="P623" s="7">
        <v>11</v>
      </c>
      <c r="Q623" s="7" t="s">
        <v>196</v>
      </c>
      <c r="R623" s="11" t="s">
        <v>1118</v>
      </c>
      <c r="S623" s="11" t="s">
        <v>569</v>
      </c>
      <c r="T623" s="26" t="s">
        <v>335</v>
      </c>
      <c r="U623" s="27"/>
      <c r="V623" s="1"/>
      <c r="W623" s="1"/>
      <c r="X623" s="1"/>
      <c r="Y623" s="1"/>
      <c r="Z623" s="1"/>
      <c r="AA623" s="1"/>
      <c r="AB623" s="1"/>
      <c r="AC623" s="1"/>
      <c r="AD623" s="1"/>
      <c r="AE623" s="1"/>
      <c r="AF623" s="1"/>
      <c r="AG623" s="1"/>
      <c r="AH623" s="1"/>
      <c r="AI623" s="1"/>
    </row>
    <row r="624" spans="1:35" s="66" customFormat="1" ht="19.5" customHeight="1" x14ac:dyDescent="0.3">
      <c r="A624" s="8" t="s">
        <v>94</v>
      </c>
      <c r="B624" s="8">
        <v>8</v>
      </c>
      <c r="C624" s="8">
        <v>0</v>
      </c>
      <c r="D624" s="8">
        <v>0</v>
      </c>
      <c r="E624" s="8">
        <v>0</v>
      </c>
      <c r="F624" s="8">
        <v>0</v>
      </c>
      <c r="G624" s="8">
        <v>0</v>
      </c>
      <c r="H624" s="8">
        <f t="shared" si="43"/>
        <v>8</v>
      </c>
      <c r="I624" s="8">
        <v>6</v>
      </c>
      <c r="J624" s="24">
        <f t="shared" si="44"/>
        <v>0.16666666666666666</v>
      </c>
      <c r="K624" s="10" t="s">
        <v>303</v>
      </c>
      <c r="L624" s="11" t="s">
        <v>107</v>
      </c>
      <c r="M624" s="50" t="s">
        <v>108</v>
      </c>
      <c r="N624" s="11" t="s">
        <v>109</v>
      </c>
      <c r="O624" s="11" t="s">
        <v>300</v>
      </c>
      <c r="P624" s="7">
        <v>11</v>
      </c>
      <c r="Q624" s="7" t="s">
        <v>196</v>
      </c>
      <c r="R624" s="11" t="s">
        <v>297</v>
      </c>
      <c r="S624" s="11" t="s">
        <v>298</v>
      </c>
      <c r="T624" s="26" t="s">
        <v>299</v>
      </c>
      <c r="U624" s="27"/>
      <c r="V624" s="1"/>
      <c r="W624" s="1"/>
      <c r="X624" s="1"/>
      <c r="Y624" s="1"/>
      <c r="Z624" s="1"/>
      <c r="AA624" s="1"/>
      <c r="AB624" s="1"/>
      <c r="AC624" s="1"/>
      <c r="AD624" s="1"/>
      <c r="AE624" s="1"/>
      <c r="AF624" s="1"/>
      <c r="AG624" s="1"/>
      <c r="AH624" s="1"/>
      <c r="AI624" s="1"/>
    </row>
    <row r="625" spans="1:35" s="66" customFormat="1" ht="19.5" customHeight="1" x14ac:dyDescent="0.3">
      <c r="A625" s="8" t="s">
        <v>95</v>
      </c>
      <c r="B625" s="8">
        <v>0</v>
      </c>
      <c r="C625" s="8">
        <v>0</v>
      </c>
      <c r="D625" s="8">
        <v>2</v>
      </c>
      <c r="E625" s="8">
        <v>6</v>
      </c>
      <c r="F625" s="8">
        <v>0</v>
      </c>
      <c r="G625" s="8">
        <v>0</v>
      </c>
      <c r="H625" s="8">
        <f t="shared" si="43"/>
        <v>8</v>
      </c>
      <c r="I625" s="8">
        <v>4</v>
      </c>
      <c r="J625" s="24">
        <f t="shared" si="44"/>
        <v>0.16666666666666666</v>
      </c>
      <c r="K625" s="10" t="s">
        <v>595</v>
      </c>
      <c r="L625" s="11" t="s">
        <v>720</v>
      </c>
      <c r="M625" s="50" t="s">
        <v>184</v>
      </c>
      <c r="N625" s="11" t="s">
        <v>227</v>
      </c>
      <c r="O625" s="11" t="s">
        <v>712</v>
      </c>
      <c r="P625" s="7">
        <v>11</v>
      </c>
      <c r="Q625" s="7" t="s">
        <v>196</v>
      </c>
      <c r="R625" s="11" t="s">
        <v>713</v>
      </c>
      <c r="S625" s="11" t="s">
        <v>265</v>
      </c>
      <c r="T625" s="26" t="s">
        <v>587</v>
      </c>
      <c r="U625" s="27"/>
      <c r="V625" s="1"/>
      <c r="W625" s="1"/>
      <c r="X625" s="1"/>
      <c r="Y625" s="1"/>
      <c r="Z625" s="1"/>
      <c r="AA625" s="1"/>
      <c r="AB625" s="1"/>
      <c r="AC625" s="1"/>
      <c r="AD625" s="1"/>
      <c r="AE625" s="1"/>
      <c r="AF625" s="1"/>
      <c r="AG625" s="1"/>
      <c r="AH625" s="1"/>
      <c r="AI625" s="1"/>
    </row>
    <row r="626" spans="1:35" s="66" customFormat="1" ht="19.5" customHeight="1" x14ac:dyDescent="0.3">
      <c r="A626" s="8" t="s">
        <v>95</v>
      </c>
      <c r="B626" s="8">
        <v>8</v>
      </c>
      <c r="C626" s="8">
        <v>0</v>
      </c>
      <c r="D626" s="8">
        <v>0</v>
      </c>
      <c r="E626" s="8">
        <v>0</v>
      </c>
      <c r="F626" s="8">
        <v>0</v>
      </c>
      <c r="G626" s="8">
        <v>0</v>
      </c>
      <c r="H626" s="8">
        <f t="shared" si="43"/>
        <v>8</v>
      </c>
      <c r="I626" s="8">
        <v>2</v>
      </c>
      <c r="J626" s="24">
        <f t="shared" si="44"/>
        <v>0.16666666666666666</v>
      </c>
      <c r="K626" s="10" t="s">
        <v>303</v>
      </c>
      <c r="L626" s="11" t="s">
        <v>739</v>
      </c>
      <c r="M626" s="50" t="s">
        <v>740</v>
      </c>
      <c r="N626" s="11" t="s">
        <v>741</v>
      </c>
      <c r="O626" s="11" t="s">
        <v>730</v>
      </c>
      <c r="P626" s="7">
        <v>11</v>
      </c>
      <c r="Q626" s="7" t="s">
        <v>196</v>
      </c>
      <c r="R626" s="11" t="s">
        <v>731</v>
      </c>
      <c r="S626" s="11" t="s">
        <v>732</v>
      </c>
      <c r="T626" s="26" t="s">
        <v>299</v>
      </c>
      <c r="U626" s="27"/>
      <c r="V626" s="1"/>
      <c r="W626" s="1"/>
      <c r="X626" s="1"/>
      <c r="Y626" s="1"/>
      <c r="Z626" s="1"/>
      <c r="AA626" s="1"/>
      <c r="AB626" s="1"/>
      <c r="AC626" s="1"/>
      <c r="AD626" s="1"/>
      <c r="AE626" s="1"/>
      <c r="AF626" s="1"/>
      <c r="AG626" s="1"/>
      <c r="AH626" s="1"/>
      <c r="AI626" s="1"/>
    </row>
    <row r="627" spans="1:35" s="66" customFormat="1" ht="19.5" customHeight="1" x14ac:dyDescent="0.3">
      <c r="A627" s="8" t="s">
        <v>103</v>
      </c>
      <c r="B627" s="8">
        <v>8</v>
      </c>
      <c r="C627" s="8">
        <v>0</v>
      </c>
      <c r="D627" s="8">
        <v>0</v>
      </c>
      <c r="E627" s="8">
        <v>0</v>
      </c>
      <c r="F627" s="8">
        <v>0</v>
      </c>
      <c r="G627" s="8">
        <v>0</v>
      </c>
      <c r="H627" s="8">
        <f t="shared" si="43"/>
        <v>8</v>
      </c>
      <c r="I627" s="8">
        <v>6</v>
      </c>
      <c r="J627" s="24">
        <f t="shared" si="44"/>
        <v>0.16666666666666666</v>
      </c>
      <c r="K627" s="10" t="s">
        <v>303</v>
      </c>
      <c r="L627" s="11" t="s">
        <v>133</v>
      </c>
      <c r="M627" s="50" t="s">
        <v>134</v>
      </c>
      <c r="N627" s="11" t="s">
        <v>135</v>
      </c>
      <c r="O627" s="11" t="s">
        <v>300</v>
      </c>
      <c r="P627" s="7">
        <v>11</v>
      </c>
      <c r="Q627" s="7" t="s">
        <v>196</v>
      </c>
      <c r="R627" s="11" t="s">
        <v>297</v>
      </c>
      <c r="S627" s="11" t="s">
        <v>298</v>
      </c>
      <c r="T627" s="26" t="s">
        <v>299</v>
      </c>
      <c r="U627" s="27"/>
      <c r="V627" s="1"/>
      <c r="W627" s="1"/>
      <c r="X627" s="1"/>
      <c r="Y627" s="1"/>
      <c r="Z627" s="1"/>
      <c r="AA627" s="1"/>
      <c r="AB627" s="1"/>
      <c r="AC627" s="1"/>
      <c r="AD627" s="1"/>
      <c r="AE627" s="1"/>
      <c r="AF627" s="1"/>
      <c r="AG627" s="1"/>
      <c r="AH627" s="1"/>
      <c r="AI627" s="1"/>
    </row>
    <row r="628" spans="1:35" s="66" customFormat="1" ht="19.5" customHeight="1" x14ac:dyDescent="0.3">
      <c r="A628" s="8" t="s">
        <v>93</v>
      </c>
      <c r="B628" s="8">
        <v>8</v>
      </c>
      <c r="C628" s="8">
        <v>0</v>
      </c>
      <c r="D628" s="8">
        <v>0</v>
      </c>
      <c r="E628" s="8">
        <v>0</v>
      </c>
      <c r="F628" s="8">
        <v>0</v>
      </c>
      <c r="G628" s="8">
        <v>0</v>
      </c>
      <c r="H628" s="8">
        <f t="shared" si="43"/>
        <v>8</v>
      </c>
      <c r="I628" s="8">
        <v>2</v>
      </c>
      <c r="J628" s="24">
        <f t="shared" si="44"/>
        <v>0.16666666666666666</v>
      </c>
      <c r="K628" s="10" t="s">
        <v>303</v>
      </c>
      <c r="L628" s="11" t="s">
        <v>742</v>
      </c>
      <c r="M628" s="50" t="s">
        <v>356</v>
      </c>
      <c r="N628" s="11" t="s">
        <v>360</v>
      </c>
      <c r="O628" s="11" t="s">
        <v>730</v>
      </c>
      <c r="P628" s="7">
        <v>11</v>
      </c>
      <c r="Q628" s="7" t="s">
        <v>196</v>
      </c>
      <c r="R628" s="11" t="s">
        <v>731</v>
      </c>
      <c r="S628" s="11" t="s">
        <v>732</v>
      </c>
      <c r="T628" s="26" t="s">
        <v>299</v>
      </c>
      <c r="U628" s="27"/>
      <c r="V628" s="1"/>
      <c r="W628" s="1"/>
      <c r="X628" s="1"/>
      <c r="Y628" s="1"/>
      <c r="Z628" s="1"/>
      <c r="AA628" s="1"/>
      <c r="AB628" s="1"/>
      <c r="AC628" s="1"/>
      <c r="AD628" s="1"/>
      <c r="AE628" s="1"/>
      <c r="AF628" s="1"/>
      <c r="AG628" s="1"/>
      <c r="AH628" s="1"/>
      <c r="AI628" s="1"/>
    </row>
    <row r="629" spans="1:35" s="66" customFormat="1" ht="19.5" customHeight="1" x14ac:dyDescent="0.3">
      <c r="A629" s="8" t="s">
        <v>95</v>
      </c>
      <c r="B629" s="8">
        <v>2</v>
      </c>
      <c r="C629" s="8">
        <v>0</v>
      </c>
      <c r="D629" s="8">
        <v>0</v>
      </c>
      <c r="E629" s="8">
        <v>6</v>
      </c>
      <c r="F629" s="8">
        <v>0</v>
      </c>
      <c r="G629" s="8">
        <v>0</v>
      </c>
      <c r="H629" s="8">
        <f t="shared" si="43"/>
        <v>8</v>
      </c>
      <c r="I629" s="8">
        <v>3</v>
      </c>
      <c r="J629" s="24">
        <f t="shared" si="44"/>
        <v>0.16666666666666666</v>
      </c>
      <c r="K629" s="10" t="s">
        <v>303</v>
      </c>
      <c r="L629" s="11" t="s">
        <v>668</v>
      </c>
      <c r="M629" s="50" t="s">
        <v>613</v>
      </c>
      <c r="N629" s="11" t="s">
        <v>118</v>
      </c>
      <c r="O629" s="11" t="s">
        <v>662</v>
      </c>
      <c r="P629" s="7">
        <v>11</v>
      </c>
      <c r="Q629" s="7" t="s">
        <v>307</v>
      </c>
      <c r="R629" s="11" t="s">
        <v>666</v>
      </c>
      <c r="S629" s="11" t="s">
        <v>383</v>
      </c>
      <c r="T629" s="26" t="s">
        <v>611</v>
      </c>
      <c r="U629" s="27"/>
      <c r="V629" s="1"/>
      <c r="W629" s="1"/>
      <c r="X629" s="1"/>
      <c r="Y629" s="1"/>
      <c r="Z629" s="1"/>
      <c r="AA629" s="1"/>
      <c r="AB629" s="1"/>
      <c r="AC629" s="1"/>
      <c r="AD629" s="1"/>
      <c r="AE629" s="1"/>
      <c r="AF629" s="1"/>
      <c r="AG629" s="1"/>
      <c r="AH629" s="1"/>
      <c r="AI629" s="1"/>
    </row>
    <row r="630" spans="1:35" s="66" customFormat="1" ht="19.5" customHeight="1" x14ac:dyDescent="0.3">
      <c r="A630" s="8" t="s">
        <v>93</v>
      </c>
      <c r="B630" s="8">
        <v>7</v>
      </c>
      <c r="C630" s="8">
        <v>0</v>
      </c>
      <c r="D630" s="8">
        <v>0</v>
      </c>
      <c r="E630" s="8">
        <v>0</v>
      </c>
      <c r="F630" s="8">
        <v>0</v>
      </c>
      <c r="G630" s="8">
        <v>0</v>
      </c>
      <c r="H630" s="8">
        <f t="shared" si="43"/>
        <v>7</v>
      </c>
      <c r="I630" s="8">
        <v>7</v>
      </c>
      <c r="J630" s="24">
        <f t="shared" si="44"/>
        <v>0.14583333333333334</v>
      </c>
      <c r="K630" s="10" t="s">
        <v>303</v>
      </c>
      <c r="L630" s="11" t="s">
        <v>104</v>
      </c>
      <c r="M630" s="50" t="s">
        <v>105</v>
      </c>
      <c r="N630" s="11" t="s">
        <v>106</v>
      </c>
      <c r="O630" s="11" t="s">
        <v>300</v>
      </c>
      <c r="P630" s="7">
        <v>11</v>
      </c>
      <c r="Q630" s="7" t="s">
        <v>196</v>
      </c>
      <c r="R630" s="11" t="s">
        <v>297</v>
      </c>
      <c r="S630" s="11" t="s">
        <v>298</v>
      </c>
      <c r="T630" s="26" t="s">
        <v>299</v>
      </c>
      <c r="U630" s="27"/>
      <c r="V630" s="1"/>
      <c r="W630" s="1"/>
      <c r="X630" s="1"/>
      <c r="Y630" s="1"/>
      <c r="Z630" s="1"/>
      <c r="AA630" s="1"/>
      <c r="AB630" s="1"/>
      <c r="AC630" s="1"/>
      <c r="AD630" s="1"/>
      <c r="AE630" s="1"/>
      <c r="AF630" s="1"/>
      <c r="AG630" s="1"/>
      <c r="AH630" s="1"/>
      <c r="AI630" s="1"/>
    </row>
    <row r="631" spans="1:35" s="66" customFormat="1" ht="19.5" customHeight="1" x14ac:dyDescent="0.3">
      <c r="A631" s="8" t="s">
        <v>95</v>
      </c>
      <c r="B631" s="8">
        <v>7</v>
      </c>
      <c r="C631" s="8">
        <v>0</v>
      </c>
      <c r="D631" s="8">
        <v>0</v>
      </c>
      <c r="E631" s="8">
        <v>0</v>
      </c>
      <c r="F631" s="8">
        <v>0</v>
      </c>
      <c r="G631" s="8">
        <v>0</v>
      </c>
      <c r="H631" s="8">
        <f t="shared" si="43"/>
        <v>7</v>
      </c>
      <c r="I631" s="8">
        <v>7</v>
      </c>
      <c r="J631" s="24">
        <f t="shared" si="44"/>
        <v>0.14583333333333334</v>
      </c>
      <c r="K631" s="10" t="s">
        <v>303</v>
      </c>
      <c r="L631" s="11" t="s">
        <v>110</v>
      </c>
      <c r="M631" s="50" t="s">
        <v>111</v>
      </c>
      <c r="N631" s="11" t="s">
        <v>112</v>
      </c>
      <c r="O631" s="11" t="s">
        <v>300</v>
      </c>
      <c r="P631" s="7">
        <v>11</v>
      </c>
      <c r="Q631" s="7" t="s">
        <v>196</v>
      </c>
      <c r="R631" s="11" t="s">
        <v>297</v>
      </c>
      <c r="S631" s="11" t="s">
        <v>298</v>
      </c>
      <c r="T631" s="26" t="s">
        <v>299</v>
      </c>
      <c r="U631" s="27"/>
      <c r="V631" s="1"/>
      <c r="W631" s="1"/>
      <c r="X631" s="1"/>
      <c r="Y631" s="1"/>
      <c r="Z631" s="1"/>
      <c r="AA631" s="1"/>
      <c r="AB631" s="1"/>
      <c r="AC631" s="1"/>
      <c r="AD631" s="1"/>
      <c r="AE631" s="1"/>
      <c r="AF631" s="1"/>
      <c r="AG631" s="1"/>
      <c r="AH631" s="1"/>
      <c r="AI631" s="1"/>
    </row>
    <row r="632" spans="1:35" s="66" customFormat="1" ht="19.5" customHeight="1" x14ac:dyDescent="0.3">
      <c r="A632" s="8" t="s">
        <v>95</v>
      </c>
      <c r="B632" s="8">
        <v>0</v>
      </c>
      <c r="C632" s="8">
        <v>0</v>
      </c>
      <c r="D632" s="8">
        <v>5</v>
      </c>
      <c r="E632" s="8">
        <v>2</v>
      </c>
      <c r="F632" s="8">
        <v>0</v>
      </c>
      <c r="G632" s="8">
        <v>0</v>
      </c>
      <c r="H632" s="8">
        <f t="shared" si="43"/>
        <v>7</v>
      </c>
      <c r="I632" s="8">
        <v>5</v>
      </c>
      <c r="J632" s="24">
        <f t="shared" si="44"/>
        <v>0.14583333333333334</v>
      </c>
      <c r="K632" s="10" t="s">
        <v>303</v>
      </c>
      <c r="L632" s="11" t="s">
        <v>1125</v>
      </c>
      <c r="M632" s="50" t="s">
        <v>831</v>
      </c>
      <c r="N632" s="11" t="s">
        <v>118</v>
      </c>
      <c r="O632" s="44" t="s">
        <v>1117</v>
      </c>
      <c r="P632" s="7">
        <v>11</v>
      </c>
      <c r="Q632" s="7" t="s">
        <v>293</v>
      </c>
      <c r="R632" s="11" t="s">
        <v>1118</v>
      </c>
      <c r="S632" s="11" t="s">
        <v>569</v>
      </c>
      <c r="T632" s="26" t="s">
        <v>335</v>
      </c>
      <c r="U632" s="27"/>
      <c r="V632" s="1"/>
      <c r="W632" s="1"/>
      <c r="X632" s="1"/>
      <c r="Y632" s="1"/>
      <c r="Z632" s="1"/>
      <c r="AA632" s="1"/>
      <c r="AB632" s="1"/>
      <c r="AC632" s="1"/>
      <c r="AD632" s="1"/>
      <c r="AE632" s="1"/>
      <c r="AF632" s="1"/>
      <c r="AG632" s="1"/>
      <c r="AH632" s="1"/>
      <c r="AI632" s="1"/>
    </row>
    <row r="633" spans="1:35" s="66" customFormat="1" ht="19.5" customHeight="1" x14ac:dyDescent="0.3">
      <c r="A633" s="41" t="s">
        <v>691</v>
      </c>
      <c r="B633" s="41">
        <v>2</v>
      </c>
      <c r="C633" s="41">
        <v>5</v>
      </c>
      <c r="D633" s="41">
        <v>0</v>
      </c>
      <c r="E633" s="41">
        <v>0</v>
      </c>
      <c r="F633" s="41">
        <v>0</v>
      </c>
      <c r="G633" s="41">
        <v>0</v>
      </c>
      <c r="H633" s="41">
        <f t="shared" si="43"/>
        <v>7</v>
      </c>
      <c r="I633" s="41">
        <v>5</v>
      </c>
      <c r="J633" s="42">
        <f t="shared" si="44"/>
        <v>0.14583333333333334</v>
      </c>
      <c r="K633" s="30" t="s">
        <v>303</v>
      </c>
      <c r="L633" s="44" t="s">
        <v>692</v>
      </c>
      <c r="M633" s="125" t="s">
        <v>170</v>
      </c>
      <c r="N633" s="44" t="s">
        <v>360</v>
      </c>
      <c r="O633" s="44" t="s">
        <v>671</v>
      </c>
      <c r="P633" s="43">
        <v>11</v>
      </c>
      <c r="Q633" s="43" t="s">
        <v>693</v>
      </c>
      <c r="R633" s="44" t="s">
        <v>323</v>
      </c>
      <c r="S633" s="44" t="s">
        <v>145</v>
      </c>
      <c r="T633" s="45" t="s">
        <v>118</v>
      </c>
      <c r="U633" s="46"/>
      <c r="V633" s="4"/>
      <c r="W633" s="4"/>
      <c r="X633" s="4"/>
      <c r="Y633" s="4"/>
      <c r="Z633" s="4"/>
      <c r="AA633" s="4"/>
      <c r="AB633" s="4"/>
      <c r="AC633" s="4"/>
      <c r="AD633" s="4"/>
      <c r="AE633" s="4"/>
      <c r="AF633" s="4"/>
      <c r="AG633" s="4"/>
      <c r="AH633" s="4"/>
      <c r="AI633" s="4"/>
    </row>
    <row r="634" spans="1:35" s="66" customFormat="1" ht="19.5" customHeight="1" x14ac:dyDescent="0.3">
      <c r="A634" s="8" t="s">
        <v>94</v>
      </c>
      <c r="B634" s="8">
        <v>2</v>
      </c>
      <c r="C634" s="8">
        <v>5</v>
      </c>
      <c r="D634" s="8">
        <v>0</v>
      </c>
      <c r="E634" s="8">
        <v>0</v>
      </c>
      <c r="F634" s="8">
        <v>0</v>
      </c>
      <c r="G634" s="8">
        <v>0</v>
      </c>
      <c r="H634" s="8">
        <f t="shared" si="43"/>
        <v>7</v>
      </c>
      <c r="I634" s="8">
        <v>3</v>
      </c>
      <c r="J634" s="24">
        <f t="shared" si="44"/>
        <v>0.14583333333333334</v>
      </c>
      <c r="K634" s="10" t="s">
        <v>303</v>
      </c>
      <c r="L634" s="11" t="s">
        <v>743</v>
      </c>
      <c r="M634" s="50" t="s">
        <v>194</v>
      </c>
      <c r="N634" s="11" t="s">
        <v>299</v>
      </c>
      <c r="O634" s="11" t="s">
        <v>730</v>
      </c>
      <c r="P634" s="7">
        <v>11</v>
      </c>
      <c r="Q634" s="7" t="s">
        <v>196</v>
      </c>
      <c r="R634" s="11" t="s">
        <v>731</v>
      </c>
      <c r="S634" s="11" t="s">
        <v>732</v>
      </c>
      <c r="T634" s="26" t="s">
        <v>299</v>
      </c>
      <c r="U634" s="27"/>
      <c r="V634" s="1"/>
      <c r="W634" s="1"/>
      <c r="X634" s="1"/>
      <c r="Y634" s="1"/>
      <c r="Z634" s="1"/>
      <c r="AA634" s="1"/>
      <c r="AB634" s="1"/>
      <c r="AC634" s="1"/>
      <c r="AD634" s="1"/>
      <c r="AE634" s="1"/>
      <c r="AF634" s="1"/>
      <c r="AG634" s="1"/>
      <c r="AH634" s="1"/>
      <c r="AI634" s="1"/>
    </row>
    <row r="635" spans="1:35" s="66" customFormat="1" ht="19.5" customHeight="1" x14ac:dyDescent="0.3">
      <c r="A635" s="41" t="s">
        <v>98</v>
      </c>
      <c r="B635" s="41">
        <v>2</v>
      </c>
      <c r="C635" s="41">
        <v>0</v>
      </c>
      <c r="D635" s="41">
        <v>2</v>
      </c>
      <c r="E635" s="41">
        <v>2</v>
      </c>
      <c r="F635" s="41">
        <v>0</v>
      </c>
      <c r="G635" s="41">
        <v>0</v>
      </c>
      <c r="H635" s="41">
        <f t="shared" si="43"/>
        <v>6</v>
      </c>
      <c r="I635" s="41">
        <v>6</v>
      </c>
      <c r="J635" s="42">
        <f t="shared" si="44"/>
        <v>0.125</v>
      </c>
      <c r="K635" s="30" t="s">
        <v>303</v>
      </c>
      <c r="L635" s="44" t="s">
        <v>694</v>
      </c>
      <c r="M635" s="125" t="s">
        <v>383</v>
      </c>
      <c r="N635" s="44" t="s">
        <v>384</v>
      </c>
      <c r="O635" s="44" t="s">
        <v>671</v>
      </c>
      <c r="P635" s="43">
        <v>11</v>
      </c>
      <c r="Q635" s="43" t="s">
        <v>693</v>
      </c>
      <c r="R635" s="44" t="s">
        <v>323</v>
      </c>
      <c r="S635" s="44" t="s">
        <v>145</v>
      </c>
      <c r="T635" s="45" t="s">
        <v>118</v>
      </c>
      <c r="U635" s="46"/>
      <c r="V635" s="4"/>
      <c r="W635" s="4"/>
      <c r="X635" s="4"/>
      <c r="Y635" s="4"/>
      <c r="Z635" s="4"/>
      <c r="AA635" s="4"/>
      <c r="AB635" s="4"/>
      <c r="AC635" s="4"/>
      <c r="AD635" s="4"/>
      <c r="AE635" s="4"/>
      <c r="AF635" s="4"/>
      <c r="AG635" s="4"/>
      <c r="AH635" s="4"/>
      <c r="AI635" s="4"/>
    </row>
    <row r="636" spans="1:35" s="66" customFormat="1" ht="19.5" customHeight="1" x14ac:dyDescent="0.3">
      <c r="A636" s="8" t="s">
        <v>94</v>
      </c>
      <c r="B636" s="8">
        <v>2</v>
      </c>
      <c r="C636" s="8">
        <v>2</v>
      </c>
      <c r="D636" s="8">
        <v>2</v>
      </c>
      <c r="E636" s="8">
        <v>0</v>
      </c>
      <c r="F636" s="8">
        <v>0</v>
      </c>
      <c r="G636" s="8">
        <v>0</v>
      </c>
      <c r="H636" s="8">
        <f t="shared" si="43"/>
        <v>6</v>
      </c>
      <c r="I636" s="8">
        <v>1</v>
      </c>
      <c r="J636" s="24">
        <f t="shared" si="44"/>
        <v>0.125</v>
      </c>
      <c r="K636" s="10" t="s">
        <v>303</v>
      </c>
      <c r="L636" s="11" t="s">
        <v>827</v>
      </c>
      <c r="M636" s="50" t="s">
        <v>279</v>
      </c>
      <c r="N636" s="11" t="s">
        <v>138</v>
      </c>
      <c r="O636" s="11" t="s">
        <v>828</v>
      </c>
      <c r="P636" s="7">
        <v>11</v>
      </c>
      <c r="Q636" s="7" t="s">
        <v>196</v>
      </c>
      <c r="R636" s="11" t="s">
        <v>829</v>
      </c>
      <c r="S636" s="11" t="s">
        <v>515</v>
      </c>
      <c r="T636" s="26" t="s">
        <v>427</v>
      </c>
      <c r="U636" s="27"/>
      <c r="V636" s="1"/>
      <c r="W636" s="1"/>
      <c r="X636" s="1"/>
      <c r="Y636" s="1"/>
      <c r="Z636" s="1"/>
      <c r="AA636" s="1"/>
      <c r="AB636" s="1"/>
      <c r="AC636" s="1"/>
      <c r="AD636" s="1"/>
      <c r="AE636" s="1"/>
      <c r="AF636" s="1"/>
      <c r="AG636" s="1"/>
      <c r="AH636" s="1"/>
      <c r="AI636" s="1"/>
    </row>
    <row r="637" spans="1:35" s="1" customFormat="1" ht="19.5" customHeight="1" x14ac:dyDescent="0.3">
      <c r="A637" s="8" t="s">
        <v>93</v>
      </c>
      <c r="B637" s="8">
        <v>2</v>
      </c>
      <c r="C637" s="8">
        <v>1</v>
      </c>
      <c r="D637" s="8">
        <v>2</v>
      </c>
      <c r="E637" s="8">
        <v>0</v>
      </c>
      <c r="F637" s="8">
        <v>0</v>
      </c>
      <c r="G637" s="8">
        <v>0</v>
      </c>
      <c r="H637" s="8">
        <f t="shared" si="43"/>
        <v>5</v>
      </c>
      <c r="I637" s="8">
        <v>2</v>
      </c>
      <c r="J637" s="24">
        <f t="shared" si="44"/>
        <v>0.10416666666666667</v>
      </c>
      <c r="K637" s="10" t="s">
        <v>303</v>
      </c>
      <c r="L637" s="11" t="s">
        <v>830</v>
      </c>
      <c r="M637" s="50" t="s">
        <v>831</v>
      </c>
      <c r="N637" s="11" t="s">
        <v>427</v>
      </c>
      <c r="O637" s="11" t="s">
        <v>828</v>
      </c>
      <c r="P637" s="7">
        <v>11</v>
      </c>
      <c r="Q637" s="7" t="s">
        <v>196</v>
      </c>
      <c r="R637" s="11" t="s">
        <v>829</v>
      </c>
      <c r="S637" s="11" t="s">
        <v>515</v>
      </c>
      <c r="T637" s="26" t="s">
        <v>427</v>
      </c>
      <c r="U637" s="27"/>
    </row>
    <row r="638" spans="1:35" s="1" customFormat="1" ht="19.5" customHeight="1" x14ac:dyDescent="0.3">
      <c r="A638" s="8" t="s">
        <v>97</v>
      </c>
      <c r="B638" s="8">
        <v>2</v>
      </c>
      <c r="C638" s="8">
        <v>0</v>
      </c>
      <c r="D638" s="8">
        <v>0</v>
      </c>
      <c r="E638" s="8">
        <v>3</v>
      </c>
      <c r="F638" s="8">
        <v>0</v>
      </c>
      <c r="G638" s="8">
        <v>0</v>
      </c>
      <c r="H638" s="8">
        <f t="shared" ref="H638:H669" si="45">SUM(B638:G638)</f>
        <v>5</v>
      </c>
      <c r="I638" s="8">
        <v>5</v>
      </c>
      <c r="J638" s="24">
        <f t="shared" ref="J638:J679" si="46">H638/48</f>
        <v>0.10416666666666667</v>
      </c>
      <c r="K638" s="10" t="s">
        <v>595</v>
      </c>
      <c r="L638" s="11" t="s">
        <v>721</v>
      </c>
      <c r="M638" s="50" t="s">
        <v>722</v>
      </c>
      <c r="N638" s="11" t="s">
        <v>499</v>
      </c>
      <c r="O638" s="11" t="s">
        <v>712</v>
      </c>
      <c r="P638" s="7">
        <v>11</v>
      </c>
      <c r="Q638" s="7" t="s">
        <v>196</v>
      </c>
      <c r="R638" s="11" t="s">
        <v>713</v>
      </c>
      <c r="S638" s="11" t="s">
        <v>265</v>
      </c>
      <c r="T638" s="26" t="s">
        <v>587</v>
      </c>
      <c r="U638" s="27"/>
    </row>
    <row r="639" spans="1:35" s="1" customFormat="1" ht="19.5" customHeight="1" x14ac:dyDescent="0.3">
      <c r="A639" s="8" t="s">
        <v>1145</v>
      </c>
      <c r="B639" s="8">
        <v>2</v>
      </c>
      <c r="C639" s="8">
        <v>0</v>
      </c>
      <c r="D639" s="8">
        <v>2</v>
      </c>
      <c r="E639" s="8">
        <v>0</v>
      </c>
      <c r="F639" s="8">
        <v>0</v>
      </c>
      <c r="G639" s="8">
        <v>0</v>
      </c>
      <c r="H639" s="8">
        <f t="shared" si="45"/>
        <v>4</v>
      </c>
      <c r="I639" s="8">
        <v>2</v>
      </c>
      <c r="J639" s="24">
        <f t="shared" si="46"/>
        <v>8.3333333333333329E-2</v>
      </c>
      <c r="K639" s="10" t="s">
        <v>303</v>
      </c>
      <c r="L639" s="11" t="s">
        <v>1146</v>
      </c>
      <c r="M639" s="50" t="s">
        <v>145</v>
      </c>
      <c r="N639" s="11" t="s">
        <v>115</v>
      </c>
      <c r="O639" s="11" t="s">
        <v>1143</v>
      </c>
      <c r="P639" s="7">
        <v>11</v>
      </c>
      <c r="Q639" s="7" t="s">
        <v>293</v>
      </c>
      <c r="R639" s="11" t="s">
        <v>1144</v>
      </c>
      <c r="S639" s="56" t="s">
        <v>383</v>
      </c>
      <c r="T639" s="57" t="s">
        <v>109</v>
      </c>
      <c r="U639" s="58"/>
      <c r="V639" s="59"/>
      <c r="W639" s="59"/>
      <c r="X639" s="59"/>
      <c r="Y639" s="59"/>
      <c r="Z639" s="59"/>
      <c r="AA639" s="59"/>
      <c r="AB639" s="59"/>
      <c r="AC639" s="59"/>
      <c r="AD639" s="59"/>
      <c r="AE639" s="59"/>
      <c r="AF639" s="59"/>
      <c r="AG639" s="59"/>
      <c r="AH639" s="59"/>
      <c r="AI639" s="59"/>
    </row>
    <row r="640" spans="1:35" s="1" customFormat="1" ht="19.5" customHeight="1" x14ac:dyDescent="0.3">
      <c r="A640" s="8" t="s">
        <v>94</v>
      </c>
      <c r="B640" s="8">
        <v>2</v>
      </c>
      <c r="C640" s="8">
        <v>0</v>
      </c>
      <c r="D640" s="8">
        <v>2</v>
      </c>
      <c r="E640" s="8">
        <v>0</v>
      </c>
      <c r="F640" s="8">
        <v>0</v>
      </c>
      <c r="G640" s="8">
        <v>0</v>
      </c>
      <c r="H640" s="8">
        <f t="shared" si="45"/>
        <v>4</v>
      </c>
      <c r="I640" s="8">
        <v>2</v>
      </c>
      <c r="J640" s="24">
        <f t="shared" si="46"/>
        <v>8.3333333333333329E-2</v>
      </c>
      <c r="K640" s="10" t="s">
        <v>303</v>
      </c>
      <c r="L640" s="11" t="s">
        <v>978</v>
      </c>
      <c r="M640" s="50" t="s">
        <v>979</v>
      </c>
      <c r="N640" s="11" t="s">
        <v>121</v>
      </c>
      <c r="O640" s="44" t="s">
        <v>897</v>
      </c>
      <c r="P640" s="7">
        <v>11</v>
      </c>
      <c r="Q640" s="7" t="s">
        <v>975</v>
      </c>
      <c r="R640" s="11" t="s">
        <v>923</v>
      </c>
      <c r="S640" s="11" t="s">
        <v>924</v>
      </c>
      <c r="T640" s="26" t="s">
        <v>925</v>
      </c>
      <c r="U640" s="27"/>
    </row>
    <row r="641" spans="1:35" s="1" customFormat="1" ht="19.5" customHeight="1" x14ac:dyDescent="0.3">
      <c r="A641" s="41" t="s">
        <v>94</v>
      </c>
      <c r="B641" s="41">
        <v>0</v>
      </c>
      <c r="C641" s="41">
        <v>0</v>
      </c>
      <c r="D641" s="41">
        <v>2</v>
      </c>
      <c r="E641" s="41">
        <v>2</v>
      </c>
      <c r="F641" s="41">
        <v>0</v>
      </c>
      <c r="G641" s="41">
        <v>0</v>
      </c>
      <c r="H641" s="41">
        <f t="shared" si="45"/>
        <v>4</v>
      </c>
      <c r="I641" s="41">
        <v>7</v>
      </c>
      <c r="J641" s="42">
        <f t="shared" si="46"/>
        <v>8.3333333333333329E-2</v>
      </c>
      <c r="K641" s="30" t="s">
        <v>303</v>
      </c>
      <c r="L641" s="44" t="s">
        <v>695</v>
      </c>
      <c r="M641" s="125" t="s">
        <v>120</v>
      </c>
      <c r="N641" s="44" t="s">
        <v>135</v>
      </c>
      <c r="O641" s="44" t="s">
        <v>671</v>
      </c>
      <c r="P641" s="43">
        <v>11</v>
      </c>
      <c r="Q641" s="43" t="s">
        <v>693</v>
      </c>
      <c r="R641" s="44" t="s">
        <v>323</v>
      </c>
      <c r="S641" s="44" t="s">
        <v>145</v>
      </c>
      <c r="T641" s="45" t="s">
        <v>118</v>
      </c>
      <c r="U641" s="46"/>
      <c r="V641" s="4"/>
      <c r="W641" s="4"/>
      <c r="X641" s="4"/>
      <c r="Y641" s="4"/>
      <c r="Z641" s="4"/>
      <c r="AA641" s="4"/>
      <c r="AB641" s="4"/>
      <c r="AC641" s="4"/>
      <c r="AD641" s="4"/>
      <c r="AE641" s="4"/>
      <c r="AF641" s="4"/>
      <c r="AG641" s="4"/>
      <c r="AH641" s="4"/>
      <c r="AI641" s="4"/>
    </row>
    <row r="642" spans="1:35" s="1" customFormat="1" ht="19.5" customHeight="1" x14ac:dyDescent="0.3">
      <c r="A642" s="8" t="s">
        <v>95</v>
      </c>
      <c r="B642" s="8">
        <v>2</v>
      </c>
      <c r="C642" s="8">
        <v>0</v>
      </c>
      <c r="D642" s="8">
        <v>2</v>
      </c>
      <c r="E642" s="8">
        <v>0</v>
      </c>
      <c r="F642" s="8">
        <v>0</v>
      </c>
      <c r="G642" s="8">
        <v>0</v>
      </c>
      <c r="H642" s="8">
        <f t="shared" si="45"/>
        <v>4</v>
      </c>
      <c r="I642" s="8">
        <v>3</v>
      </c>
      <c r="J642" s="24">
        <f t="shared" si="46"/>
        <v>8.3333333333333329E-2</v>
      </c>
      <c r="K642" s="8" t="s">
        <v>303</v>
      </c>
      <c r="L642" s="35" t="s">
        <v>832</v>
      </c>
      <c r="M642" s="35" t="s">
        <v>223</v>
      </c>
      <c r="N642" s="35" t="s">
        <v>172</v>
      </c>
      <c r="O642" s="11" t="s">
        <v>828</v>
      </c>
      <c r="P642" s="7">
        <v>11</v>
      </c>
      <c r="Q642" s="7" t="s">
        <v>196</v>
      </c>
      <c r="R642" s="11" t="s">
        <v>829</v>
      </c>
      <c r="S642" s="11" t="s">
        <v>515</v>
      </c>
      <c r="T642" s="26" t="s">
        <v>427</v>
      </c>
      <c r="U642" s="27"/>
    </row>
    <row r="643" spans="1:35" s="1" customFormat="1" ht="19.5" customHeight="1" x14ac:dyDescent="0.3">
      <c r="A643" s="8" t="s">
        <v>95</v>
      </c>
      <c r="B643" s="8">
        <v>2</v>
      </c>
      <c r="C643" s="8">
        <v>0</v>
      </c>
      <c r="D643" s="8">
        <v>2</v>
      </c>
      <c r="E643" s="8">
        <v>0</v>
      </c>
      <c r="F643" s="8">
        <v>0</v>
      </c>
      <c r="G643" s="8">
        <v>0</v>
      </c>
      <c r="H643" s="8">
        <f t="shared" si="45"/>
        <v>4</v>
      </c>
      <c r="I643" s="8">
        <v>2</v>
      </c>
      <c r="J643" s="24">
        <f t="shared" si="46"/>
        <v>8.3333333333333329E-2</v>
      </c>
      <c r="K643" s="8" t="s">
        <v>303</v>
      </c>
      <c r="L643" s="35" t="s">
        <v>980</v>
      </c>
      <c r="M643" s="35" t="s">
        <v>613</v>
      </c>
      <c r="N643" s="35" t="s">
        <v>146</v>
      </c>
      <c r="O643" s="44" t="s">
        <v>897</v>
      </c>
      <c r="P643" s="7">
        <v>11</v>
      </c>
      <c r="Q643" s="7" t="s">
        <v>975</v>
      </c>
      <c r="R643" s="11" t="s">
        <v>923</v>
      </c>
      <c r="S643" s="11" t="s">
        <v>924</v>
      </c>
      <c r="T643" s="26" t="s">
        <v>925</v>
      </c>
      <c r="U643" s="27"/>
    </row>
    <row r="644" spans="1:35" s="1" customFormat="1" ht="19.5" customHeight="1" x14ac:dyDescent="0.3">
      <c r="A644" s="8" t="s">
        <v>93</v>
      </c>
      <c r="B644" s="8">
        <v>3</v>
      </c>
      <c r="C644" s="8">
        <v>0</v>
      </c>
      <c r="D644" s="8">
        <v>0</v>
      </c>
      <c r="E644" s="8">
        <v>0</v>
      </c>
      <c r="F644" s="8">
        <v>0</v>
      </c>
      <c r="G644" s="8">
        <v>0</v>
      </c>
      <c r="H644" s="8">
        <f t="shared" si="45"/>
        <v>3</v>
      </c>
      <c r="I644" s="8">
        <v>1</v>
      </c>
      <c r="J644" s="24">
        <f t="shared" si="46"/>
        <v>6.25E-2</v>
      </c>
      <c r="K644" s="10" t="s">
        <v>303</v>
      </c>
      <c r="L644" s="11" t="s">
        <v>337</v>
      </c>
      <c r="M644" s="50" t="s">
        <v>338</v>
      </c>
      <c r="N644" s="11" t="s">
        <v>339</v>
      </c>
      <c r="O644" s="11" t="s">
        <v>329</v>
      </c>
      <c r="P644" s="7">
        <v>11</v>
      </c>
      <c r="Q644" s="7" t="s">
        <v>320</v>
      </c>
      <c r="R644" s="11" t="s">
        <v>340</v>
      </c>
      <c r="S644" s="11" t="s">
        <v>341</v>
      </c>
      <c r="T644" s="26" t="s">
        <v>342</v>
      </c>
      <c r="U644" s="27"/>
    </row>
    <row r="645" spans="1:35" s="1" customFormat="1" ht="19.5" customHeight="1" x14ac:dyDescent="0.3">
      <c r="A645" s="8" t="s">
        <v>93</v>
      </c>
      <c r="B645" s="8">
        <v>2</v>
      </c>
      <c r="C645" s="8">
        <v>0</v>
      </c>
      <c r="D645" s="8">
        <v>0</v>
      </c>
      <c r="E645" s="8">
        <v>1</v>
      </c>
      <c r="F645" s="8">
        <v>0</v>
      </c>
      <c r="G645" s="8">
        <v>0</v>
      </c>
      <c r="H645" s="8">
        <f t="shared" si="45"/>
        <v>3</v>
      </c>
      <c r="I645" s="8">
        <v>1</v>
      </c>
      <c r="J645" s="24">
        <f t="shared" si="46"/>
        <v>6.25E-2</v>
      </c>
      <c r="K645" s="10" t="s">
        <v>303</v>
      </c>
      <c r="L645" s="11" t="s">
        <v>561</v>
      </c>
      <c r="M645" s="50" t="s">
        <v>562</v>
      </c>
      <c r="N645" s="11" t="s">
        <v>474</v>
      </c>
      <c r="O645" s="11" t="s">
        <v>533</v>
      </c>
      <c r="P645" s="7">
        <v>11</v>
      </c>
      <c r="Q645" s="7" t="s">
        <v>196</v>
      </c>
      <c r="R645" s="11" t="s">
        <v>543</v>
      </c>
      <c r="S645" s="11" t="s">
        <v>544</v>
      </c>
      <c r="T645" s="26" t="s">
        <v>345</v>
      </c>
      <c r="U645" s="27"/>
    </row>
    <row r="646" spans="1:35" s="1" customFormat="1" ht="19.5" customHeight="1" x14ac:dyDescent="0.3">
      <c r="A646" s="8" t="s">
        <v>97</v>
      </c>
      <c r="B646" s="8">
        <v>2</v>
      </c>
      <c r="C646" s="8">
        <v>0</v>
      </c>
      <c r="D646" s="8">
        <v>0</v>
      </c>
      <c r="E646" s="8">
        <v>0</v>
      </c>
      <c r="F646" s="8">
        <v>0</v>
      </c>
      <c r="G646" s="8">
        <v>0</v>
      </c>
      <c r="H646" s="8">
        <f t="shared" si="45"/>
        <v>2</v>
      </c>
      <c r="I646" s="8">
        <v>3</v>
      </c>
      <c r="J646" s="24">
        <f t="shared" si="46"/>
        <v>4.1666666666666664E-2</v>
      </c>
      <c r="K646" s="10" t="s">
        <v>303</v>
      </c>
      <c r="L646" s="11" t="s">
        <v>1147</v>
      </c>
      <c r="M646" s="50" t="s">
        <v>1148</v>
      </c>
      <c r="N646" s="11" t="s">
        <v>345</v>
      </c>
      <c r="O646" s="11" t="s">
        <v>1143</v>
      </c>
      <c r="P646" s="7">
        <v>11</v>
      </c>
      <c r="Q646" s="7" t="s">
        <v>238</v>
      </c>
      <c r="R646" s="11" t="s">
        <v>1144</v>
      </c>
      <c r="S646" s="56" t="s">
        <v>383</v>
      </c>
      <c r="T646" s="57" t="s">
        <v>109</v>
      </c>
      <c r="U646" s="58"/>
      <c r="V646" s="59"/>
      <c r="W646" s="59"/>
      <c r="X646" s="59"/>
      <c r="Y646" s="59"/>
      <c r="Z646" s="59"/>
      <c r="AA646" s="59"/>
      <c r="AB646" s="59"/>
      <c r="AC646" s="59"/>
      <c r="AD646" s="59"/>
      <c r="AE646" s="59"/>
      <c r="AF646" s="59"/>
      <c r="AG646" s="59"/>
      <c r="AH646" s="59"/>
      <c r="AI646" s="59"/>
    </row>
    <row r="647" spans="1:35" s="1" customFormat="1" ht="19.5" customHeight="1" x14ac:dyDescent="0.3">
      <c r="A647" s="8" t="s">
        <v>98</v>
      </c>
      <c r="B647" s="8">
        <v>2</v>
      </c>
      <c r="C647" s="8">
        <v>0</v>
      </c>
      <c r="D647" s="8">
        <v>0</v>
      </c>
      <c r="E647" s="8">
        <v>0</v>
      </c>
      <c r="F647" s="8">
        <v>0</v>
      </c>
      <c r="G647" s="8">
        <v>0</v>
      </c>
      <c r="H647" s="8">
        <f t="shared" si="45"/>
        <v>2</v>
      </c>
      <c r="I647" s="8">
        <v>3</v>
      </c>
      <c r="J647" s="24">
        <f t="shared" si="46"/>
        <v>4.1666666666666664E-2</v>
      </c>
      <c r="K647" s="10" t="s">
        <v>303</v>
      </c>
      <c r="L647" s="11" t="s">
        <v>1149</v>
      </c>
      <c r="M647" s="50" t="s">
        <v>145</v>
      </c>
      <c r="N647" s="11" t="s">
        <v>118</v>
      </c>
      <c r="O647" s="11" t="s">
        <v>1143</v>
      </c>
      <c r="P647" s="7">
        <v>11</v>
      </c>
      <c r="Q647" s="7" t="s">
        <v>293</v>
      </c>
      <c r="R647" s="11" t="s">
        <v>1144</v>
      </c>
      <c r="S647" s="56" t="s">
        <v>383</v>
      </c>
      <c r="T647" s="57" t="s">
        <v>109</v>
      </c>
      <c r="U647" s="58"/>
      <c r="V647" s="59"/>
      <c r="W647" s="59"/>
      <c r="X647" s="59"/>
      <c r="Y647" s="59"/>
      <c r="Z647" s="59"/>
      <c r="AA647" s="59"/>
      <c r="AB647" s="59"/>
      <c r="AC647" s="59"/>
      <c r="AD647" s="59"/>
      <c r="AE647" s="59"/>
      <c r="AF647" s="59"/>
      <c r="AG647" s="59"/>
      <c r="AH647" s="59"/>
      <c r="AI647" s="59"/>
    </row>
    <row r="648" spans="1:35" s="1" customFormat="1" ht="19.5" customHeight="1" x14ac:dyDescent="0.3">
      <c r="A648" s="41" t="s">
        <v>99</v>
      </c>
      <c r="B648" s="41">
        <v>0</v>
      </c>
      <c r="C648" s="41">
        <v>0</v>
      </c>
      <c r="D648" s="41">
        <v>2</v>
      </c>
      <c r="E648" s="41">
        <v>0</v>
      </c>
      <c r="F648" s="41">
        <v>0</v>
      </c>
      <c r="G648" s="41">
        <v>0</v>
      </c>
      <c r="H648" s="41">
        <f t="shared" si="45"/>
        <v>2</v>
      </c>
      <c r="I648" s="41">
        <v>8</v>
      </c>
      <c r="J648" s="42">
        <f t="shared" si="46"/>
        <v>4.1666666666666664E-2</v>
      </c>
      <c r="K648" s="30" t="s">
        <v>303</v>
      </c>
      <c r="L648" s="44" t="s">
        <v>696</v>
      </c>
      <c r="M648" s="125" t="s">
        <v>519</v>
      </c>
      <c r="N648" s="44" t="s">
        <v>697</v>
      </c>
      <c r="O648" s="44" t="s">
        <v>671</v>
      </c>
      <c r="P648" s="43">
        <v>11</v>
      </c>
      <c r="Q648" s="43" t="s">
        <v>693</v>
      </c>
      <c r="R648" s="44" t="s">
        <v>323</v>
      </c>
      <c r="S648" s="44" t="s">
        <v>145</v>
      </c>
      <c r="T648" s="45" t="s">
        <v>118</v>
      </c>
      <c r="U648" s="46"/>
      <c r="V648" s="4"/>
      <c r="W648" s="4"/>
      <c r="X648" s="4"/>
      <c r="Y648" s="4"/>
      <c r="Z648" s="4"/>
      <c r="AA648" s="4"/>
      <c r="AB648" s="4"/>
      <c r="AC648" s="4"/>
      <c r="AD648" s="4"/>
      <c r="AE648" s="4"/>
      <c r="AF648" s="4"/>
      <c r="AG648" s="4"/>
      <c r="AH648" s="4"/>
      <c r="AI648" s="4"/>
    </row>
    <row r="649" spans="1:35" s="1" customFormat="1" ht="19.5" customHeight="1" x14ac:dyDescent="0.3">
      <c r="A649" s="8" t="s">
        <v>93</v>
      </c>
      <c r="B649" s="8">
        <v>2</v>
      </c>
      <c r="C649" s="8">
        <v>0</v>
      </c>
      <c r="D649" s="8">
        <v>0</v>
      </c>
      <c r="E649" s="8">
        <v>0</v>
      </c>
      <c r="F649" s="8">
        <v>0</v>
      </c>
      <c r="G649" s="8">
        <v>0</v>
      </c>
      <c r="H649" s="8">
        <f t="shared" si="45"/>
        <v>2</v>
      </c>
      <c r="I649" s="8">
        <v>6</v>
      </c>
      <c r="J649" s="24">
        <f t="shared" si="46"/>
        <v>4.1666666666666664E-2</v>
      </c>
      <c r="K649" s="10" t="s">
        <v>595</v>
      </c>
      <c r="L649" s="11" t="s">
        <v>723</v>
      </c>
      <c r="M649" s="50" t="s">
        <v>142</v>
      </c>
      <c r="N649" s="11" t="s">
        <v>118</v>
      </c>
      <c r="O649" s="11" t="s">
        <v>712</v>
      </c>
      <c r="P649" s="7">
        <v>11</v>
      </c>
      <c r="Q649" s="7" t="s">
        <v>196</v>
      </c>
      <c r="R649" s="11" t="s">
        <v>713</v>
      </c>
      <c r="S649" s="11" t="s">
        <v>265</v>
      </c>
      <c r="T649" s="26" t="s">
        <v>587</v>
      </c>
      <c r="U649" s="27"/>
    </row>
    <row r="650" spans="1:35" s="34" customFormat="1" ht="19.5" customHeight="1" x14ac:dyDescent="0.3">
      <c r="A650" s="8" t="s">
        <v>94</v>
      </c>
      <c r="B650" s="8">
        <v>1</v>
      </c>
      <c r="C650" s="8">
        <v>1</v>
      </c>
      <c r="D650" s="8">
        <v>0</v>
      </c>
      <c r="E650" s="8">
        <v>0</v>
      </c>
      <c r="F650" s="8">
        <v>0</v>
      </c>
      <c r="G650" s="8">
        <v>0</v>
      </c>
      <c r="H650" s="8">
        <f t="shared" si="45"/>
        <v>2</v>
      </c>
      <c r="I650" s="8">
        <v>2</v>
      </c>
      <c r="J650" s="24">
        <f t="shared" si="46"/>
        <v>4.1666666666666664E-2</v>
      </c>
      <c r="K650" s="10" t="s">
        <v>303</v>
      </c>
      <c r="L650" s="11" t="s">
        <v>563</v>
      </c>
      <c r="M650" s="50" t="s">
        <v>564</v>
      </c>
      <c r="N650" s="11" t="s">
        <v>201</v>
      </c>
      <c r="O650" s="11" t="s">
        <v>533</v>
      </c>
      <c r="P650" s="7">
        <v>11</v>
      </c>
      <c r="Q650" s="7" t="s">
        <v>196</v>
      </c>
      <c r="R650" s="11" t="s">
        <v>543</v>
      </c>
      <c r="S650" s="11" t="s">
        <v>544</v>
      </c>
      <c r="T650" s="26" t="s">
        <v>345</v>
      </c>
      <c r="U650" s="27"/>
      <c r="V650" s="1"/>
      <c r="W650" s="1"/>
      <c r="X650" s="1"/>
      <c r="Y650" s="1"/>
      <c r="Z650" s="1"/>
      <c r="AA650" s="1"/>
      <c r="AB650" s="1"/>
      <c r="AC650" s="1"/>
      <c r="AD650" s="1"/>
      <c r="AE650" s="1"/>
      <c r="AF650" s="1"/>
      <c r="AG650" s="1"/>
      <c r="AH650" s="1"/>
      <c r="AI650" s="1"/>
    </row>
    <row r="651" spans="1:35" s="34" customFormat="1" ht="19.5" customHeight="1" x14ac:dyDescent="0.3">
      <c r="A651" s="8" t="s">
        <v>95</v>
      </c>
      <c r="B651" s="8">
        <v>0</v>
      </c>
      <c r="C651" s="8">
        <v>0</v>
      </c>
      <c r="D651" s="8">
        <v>0</v>
      </c>
      <c r="E651" s="8">
        <v>0</v>
      </c>
      <c r="F651" s="8">
        <v>1</v>
      </c>
      <c r="G651" s="8">
        <v>1</v>
      </c>
      <c r="H651" s="8">
        <f t="shared" si="45"/>
        <v>2</v>
      </c>
      <c r="I651" s="8">
        <v>2</v>
      </c>
      <c r="J651" s="24">
        <f t="shared" si="46"/>
        <v>4.1666666666666664E-2</v>
      </c>
      <c r="K651" s="10" t="s">
        <v>595</v>
      </c>
      <c r="L651" s="11" t="s">
        <v>631</v>
      </c>
      <c r="M651" s="50" t="s">
        <v>316</v>
      </c>
      <c r="N651" s="11" t="s">
        <v>180</v>
      </c>
      <c r="O651" s="11" t="s">
        <v>583</v>
      </c>
      <c r="P651" s="7">
        <v>11</v>
      </c>
      <c r="Q651" s="7" t="s">
        <v>609</v>
      </c>
      <c r="R651" s="11" t="s">
        <v>601</v>
      </c>
      <c r="S651" s="11" t="s">
        <v>383</v>
      </c>
      <c r="T651" s="26" t="s">
        <v>345</v>
      </c>
      <c r="U651" s="27"/>
      <c r="V651" s="1"/>
      <c r="W651" s="1"/>
      <c r="X651" s="1"/>
      <c r="Y651" s="1"/>
      <c r="Z651" s="1"/>
      <c r="AA651" s="1"/>
      <c r="AB651" s="1"/>
      <c r="AC651" s="1"/>
      <c r="AD651" s="1"/>
      <c r="AE651" s="1"/>
      <c r="AF651" s="1"/>
      <c r="AG651" s="1"/>
      <c r="AH651" s="1"/>
      <c r="AI651" s="1"/>
    </row>
    <row r="652" spans="1:35" s="15" customFormat="1" ht="19.5" customHeight="1" x14ac:dyDescent="0.3">
      <c r="A652" s="8" t="s">
        <v>100</v>
      </c>
      <c r="B652" s="8">
        <v>2</v>
      </c>
      <c r="C652" s="8">
        <v>0</v>
      </c>
      <c r="D652" s="8">
        <v>0</v>
      </c>
      <c r="E652" s="8">
        <v>0</v>
      </c>
      <c r="F652" s="8">
        <v>0</v>
      </c>
      <c r="G652" s="8">
        <v>0</v>
      </c>
      <c r="H652" s="8">
        <f t="shared" si="45"/>
        <v>2</v>
      </c>
      <c r="I652" s="8">
        <v>3</v>
      </c>
      <c r="J652" s="74">
        <f t="shared" si="46"/>
        <v>4.1666666666666664E-2</v>
      </c>
      <c r="K652" s="8" t="s">
        <v>303</v>
      </c>
      <c r="L652" s="35" t="s">
        <v>848</v>
      </c>
      <c r="M652" s="35" t="s">
        <v>1150</v>
      </c>
      <c r="N652" s="35" t="s">
        <v>1151</v>
      </c>
      <c r="O652" s="35" t="s">
        <v>1143</v>
      </c>
      <c r="P652" s="31">
        <v>11</v>
      </c>
      <c r="Q652" s="31" t="s">
        <v>196</v>
      </c>
      <c r="R652" s="35" t="s">
        <v>1144</v>
      </c>
      <c r="S652" s="70" t="s">
        <v>383</v>
      </c>
      <c r="T652" s="70" t="s">
        <v>109</v>
      </c>
      <c r="U652" s="58"/>
      <c r="V652" s="59"/>
      <c r="W652" s="59"/>
      <c r="X652" s="59"/>
      <c r="Y652" s="59"/>
      <c r="Z652" s="59"/>
      <c r="AA652" s="59"/>
      <c r="AB652" s="59"/>
      <c r="AC652" s="59"/>
      <c r="AD652" s="59"/>
      <c r="AE652" s="59"/>
      <c r="AF652" s="59"/>
      <c r="AG652" s="59"/>
      <c r="AH652" s="59"/>
      <c r="AI652" s="59"/>
    </row>
    <row r="653" spans="1:35" s="15" customFormat="1" ht="19.5" customHeight="1" x14ac:dyDescent="0.3">
      <c r="A653" s="8" t="s">
        <v>96</v>
      </c>
      <c r="B653" s="8">
        <v>2</v>
      </c>
      <c r="C653" s="8">
        <v>0</v>
      </c>
      <c r="D653" s="8">
        <v>0</v>
      </c>
      <c r="E653" s="8">
        <v>0</v>
      </c>
      <c r="F653" s="8">
        <v>0</v>
      </c>
      <c r="G653" s="8">
        <v>0</v>
      </c>
      <c r="H653" s="8">
        <f t="shared" si="45"/>
        <v>2</v>
      </c>
      <c r="I653" s="8">
        <v>1</v>
      </c>
      <c r="J653" s="74">
        <f t="shared" si="46"/>
        <v>4.1666666666666664E-2</v>
      </c>
      <c r="K653" s="8" t="s">
        <v>303</v>
      </c>
      <c r="L653" s="35" t="s">
        <v>649</v>
      </c>
      <c r="M653" s="35" t="s">
        <v>117</v>
      </c>
      <c r="N653" s="35" t="s">
        <v>650</v>
      </c>
      <c r="O653" s="35" t="s">
        <v>651</v>
      </c>
      <c r="P653" s="31">
        <v>11</v>
      </c>
      <c r="Q653" s="31" t="s">
        <v>196</v>
      </c>
      <c r="R653" s="35" t="s">
        <v>652</v>
      </c>
      <c r="S653" s="35" t="s">
        <v>653</v>
      </c>
      <c r="T653" s="35" t="s">
        <v>654</v>
      </c>
      <c r="U653" s="27"/>
      <c r="V653" s="1"/>
      <c r="W653" s="1"/>
      <c r="X653" s="1"/>
      <c r="Y653" s="1"/>
      <c r="Z653" s="1"/>
      <c r="AA653" s="1"/>
      <c r="AB653" s="1"/>
      <c r="AC653" s="1"/>
      <c r="AD653" s="1"/>
      <c r="AE653" s="1"/>
      <c r="AF653" s="1"/>
      <c r="AG653" s="1"/>
      <c r="AH653" s="1"/>
      <c r="AI653" s="1"/>
    </row>
    <row r="654" spans="1:35" s="15" customFormat="1" ht="19.5" customHeight="1" x14ac:dyDescent="0.3">
      <c r="A654" s="8" t="s">
        <v>94</v>
      </c>
      <c r="B654" s="8">
        <v>1</v>
      </c>
      <c r="C654" s="8">
        <v>0</v>
      </c>
      <c r="D654" s="8">
        <v>1</v>
      </c>
      <c r="E654" s="8">
        <v>0</v>
      </c>
      <c r="F654" s="8">
        <v>0</v>
      </c>
      <c r="G654" s="8">
        <v>0</v>
      </c>
      <c r="H654" s="8">
        <f t="shared" si="45"/>
        <v>2</v>
      </c>
      <c r="I654" s="8">
        <v>2</v>
      </c>
      <c r="J654" s="74">
        <f t="shared" si="46"/>
        <v>4.1666666666666664E-2</v>
      </c>
      <c r="K654" s="8" t="s">
        <v>595</v>
      </c>
      <c r="L654" s="35" t="s">
        <v>629</v>
      </c>
      <c r="M654" s="35" t="s">
        <v>630</v>
      </c>
      <c r="N654" s="35" t="s">
        <v>587</v>
      </c>
      <c r="O654" s="35" t="s">
        <v>583</v>
      </c>
      <c r="P654" s="31">
        <v>11</v>
      </c>
      <c r="Q654" s="31" t="s">
        <v>609</v>
      </c>
      <c r="R654" s="35" t="s">
        <v>601</v>
      </c>
      <c r="S654" s="35" t="s">
        <v>383</v>
      </c>
      <c r="T654" s="35" t="s">
        <v>345</v>
      </c>
      <c r="U654" s="27"/>
      <c r="V654" s="1"/>
      <c r="W654" s="1"/>
      <c r="X654" s="1"/>
      <c r="Y654" s="1"/>
      <c r="Z654" s="1"/>
      <c r="AA654" s="1"/>
      <c r="AB654" s="1"/>
      <c r="AC654" s="1"/>
      <c r="AD654" s="1"/>
      <c r="AE654" s="1"/>
      <c r="AF654" s="1"/>
      <c r="AG654" s="1"/>
      <c r="AH654" s="1"/>
      <c r="AI654" s="1"/>
    </row>
    <row r="655" spans="1:35" s="15" customFormat="1" ht="19.5" customHeight="1" x14ac:dyDescent="0.3">
      <c r="A655" s="8" t="s">
        <v>103</v>
      </c>
      <c r="B655" s="8">
        <v>2</v>
      </c>
      <c r="C655" s="8">
        <v>0</v>
      </c>
      <c r="D655" s="8">
        <v>0</v>
      </c>
      <c r="E655" s="8">
        <v>0</v>
      </c>
      <c r="F655" s="8">
        <v>0</v>
      </c>
      <c r="G655" s="8">
        <v>0</v>
      </c>
      <c r="H655" s="8">
        <f t="shared" si="45"/>
        <v>2</v>
      </c>
      <c r="I655" s="8">
        <v>3</v>
      </c>
      <c r="J655" s="74">
        <f t="shared" si="46"/>
        <v>4.1666666666666664E-2</v>
      </c>
      <c r="K655" s="8" t="s">
        <v>303</v>
      </c>
      <c r="L655" s="35" t="s">
        <v>1152</v>
      </c>
      <c r="M655" s="35" t="s">
        <v>332</v>
      </c>
      <c r="N655" s="35" t="s">
        <v>201</v>
      </c>
      <c r="O655" s="35" t="s">
        <v>1143</v>
      </c>
      <c r="P655" s="31">
        <v>11</v>
      </c>
      <c r="Q655" s="31" t="s">
        <v>293</v>
      </c>
      <c r="R655" s="35" t="s">
        <v>1144</v>
      </c>
      <c r="S655" s="70" t="s">
        <v>383</v>
      </c>
      <c r="T655" s="70" t="s">
        <v>109</v>
      </c>
      <c r="U655" s="58"/>
      <c r="V655" s="59"/>
      <c r="W655" s="59"/>
      <c r="X655" s="59"/>
      <c r="Y655" s="59"/>
      <c r="Z655" s="59"/>
      <c r="AA655" s="59"/>
      <c r="AB655" s="59"/>
      <c r="AC655" s="59"/>
      <c r="AD655" s="59"/>
      <c r="AE655" s="59"/>
      <c r="AF655" s="59"/>
      <c r="AG655" s="59"/>
      <c r="AH655" s="59"/>
      <c r="AI655" s="59"/>
    </row>
    <row r="656" spans="1:35" s="15" customFormat="1" ht="19.5" customHeight="1" x14ac:dyDescent="0.3">
      <c r="A656" s="8" t="s">
        <v>691</v>
      </c>
      <c r="B656" s="8">
        <v>2</v>
      </c>
      <c r="C656" s="8">
        <v>0</v>
      </c>
      <c r="D656" s="8">
        <v>0</v>
      </c>
      <c r="E656" s="8">
        <v>0</v>
      </c>
      <c r="F656" s="8">
        <v>0</v>
      </c>
      <c r="G656" s="8">
        <v>0</v>
      </c>
      <c r="H656" s="8">
        <f t="shared" si="45"/>
        <v>2</v>
      </c>
      <c r="I656" s="8">
        <v>3</v>
      </c>
      <c r="J656" s="74">
        <f t="shared" si="46"/>
        <v>4.1666666666666664E-2</v>
      </c>
      <c r="K656" s="8" t="s">
        <v>303</v>
      </c>
      <c r="L656" s="35" t="s">
        <v>1153</v>
      </c>
      <c r="M656" s="35" t="s">
        <v>240</v>
      </c>
      <c r="N656" s="35" t="s">
        <v>1154</v>
      </c>
      <c r="O656" s="35" t="s">
        <v>1143</v>
      </c>
      <c r="P656" s="31">
        <v>11</v>
      </c>
      <c r="Q656" s="31" t="s">
        <v>238</v>
      </c>
      <c r="R656" s="35" t="s">
        <v>1144</v>
      </c>
      <c r="S656" s="70" t="s">
        <v>383</v>
      </c>
      <c r="T656" s="70" t="s">
        <v>109</v>
      </c>
      <c r="U656" s="58"/>
      <c r="V656" s="59"/>
      <c r="W656" s="59"/>
      <c r="X656" s="59"/>
      <c r="Y656" s="59"/>
      <c r="Z656" s="59"/>
      <c r="AA656" s="59"/>
      <c r="AB656" s="59"/>
      <c r="AC656" s="59"/>
      <c r="AD656" s="59"/>
      <c r="AE656" s="59"/>
      <c r="AF656" s="59"/>
      <c r="AG656" s="59"/>
      <c r="AH656" s="59"/>
      <c r="AI656" s="59"/>
    </row>
    <row r="657" spans="1:35" s="15" customFormat="1" ht="19.5" customHeight="1" x14ac:dyDescent="0.3">
      <c r="A657" s="8" t="s">
        <v>94</v>
      </c>
      <c r="B657" s="8">
        <v>2</v>
      </c>
      <c r="C657" s="8">
        <v>0</v>
      </c>
      <c r="D657" s="8">
        <v>0</v>
      </c>
      <c r="E657" s="8">
        <v>0</v>
      </c>
      <c r="F657" s="8">
        <v>0</v>
      </c>
      <c r="G657" s="8">
        <v>0</v>
      </c>
      <c r="H657" s="8">
        <f t="shared" si="45"/>
        <v>2</v>
      </c>
      <c r="I657" s="8">
        <v>3</v>
      </c>
      <c r="J657" s="74">
        <f t="shared" si="46"/>
        <v>4.1666666666666664E-2</v>
      </c>
      <c r="K657" s="8" t="s">
        <v>303</v>
      </c>
      <c r="L657" s="35" t="s">
        <v>1155</v>
      </c>
      <c r="M657" s="35" t="s">
        <v>248</v>
      </c>
      <c r="N657" s="35" t="s">
        <v>185</v>
      </c>
      <c r="O657" s="35" t="s">
        <v>1143</v>
      </c>
      <c r="P657" s="31">
        <v>11</v>
      </c>
      <c r="Q657" s="31" t="s">
        <v>238</v>
      </c>
      <c r="R657" s="35" t="s">
        <v>1144</v>
      </c>
      <c r="S657" s="70" t="s">
        <v>383</v>
      </c>
      <c r="T657" s="70" t="s">
        <v>109</v>
      </c>
      <c r="U657" s="58"/>
      <c r="V657" s="59"/>
      <c r="W657" s="59"/>
      <c r="X657" s="59"/>
      <c r="Y657" s="59"/>
      <c r="Z657" s="59"/>
      <c r="AA657" s="59"/>
      <c r="AB657" s="59"/>
      <c r="AC657" s="59"/>
      <c r="AD657" s="59"/>
      <c r="AE657" s="59"/>
      <c r="AF657" s="59"/>
      <c r="AG657" s="59"/>
      <c r="AH657" s="59"/>
      <c r="AI657" s="59"/>
    </row>
    <row r="658" spans="1:35" s="15" customFormat="1" ht="19.5" customHeight="1" x14ac:dyDescent="0.3">
      <c r="A658" s="8" t="s">
        <v>102</v>
      </c>
      <c r="B658" s="8">
        <v>2</v>
      </c>
      <c r="C658" s="8">
        <v>0</v>
      </c>
      <c r="D658" s="8">
        <v>0</v>
      </c>
      <c r="E658" s="8">
        <v>0</v>
      </c>
      <c r="F658" s="8">
        <v>0</v>
      </c>
      <c r="G658" s="8">
        <v>0</v>
      </c>
      <c r="H658" s="8">
        <f t="shared" si="45"/>
        <v>2</v>
      </c>
      <c r="I658" s="8">
        <v>3</v>
      </c>
      <c r="J658" s="74">
        <f t="shared" si="46"/>
        <v>4.1666666666666664E-2</v>
      </c>
      <c r="K658" s="8" t="s">
        <v>303</v>
      </c>
      <c r="L658" s="35" t="s">
        <v>1156</v>
      </c>
      <c r="M658" s="35" t="s">
        <v>117</v>
      </c>
      <c r="N658" s="35" t="s">
        <v>227</v>
      </c>
      <c r="O658" s="35" t="s">
        <v>1143</v>
      </c>
      <c r="P658" s="31">
        <v>11</v>
      </c>
      <c r="Q658" s="31" t="s">
        <v>293</v>
      </c>
      <c r="R658" s="35" t="s">
        <v>1144</v>
      </c>
      <c r="S658" s="70" t="s">
        <v>383</v>
      </c>
      <c r="T658" s="70" t="s">
        <v>109</v>
      </c>
      <c r="U658" s="58"/>
      <c r="V658" s="59"/>
      <c r="W658" s="59"/>
      <c r="X658" s="59"/>
      <c r="Y658" s="59"/>
      <c r="Z658" s="59"/>
      <c r="AA658" s="59"/>
      <c r="AB658" s="59"/>
      <c r="AC658" s="59"/>
      <c r="AD658" s="59"/>
      <c r="AE658" s="59"/>
      <c r="AF658" s="59"/>
      <c r="AG658" s="59"/>
      <c r="AH658" s="59"/>
      <c r="AI658" s="59"/>
    </row>
    <row r="659" spans="1:35" s="15" customFormat="1" ht="19.5" customHeight="1" x14ac:dyDescent="0.3">
      <c r="A659" s="8" t="s">
        <v>97</v>
      </c>
      <c r="B659" s="8">
        <v>2</v>
      </c>
      <c r="C659" s="8">
        <v>0</v>
      </c>
      <c r="D659" s="8">
        <v>0</v>
      </c>
      <c r="E659" s="8">
        <v>0</v>
      </c>
      <c r="F659" s="8">
        <v>0</v>
      </c>
      <c r="G659" s="8">
        <v>0</v>
      </c>
      <c r="H659" s="8">
        <f t="shared" si="45"/>
        <v>2</v>
      </c>
      <c r="I659" s="8">
        <v>1</v>
      </c>
      <c r="J659" s="74">
        <f t="shared" si="46"/>
        <v>4.1666666666666664E-2</v>
      </c>
      <c r="K659" s="8" t="s">
        <v>303</v>
      </c>
      <c r="L659" s="35" t="s">
        <v>655</v>
      </c>
      <c r="M659" s="35" t="s">
        <v>433</v>
      </c>
      <c r="N659" s="35" t="s">
        <v>299</v>
      </c>
      <c r="O659" s="35" t="s">
        <v>651</v>
      </c>
      <c r="P659" s="31">
        <v>11</v>
      </c>
      <c r="Q659" s="31" t="s">
        <v>196</v>
      </c>
      <c r="R659" s="35" t="s">
        <v>652</v>
      </c>
      <c r="S659" s="35" t="s">
        <v>653</v>
      </c>
      <c r="T659" s="35" t="s">
        <v>654</v>
      </c>
      <c r="U659" s="27"/>
      <c r="V659" s="1"/>
      <c r="W659" s="1"/>
      <c r="X659" s="1"/>
      <c r="Y659" s="1"/>
      <c r="Z659" s="1"/>
      <c r="AA659" s="1"/>
      <c r="AB659" s="1"/>
      <c r="AC659" s="1"/>
      <c r="AD659" s="1"/>
      <c r="AE659" s="1"/>
      <c r="AF659" s="1"/>
      <c r="AG659" s="1"/>
      <c r="AH659" s="1"/>
      <c r="AI659" s="1"/>
    </row>
    <row r="660" spans="1:35" s="15" customFormat="1" ht="19.5" customHeight="1" x14ac:dyDescent="0.3">
      <c r="A660" s="8" t="s">
        <v>93</v>
      </c>
      <c r="B660" s="8">
        <v>2</v>
      </c>
      <c r="C660" s="8">
        <v>0</v>
      </c>
      <c r="D660" s="8">
        <v>0</v>
      </c>
      <c r="E660" s="8">
        <v>0</v>
      </c>
      <c r="F660" s="8">
        <v>0</v>
      </c>
      <c r="G660" s="8">
        <v>0</v>
      </c>
      <c r="H660" s="8">
        <f t="shared" si="45"/>
        <v>2</v>
      </c>
      <c r="I660" s="8">
        <v>3</v>
      </c>
      <c r="J660" s="74">
        <f t="shared" si="46"/>
        <v>4.1666666666666664E-2</v>
      </c>
      <c r="K660" s="8" t="s">
        <v>303</v>
      </c>
      <c r="L660" s="35" t="s">
        <v>1157</v>
      </c>
      <c r="M660" s="35" t="s">
        <v>334</v>
      </c>
      <c r="N660" s="35" t="s">
        <v>109</v>
      </c>
      <c r="O660" s="35" t="s">
        <v>1143</v>
      </c>
      <c r="P660" s="31">
        <v>11</v>
      </c>
      <c r="Q660" s="31" t="s">
        <v>238</v>
      </c>
      <c r="R660" s="35" t="s">
        <v>1144</v>
      </c>
      <c r="S660" s="70" t="s">
        <v>383</v>
      </c>
      <c r="T660" s="70" t="s">
        <v>109</v>
      </c>
      <c r="U660" s="58"/>
      <c r="V660" s="59"/>
      <c r="W660" s="59"/>
      <c r="X660" s="59"/>
      <c r="Y660" s="59"/>
      <c r="Z660" s="59"/>
      <c r="AA660" s="59"/>
      <c r="AB660" s="59"/>
      <c r="AC660" s="59"/>
      <c r="AD660" s="59"/>
      <c r="AE660" s="59"/>
      <c r="AF660" s="59"/>
      <c r="AG660" s="59"/>
      <c r="AH660" s="59"/>
      <c r="AI660" s="59"/>
    </row>
    <row r="661" spans="1:35" s="15" customFormat="1" ht="19.5" customHeight="1" x14ac:dyDescent="0.3">
      <c r="A661" s="8" t="s">
        <v>1158</v>
      </c>
      <c r="B661" s="8">
        <v>2</v>
      </c>
      <c r="C661" s="8">
        <v>0</v>
      </c>
      <c r="D661" s="8">
        <v>0</v>
      </c>
      <c r="E661" s="8">
        <v>0</v>
      </c>
      <c r="F661" s="8">
        <v>0</v>
      </c>
      <c r="G661" s="8">
        <v>0</v>
      </c>
      <c r="H661" s="8">
        <f t="shared" si="45"/>
        <v>2</v>
      </c>
      <c r="I661" s="8">
        <v>3</v>
      </c>
      <c r="J661" s="74">
        <f t="shared" si="46"/>
        <v>4.1666666666666664E-2</v>
      </c>
      <c r="K661" s="8" t="s">
        <v>303</v>
      </c>
      <c r="L661" s="35" t="s">
        <v>1159</v>
      </c>
      <c r="M661" s="35" t="s">
        <v>120</v>
      </c>
      <c r="N661" s="35" t="s">
        <v>360</v>
      </c>
      <c r="O661" s="35" t="s">
        <v>1143</v>
      </c>
      <c r="P661" s="31">
        <v>11</v>
      </c>
      <c r="Q661" s="31" t="s">
        <v>293</v>
      </c>
      <c r="R661" s="35" t="s">
        <v>1144</v>
      </c>
      <c r="S661" s="70" t="s">
        <v>383</v>
      </c>
      <c r="T661" s="70" t="s">
        <v>109</v>
      </c>
      <c r="U661" s="58"/>
      <c r="V661" s="59"/>
      <c r="W661" s="59"/>
      <c r="X661" s="59"/>
      <c r="Y661" s="59"/>
      <c r="Z661" s="59"/>
      <c r="AA661" s="59"/>
      <c r="AB661" s="59"/>
      <c r="AC661" s="59"/>
      <c r="AD661" s="59"/>
      <c r="AE661" s="59"/>
      <c r="AF661" s="59"/>
      <c r="AG661" s="59"/>
      <c r="AH661" s="59"/>
      <c r="AI661" s="59"/>
    </row>
    <row r="662" spans="1:35" s="15" customFormat="1" ht="19.5" customHeight="1" x14ac:dyDescent="0.3">
      <c r="A662" s="8" t="s">
        <v>95</v>
      </c>
      <c r="B662" s="8">
        <v>2</v>
      </c>
      <c r="C662" s="8">
        <v>0</v>
      </c>
      <c r="D662" s="8">
        <v>0</v>
      </c>
      <c r="E662" s="8">
        <v>0</v>
      </c>
      <c r="F662" s="8">
        <v>0</v>
      </c>
      <c r="G662" s="8">
        <v>0</v>
      </c>
      <c r="H662" s="8">
        <f t="shared" si="45"/>
        <v>2</v>
      </c>
      <c r="I662" s="8">
        <v>3</v>
      </c>
      <c r="J662" s="74">
        <f t="shared" si="46"/>
        <v>4.1666666666666664E-2</v>
      </c>
      <c r="K662" s="8" t="s">
        <v>303</v>
      </c>
      <c r="L662" s="35" t="s">
        <v>1160</v>
      </c>
      <c r="M662" s="35" t="s">
        <v>194</v>
      </c>
      <c r="N662" s="35" t="s">
        <v>474</v>
      </c>
      <c r="O662" s="35" t="s">
        <v>1143</v>
      </c>
      <c r="P662" s="31">
        <v>11</v>
      </c>
      <c r="Q662" s="31" t="s">
        <v>238</v>
      </c>
      <c r="R662" s="35" t="s">
        <v>1144</v>
      </c>
      <c r="S662" s="70" t="s">
        <v>383</v>
      </c>
      <c r="T662" s="70" t="s">
        <v>109</v>
      </c>
      <c r="U662" s="58"/>
      <c r="V662" s="59"/>
      <c r="W662" s="59"/>
      <c r="X662" s="59"/>
      <c r="Y662" s="59"/>
      <c r="Z662" s="59"/>
      <c r="AA662" s="59"/>
      <c r="AB662" s="59"/>
      <c r="AC662" s="59"/>
      <c r="AD662" s="59"/>
      <c r="AE662" s="59"/>
      <c r="AF662" s="59"/>
      <c r="AG662" s="59"/>
      <c r="AH662" s="59"/>
      <c r="AI662" s="59"/>
    </row>
    <row r="663" spans="1:35" s="15" customFormat="1" ht="19.5" customHeight="1" x14ac:dyDescent="0.3">
      <c r="A663" s="8" t="s">
        <v>1161</v>
      </c>
      <c r="B663" s="8">
        <v>2</v>
      </c>
      <c r="C663" s="8">
        <v>0</v>
      </c>
      <c r="D663" s="8">
        <v>0</v>
      </c>
      <c r="E663" s="8">
        <v>0</v>
      </c>
      <c r="F663" s="8">
        <v>0</v>
      </c>
      <c r="G663" s="8">
        <v>0</v>
      </c>
      <c r="H663" s="8">
        <f t="shared" si="45"/>
        <v>2</v>
      </c>
      <c r="I663" s="8">
        <v>3</v>
      </c>
      <c r="J663" s="74">
        <f t="shared" si="46"/>
        <v>4.1666666666666664E-2</v>
      </c>
      <c r="K663" s="8" t="s">
        <v>303</v>
      </c>
      <c r="L663" s="35" t="s">
        <v>1162</v>
      </c>
      <c r="M663" s="35" t="s">
        <v>754</v>
      </c>
      <c r="N663" s="35" t="s">
        <v>532</v>
      </c>
      <c r="O663" s="35" t="s">
        <v>1143</v>
      </c>
      <c r="P663" s="31">
        <v>11</v>
      </c>
      <c r="Q663" s="31" t="s">
        <v>293</v>
      </c>
      <c r="R663" s="35" t="s">
        <v>1144</v>
      </c>
      <c r="S663" s="70" t="s">
        <v>383</v>
      </c>
      <c r="T663" s="70" t="s">
        <v>109</v>
      </c>
      <c r="U663" s="58"/>
      <c r="V663" s="59"/>
      <c r="W663" s="59"/>
      <c r="X663" s="59"/>
      <c r="Y663" s="59"/>
      <c r="Z663" s="59"/>
      <c r="AA663" s="59"/>
      <c r="AB663" s="59"/>
      <c r="AC663" s="59"/>
      <c r="AD663" s="59"/>
      <c r="AE663" s="59"/>
      <c r="AF663" s="59"/>
      <c r="AG663" s="59"/>
      <c r="AH663" s="59"/>
      <c r="AI663" s="59"/>
    </row>
    <row r="664" spans="1:35" s="15" customFormat="1" ht="19.5" customHeight="1" x14ac:dyDescent="0.3">
      <c r="A664" s="8" t="s">
        <v>96</v>
      </c>
      <c r="B664" s="8">
        <v>2</v>
      </c>
      <c r="C664" s="8">
        <v>0</v>
      </c>
      <c r="D664" s="8">
        <v>0</v>
      </c>
      <c r="E664" s="8">
        <v>0</v>
      </c>
      <c r="F664" s="8">
        <v>0</v>
      </c>
      <c r="G664" s="8">
        <v>0</v>
      </c>
      <c r="H664" s="8">
        <f t="shared" si="45"/>
        <v>2</v>
      </c>
      <c r="I664" s="8">
        <v>8</v>
      </c>
      <c r="J664" s="74">
        <f t="shared" si="46"/>
        <v>4.1666666666666664E-2</v>
      </c>
      <c r="K664" s="8" t="s">
        <v>303</v>
      </c>
      <c r="L664" s="35" t="s">
        <v>113</v>
      </c>
      <c r="M664" s="35" t="s">
        <v>114</v>
      </c>
      <c r="N664" s="35" t="s">
        <v>115</v>
      </c>
      <c r="O664" s="35" t="s">
        <v>300</v>
      </c>
      <c r="P664" s="31">
        <v>11</v>
      </c>
      <c r="Q664" s="31" t="s">
        <v>196</v>
      </c>
      <c r="R664" s="35" t="s">
        <v>297</v>
      </c>
      <c r="S664" s="35" t="s">
        <v>298</v>
      </c>
      <c r="T664" s="35" t="s">
        <v>299</v>
      </c>
      <c r="U664" s="27"/>
      <c r="V664" s="1"/>
      <c r="W664" s="1"/>
      <c r="X664" s="1"/>
      <c r="Y664" s="1"/>
      <c r="Z664" s="1"/>
      <c r="AA664" s="1"/>
      <c r="AB664" s="1"/>
      <c r="AC664" s="1"/>
      <c r="AD664" s="1"/>
      <c r="AE664" s="1"/>
      <c r="AF664" s="1"/>
      <c r="AG664" s="1"/>
      <c r="AH664" s="1"/>
      <c r="AI664" s="1"/>
    </row>
    <row r="665" spans="1:35" s="15" customFormat="1" ht="19.5" customHeight="1" x14ac:dyDescent="0.3">
      <c r="A665" s="41" t="s">
        <v>101</v>
      </c>
      <c r="B665" s="41">
        <v>0</v>
      </c>
      <c r="C665" s="41">
        <v>0</v>
      </c>
      <c r="D665" s="41">
        <v>2</v>
      </c>
      <c r="E665" s="41">
        <v>0</v>
      </c>
      <c r="F665" s="41">
        <v>0</v>
      </c>
      <c r="G665" s="41">
        <v>0</v>
      </c>
      <c r="H665" s="41">
        <f t="shared" si="45"/>
        <v>2</v>
      </c>
      <c r="I665" s="41">
        <v>8</v>
      </c>
      <c r="J665" s="71">
        <f t="shared" si="46"/>
        <v>4.1666666666666664E-2</v>
      </c>
      <c r="K665" s="41" t="s">
        <v>303</v>
      </c>
      <c r="L665" s="73" t="s">
        <v>698</v>
      </c>
      <c r="M665" s="73" t="s">
        <v>114</v>
      </c>
      <c r="N665" s="73" t="s">
        <v>499</v>
      </c>
      <c r="O665" s="73" t="s">
        <v>671</v>
      </c>
      <c r="P665" s="72">
        <v>11</v>
      </c>
      <c r="Q665" s="72" t="s">
        <v>693</v>
      </c>
      <c r="R665" s="73" t="s">
        <v>323</v>
      </c>
      <c r="S665" s="73" t="s">
        <v>145</v>
      </c>
      <c r="T665" s="73" t="s">
        <v>118</v>
      </c>
      <c r="U665" s="46"/>
      <c r="V665" s="4"/>
      <c r="W665" s="4"/>
      <c r="X665" s="4"/>
      <c r="Y665" s="4"/>
      <c r="Z665" s="4"/>
      <c r="AA665" s="4"/>
      <c r="AB665" s="4"/>
      <c r="AC665" s="4"/>
      <c r="AD665" s="4"/>
      <c r="AE665" s="4"/>
      <c r="AF665" s="4"/>
      <c r="AG665" s="4"/>
      <c r="AH665" s="4"/>
      <c r="AI665" s="4"/>
    </row>
    <row r="666" spans="1:35" s="15" customFormat="1" ht="19.5" customHeight="1" x14ac:dyDescent="0.3">
      <c r="A666" s="8" t="s">
        <v>93</v>
      </c>
      <c r="B666" s="8">
        <v>1</v>
      </c>
      <c r="C666" s="8">
        <v>0</v>
      </c>
      <c r="D666" s="8">
        <v>0</v>
      </c>
      <c r="E666" s="8">
        <v>0</v>
      </c>
      <c r="F666" s="8">
        <v>0</v>
      </c>
      <c r="G666" s="8">
        <v>0</v>
      </c>
      <c r="H666" s="8">
        <f t="shared" si="45"/>
        <v>1</v>
      </c>
      <c r="I666" s="8">
        <v>2</v>
      </c>
      <c r="J666" s="74">
        <f t="shared" si="46"/>
        <v>2.0833333333333332E-2</v>
      </c>
      <c r="K666" s="8" t="s">
        <v>303</v>
      </c>
      <c r="L666" s="35" t="s">
        <v>656</v>
      </c>
      <c r="M666" s="35" t="s">
        <v>270</v>
      </c>
      <c r="N666" s="35" t="s">
        <v>657</v>
      </c>
      <c r="O666" s="35" t="s">
        <v>651</v>
      </c>
      <c r="P666" s="31">
        <v>11</v>
      </c>
      <c r="Q666" s="31" t="s">
        <v>196</v>
      </c>
      <c r="R666" s="35" t="s">
        <v>652</v>
      </c>
      <c r="S666" s="35" t="s">
        <v>653</v>
      </c>
      <c r="T666" s="35" t="s">
        <v>654</v>
      </c>
      <c r="U666" s="27"/>
      <c r="V666" s="1"/>
      <c r="W666" s="1"/>
      <c r="X666" s="1"/>
      <c r="Y666" s="1"/>
      <c r="Z666" s="1"/>
      <c r="AA666" s="1"/>
      <c r="AB666" s="1"/>
      <c r="AC666" s="1"/>
      <c r="AD666" s="1"/>
      <c r="AE666" s="1"/>
      <c r="AF666" s="1"/>
      <c r="AG666" s="1"/>
      <c r="AH666" s="1"/>
      <c r="AI666" s="1"/>
    </row>
    <row r="667" spans="1:35" s="15" customFormat="1" ht="19.5" customHeight="1" x14ac:dyDescent="0.3">
      <c r="A667" s="8" t="s">
        <v>94</v>
      </c>
      <c r="B667" s="8">
        <v>1</v>
      </c>
      <c r="C667" s="8">
        <v>0</v>
      </c>
      <c r="D667" s="8">
        <v>0</v>
      </c>
      <c r="E667" s="8">
        <v>0</v>
      </c>
      <c r="F667" s="8">
        <v>0</v>
      </c>
      <c r="G667" s="8">
        <v>0</v>
      </c>
      <c r="H667" s="8">
        <f t="shared" si="45"/>
        <v>1</v>
      </c>
      <c r="I667" s="8">
        <v>2</v>
      </c>
      <c r="J667" s="74">
        <f t="shared" si="46"/>
        <v>2.0833333333333332E-2</v>
      </c>
      <c r="K667" s="8" t="s">
        <v>303</v>
      </c>
      <c r="L667" s="35" t="s">
        <v>658</v>
      </c>
      <c r="M667" s="35" t="s">
        <v>211</v>
      </c>
      <c r="N667" s="35" t="s">
        <v>427</v>
      </c>
      <c r="O667" s="35" t="s">
        <v>651</v>
      </c>
      <c r="P667" s="31">
        <v>11</v>
      </c>
      <c r="Q667" s="31" t="s">
        <v>196</v>
      </c>
      <c r="R667" s="35" t="s">
        <v>652</v>
      </c>
      <c r="S667" s="35" t="s">
        <v>653</v>
      </c>
      <c r="T667" s="35" t="s">
        <v>654</v>
      </c>
      <c r="U667" s="27"/>
      <c r="V667" s="1"/>
      <c r="W667" s="1"/>
      <c r="X667" s="1"/>
      <c r="Y667" s="1"/>
      <c r="Z667" s="1"/>
      <c r="AA667" s="1"/>
      <c r="AB667" s="1"/>
      <c r="AC667" s="1"/>
      <c r="AD667" s="1"/>
      <c r="AE667" s="1"/>
      <c r="AF667" s="1"/>
      <c r="AG667" s="1"/>
      <c r="AH667" s="1"/>
      <c r="AI667" s="1"/>
    </row>
    <row r="668" spans="1:35" s="15" customFormat="1" ht="19.5" customHeight="1" x14ac:dyDescent="0.3">
      <c r="A668" s="8" t="s">
        <v>95</v>
      </c>
      <c r="B668" s="8">
        <v>1</v>
      </c>
      <c r="C668" s="8">
        <v>0</v>
      </c>
      <c r="D668" s="8">
        <v>0</v>
      </c>
      <c r="E668" s="8">
        <v>0</v>
      </c>
      <c r="F668" s="8">
        <v>0</v>
      </c>
      <c r="G668" s="8">
        <v>0</v>
      </c>
      <c r="H668" s="8">
        <f t="shared" si="45"/>
        <v>1</v>
      </c>
      <c r="I668" s="8">
        <v>2</v>
      </c>
      <c r="J668" s="74">
        <f t="shared" si="46"/>
        <v>2.0833333333333332E-2</v>
      </c>
      <c r="K668" s="8" t="s">
        <v>303</v>
      </c>
      <c r="L668" s="35" t="s">
        <v>659</v>
      </c>
      <c r="M668" s="35" t="s">
        <v>194</v>
      </c>
      <c r="N668" s="35" t="s">
        <v>660</v>
      </c>
      <c r="O668" s="35" t="s">
        <v>651</v>
      </c>
      <c r="P668" s="31">
        <v>11</v>
      </c>
      <c r="Q668" s="31" t="s">
        <v>196</v>
      </c>
      <c r="R668" s="35" t="s">
        <v>652</v>
      </c>
      <c r="S668" s="35" t="s">
        <v>653</v>
      </c>
      <c r="T668" s="35" t="s">
        <v>654</v>
      </c>
      <c r="U668" s="27"/>
      <c r="V668" s="1"/>
      <c r="W668" s="1"/>
      <c r="X668" s="1"/>
      <c r="Y668" s="1"/>
      <c r="Z668" s="1"/>
      <c r="AA668" s="1"/>
      <c r="AB668" s="1"/>
      <c r="AC668" s="1"/>
      <c r="AD668" s="1"/>
      <c r="AE668" s="1"/>
      <c r="AF668" s="1"/>
      <c r="AG668" s="1"/>
      <c r="AH668" s="1"/>
      <c r="AI668" s="1"/>
    </row>
    <row r="669" spans="1:35" s="15" customFormat="1" ht="19.5" customHeight="1" x14ac:dyDescent="0.3">
      <c r="A669" s="8" t="s">
        <v>101</v>
      </c>
      <c r="B669" s="8">
        <v>0</v>
      </c>
      <c r="C669" s="8">
        <v>0</v>
      </c>
      <c r="D669" s="8">
        <v>0</v>
      </c>
      <c r="E669" s="8">
        <v>0</v>
      </c>
      <c r="F669" s="8">
        <v>0</v>
      </c>
      <c r="G669" s="8">
        <v>0</v>
      </c>
      <c r="H669" s="8">
        <f t="shared" si="45"/>
        <v>0</v>
      </c>
      <c r="I669" s="8"/>
      <c r="J669" s="74">
        <f t="shared" si="46"/>
        <v>0</v>
      </c>
      <c r="K669" s="8" t="s">
        <v>303</v>
      </c>
      <c r="L669" s="35" t="s">
        <v>1163</v>
      </c>
      <c r="M669" s="35" t="s">
        <v>128</v>
      </c>
      <c r="N669" s="35" t="s">
        <v>129</v>
      </c>
      <c r="O669" s="35" t="s">
        <v>1143</v>
      </c>
      <c r="P669" s="31">
        <v>11</v>
      </c>
      <c r="Q669" s="31" t="s">
        <v>196</v>
      </c>
      <c r="R669" s="35" t="s">
        <v>1144</v>
      </c>
      <c r="S669" s="70" t="s">
        <v>383</v>
      </c>
      <c r="T669" s="70" t="s">
        <v>109</v>
      </c>
      <c r="U669" s="58"/>
      <c r="V669" s="59"/>
      <c r="W669" s="59"/>
      <c r="X669" s="59"/>
      <c r="Y669" s="59"/>
      <c r="Z669" s="59"/>
      <c r="AA669" s="59"/>
      <c r="AB669" s="59"/>
      <c r="AC669" s="59"/>
      <c r="AD669" s="59"/>
      <c r="AE669" s="59"/>
      <c r="AF669" s="59"/>
      <c r="AG669" s="59"/>
      <c r="AH669" s="59"/>
      <c r="AI669" s="59"/>
    </row>
    <row r="670" spans="1:35" s="15" customFormat="1" ht="19.5" customHeight="1" x14ac:dyDescent="0.3">
      <c r="A670" s="8" t="s">
        <v>96</v>
      </c>
      <c r="B670" s="8">
        <v>0</v>
      </c>
      <c r="C670" s="8">
        <v>0</v>
      </c>
      <c r="D670" s="8">
        <v>0</v>
      </c>
      <c r="E670" s="8">
        <v>0</v>
      </c>
      <c r="F670" s="8">
        <v>0</v>
      </c>
      <c r="G670" s="8">
        <v>0</v>
      </c>
      <c r="H670" s="8">
        <f t="shared" ref="H670:H679" si="47">SUM(B670:G670)</f>
        <v>0</v>
      </c>
      <c r="I670" s="8"/>
      <c r="J670" s="74">
        <f t="shared" si="46"/>
        <v>0</v>
      </c>
      <c r="K670" s="8" t="s">
        <v>303</v>
      </c>
      <c r="L670" s="35" t="s">
        <v>1164</v>
      </c>
      <c r="M670" s="35" t="s">
        <v>207</v>
      </c>
      <c r="N670" s="35" t="s">
        <v>254</v>
      </c>
      <c r="O670" s="35" t="s">
        <v>1143</v>
      </c>
      <c r="P670" s="31">
        <v>11</v>
      </c>
      <c r="Q670" s="31" t="s">
        <v>238</v>
      </c>
      <c r="R670" s="35" t="s">
        <v>1144</v>
      </c>
      <c r="S670" s="70" t="s">
        <v>383</v>
      </c>
      <c r="T670" s="70" t="s">
        <v>109</v>
      </c>
      <c r="U670" s="58"/>
      <c r="V670" s="59"/>
      <c r="W670" s="59"/>
      <c r="X670" s="59"/>
      <c r="Y670" s="59"/>
      <c r="Z670" s="59"/>
      <c r="AA670" s="59"/>
      <c r="AB670" s="59"/>
      <c r="AC670" s="59"/>
      <c r="AD670" s="59"/>
      <c r="AE670" s="59"/>
      <c r="AF670" s="59"/>
      <c r="AG670" s="59"/>
      <c r="AH670" s="59"/>
      <c r="AI670" s="59"/>
    </row>
    <row r="671" spans="1:35" s="15" customFormat="1" ht="19.5" customHeight="1" x14ac:dyDescent="0.3">
      <c r="A671" s="8" t="s">
        <v>708</v>
      </c>
      <c r="B671" s="8">
        <v>0</v>
      </c>
      <c r="C671" s="8">
        <v>0</v>
      </c>
      <c r="D671" s="8">
        <v>0</v>
      </c>
      <c r="E671" s="8">
        <v>0</v>
      </c>
      <c r="F671" s="8">
        <v>0</v>
      </c>
      <c r="G671" s="8">
        <v>0</v>
      </c>
      <c r="H671" s="8">
        <f t="shared" si="47"/>
        <v>0</v>
      </c>
      <c r="I671" s="8"/>
      <c r="J671" s="74">
        <f t="shared" si="46"/>
        <v>0</v>
      </c>
      <c r="K671" s="8" t="s">
        <v>303</v>
      </c>
      <c r="L671" s="126" t="s">
        <v>709</v>
      </c>
      <c r="M671" s="27" t="s">
        <v>182</v>
      </c>
      <c r="N671" s="27" t="s">
        <v>192</v>
      </c>
      <c r="O671" s="35" t="s">
        <v>706</v>
      </c>
      <c r="P671" s="41">
        <v>11</v>
      </c>
      <c r="Q671" s="41" t="s">
        <v>293</v>
      </c>
      <c r="R671" s="27" t="s">
        <v>707</v>
      </c>
      <c r="S671" s="58" t="s">
        <v>562</v>
      </c>
      <c r="T671" s="58" t="s">
        <v>262</v>
      </c>
      <c r="U671" s="27"/>
      <c r="V671" s="1"/>
      <c r="W671" s="1"/>
      <c r="X671" s="1"/>
      <c r="Y671" s="1"/>
      <c r="Z671" s="1"/>
      <c r="AA671" s="1"/>
      <c r="AB671" s="1"/>
      <c r="AC671" s="1"/>
      <c r="AD671" s="1"/>
      <c r="AE671" s="1"/>
      <c r="AF671" s="1"/>
      <c r="AG671" s="1"/>
      <c r="AH671" s="1"/>
      <c r="AI671" s="1"/>
    </row>
    <row r="672" spans="1:35" s="15" customFormat="1" ht="19.5" customHeight="1" x14ac:dyDescent="0.3">
      <c r="A672" s="8" t="s">
        <v>1165</v>
      </c>
      <c r="B672" s="8">
        <v>0</v>
      </c>
      <c r="C672" s="8">
        <v>0</v>
      </c>
      <c r="D672" s="8">
        <v>0</v>
      </c>
      <c r="E672" s="8">
        <v>0</v>
      </c>
      <c r="F672" s="8">
        <v>0</v>
      </c>
      <c r="G672" s="8">
        <v>0</v>
      </c>
      <c r="H672" s="8">
        <f t="shared" si="47"/>
        <v>0</v>
      </c>
      <c r="I672" s="8"/>
      <c r="J672" s="74">
        <f t="shared" si="46"/>
        <v>0</v>
      </c>
      <c r="K672" s="8" t="s">
        <v>303</v>
      </c>
      <c r="L672" s="35" t="s">
        <v>1166</v>
      </c>
      <c r="M672" s="35" t="s">
        <v>184</v>
      </c>
      <c r="N672" s="35" t="s">
        <v>185</v>
      </c>
      <c r="O672" s="35" t="s">
        <v>1143</v>
      </c>
      <c r="P672" s="31">
        <v>11</v>
      </c>
      <c r="Q672" s="31" t="s">
        <v>293</v>
      </c>
      <c r="R672" s="35" t="s">
        <v>1144</v>
      </c>
      <c r="S672" s="70" t="s">
        <v>383</v>
      </c>
      <c r="T672" s="70" t="s">
        <v>109</v>
      </c>
      <c r="U672" s="58"/>
      <c r="V672" s="59"/>
      <c r="W672" s="59"/>
      <c r="X672" s="59"/>
      <c r="Y672" s="59"/>
      <c r="Z672" s="59"/>
      <c r="AA672" s="59"/>
      <c r="AB672" s="59"/>
      <c r="AC672" s="59"/>
      <c r="AD672" s="59"/>
      <c r="AE672" s="59"/>
      <c r="AF672" s="59"/>
      <c r="AG672" s="59"/>
      <c r="AH672" s="59"/>
      <c r="AI672" s="59"/>
    </row>
    <row r="673" spans="1:35" s="15" customFormat="1" ht="19.5" customHeight="1" x14ac:dyDescent="0.3">
      <c r="A673" s="8" t="s">
        <v>703</v>
      </c>
      <c r="B673" s="8">
        <v>0</v>
      </c>
      <c r="C673" s="8">
        <v>0</v>
      </c>
      <c r="D673" s="8">
        <v>0</v>
      </c>
      <c r="E673" s="8">
        <v>0</v>
      </c>
      <c r="F673" s="8">
        <v>0</v>
      </c>
      <c r="G673" s="8">
        <v>0</v>
      </c>
      <c r="H673" s="8">
        <f t="shared" si="47"/>
        <v>0</v>
      </c>
      <c r="I673" s="8"/>
      <c r="J673" s="74">
        <f t="shared" si="46"/>
        <v>0</v>
      </c>
      <c r="K673" s="8" t="s">
        <v>303</v>
      </c>
      <c r="L673" s="126" t="s">
        <v>704</v>
      </c>
      <c r="M673" s="27" t="s">
        <v>705</v>
      </c>
      <c r="N673" s="27" t="s">
        <v>429</v>
      </c>
      <c r="O673" s="35" t="s">
        <v>706</v>
      </c>
      <c r="P673" s="41">
        <v>11</v>
      </c>
      <c r="Q673" s="41" t="s">
        <v>293</v>
      </c>
      <c r="R673" s="27" t="s">
        <v>707</v>
      </c>
      <c r="S673" s="58" t="s">
        <v>562</v>
      </c>
      <c r="T673" s="58" t="s">
        <v>262</v>
      </c>
      <c r="U673" s="27"/>
      <c r="V673" s="1"/>
      <c r="W673" s="1"/>
      <c r="X673" s="1"/>
      <c r="Y673" s="1"/>
      <c r="Z673" s="1"/>
      <c r="AA673" s="1"/>
      <c r="AB673" s="1"/>
      <c r="AC673" s="1"/>
      <c r="AD673" s="1"/>
      <c r="AE673" s="1"/>
      <c r="AF673" s="1"/>
      <c r="AG673" s="1"/>
      <c r="AH673" s="1"/>
      <c r="AI673" s="1"/>
    </row>
    <row r="674" spans="1:35" s="15" customFormat="1" ht="19.5" customHeight="1" x14ac:dyDescent="0.3">
      <c r="A674" s="8" t="s">
        <v>99</v>
      </c>
      <c r="B674" s="8">
        <v>0</v>
      </c>
      <c r="C674" s="8">
        <v>0</v>
      </c>
      <c r="D674" s="8">
        <v>0</v>
      </c>
      <c r="E674" s="8">
        <v>0</v>
      </c>
      <c r="F674" s="8">
        <v>0</v>
      </c>
      <c r="G674" s="8">
        <v>0</v>
      </c>
      <c r="H674" s="8">
        <f t="shared" si="47"/>
        <v>0</v>
      </c>
      <c r="I674" s="8"/>
      <c r="J674" s="74">
        <f t="shared" si="46"/>
        <v>0</v>
      </c>
      <c r="K674" s="8" t="s">
        <v>303</v>
      </c>
      <c r="L674" s="35" t="s">
        <v>771</v>
      </c>
      <c r="M674" s="35" t="s">
        <v>198</v>
      </c>
      <c r="N674" s="35" t="s">
        <v>109</v>
      </c>
      <c r="O674" s="35" t="s">
        <v>1143</v>
      </c>
      <c r="P674" s="31">
        <v>11</v>
      </c>
      <c r="Q674" s="31" t="s">
        <v>196</v>
      </c>
      <c r="R674" s="35" t="s">
        <v>1144</v>
      </c>
      <c r="S674" s="70" t="s">
        <v>383</v>
      </c>
      <c r="T674" s="70" t="s">
        <v>109</v>
      </c>
      <c r="U674" s="58"/>
      <c r="V674" s="59"/>
      <c r="W674" s="59"/>
      <c r="X674" s="59"/>
      <c r="Y674" s="59"/>
      <c r="Z674" s="59"/>
      <c r="AA674" s="59"/>
      <c r="AB674" s="59"/>
      <c r="AC674" s="59"/>
      <c r="AD674" s="59"/>
      <c r="AE674" s="59"/>
      <c r="AF674" s="59"/>
      <c r="AG674" s="59"/>
      <c r="AH674" s="59"/>
      <c r="AI674" s="59"/>
    </row>
    <row r="675" spans="1:35" s="15" customFormat="1" ht="19.5" customHeight="1" x14ac:dyDescent="0.3">
      <c r="A675" s="41" t="s">
        <v>103</v>
      </c>
      <c r="B675" s="41">
        <v>0</v>
      </c>
      <c r="C675" s="41">
        <v>0</v>
      </c>
      <c r="D675" s="41">
        <v>0</v>
      </c>
      <c r="E675" s="41">
        <v>0</v>
      </c>
      <c r="F675" s="41">
        <v>0</v>
      </c>
      <c r="G675" s="41">
        <v>0</v>
      </c>
      <c r="H675" s="41">
        <f t="shared" si="47"/>
        <v>0</v>
      </c>
      <c r="I675" s="41"/>
      <c r="J675" s="74">
        <f t="shared" si="46"/>
        <v>0</v>
      </c>
      <c r="K675" s="41" t="s">
        <v>303</v>
      </c>
      <c r="L675" s="73" t="s">
        <v>699</v>
      </c>
      <c r="M675" s="73" t="s">
        <v>123</v>
      </c>
      <c r="N675" s="73" t="s">
        <v>700</v>
      </c>
      <c r="O675" s="73" t="s">
        <v>671</v>
      </c>
      <c r="P675" s="72">
        <v>11</v>
      </c>
      <c r="Q675" s="72" t="s">
        <v>693</v>
      </c>
      <c r="R675" s="73" t="s">
        <v>323</v>
      </c>
      <c r="S675" s="73" t="s">
        <v>145</v>
      </c>
      <c r="T675" s="73" t="s">
        <v>118</v>
      </c>
      <c r="U675" s="46"/>
      <c r="V675" s="4"/>
      <c r="W675" s="4"/>
      <c r="X675" s="4"/>
      <c r="Y675" s="4"/>
      <c r="Z675" s="4"/>
      <c r="AA675" s="4"/>
      <c r="AB675" s="4"/>
      <c r="AC675" s="4"/>
      <c r="AD675" s="4"/>
      <c r="AE675" s="4"/>
      <c r="AF675" s="4"/>
      <c r="AG675" s="4"/>
      <c r="AH675" s="4"/>
      <c r="AI675" s="4"/>
    </row>
    <row r="676" spans="1:35" s="15" customFormat="1" ht="19.5" customHeight="1" x14ac:dyDescent="0.3">
      <c r="A676" s="41" t="s">
        <v>100</v>
      </c>
      <c r="B676" s="41">
        <v>0</v>
      </c>
      <c r="C676" s="41">
        <v>0</v>
      </c>
      <c r="D676" s="41">
        <v>0</v>
      </c>
      <c r="E676" s="41">
        <v>0</v>
      </c>
      <c r="F676" s="41">
        <v>0</v>
      </c>
      <c r="G676" s="41">
        <v>0</v>
      </c>
      <c r="H676" s="41">
        <f t="shared" si="47"/>
        <v>0</v>
      </c>
      <c r="I676" s="41"/>
      <c r="J676" s="74">
        <f t="shared" si="46"/>
        <v>0</v>
      </c>
      <c r="K676" s="41" t="s">
        <v>303</v>
      </c>
      <c r="L676" s="73" t="s">
        <v>701</v>
      </c>
      <c r="M676" s="73" t="s">
        <v>149</v>
      </c>
      <c r="N676" s="73" t="s">
        <v>185</v>
      </c>
      <c r="O676" s="73" t="s">
        <v>671</v>
      </c>
      <c r="P676" s="72">
        <v>11</v>
      </c>
      <c r="Q676" s="72" t="s">
        <v>693</v>
      </c>
      <c r="R676" s="73" t="s">
        <v>323</v>
      </c>
      <c r="S676" s="73" t="s">
        <v>145</v>
      </c>
      <c r="T676" s="73" t="s">
        <v>118</v>
      </c>
      <c r="U676" s="46"/>
      <c r="V676" s="4"/>
      <c r="W676" s="4"/>
      <c r="X676" s="4"/>
      <c r="Y676" s="4"/>
      <c r="Z676" s="4"/>
      <c r="AA676" s="4"/>
      <c r="AB676" s="4"/>
      <c r="AC676" s="4"/>
      <c r="AD676" s="4"/>
      <c r="AE676" s="4"/>
      <c r="AF676" s="4"/>
      <c r="AG676" s="4"/>
      <c r="AH676" s="4"/>
      <c r="AI676" s="4"/>
    </row>
    <row r="677" spans="1:35" s="15" customFormat="1" ht="19.5" customHeight="1" x14ac:dyDescent="0.3">
      <c r="A677" s="8" t="s">
        <v>97</v>
      </c>
      <c r="B677" s="8">
        <v>0</v>
      </c>
      <c r="C677" s="8">
        <v>0</v>
      </c>
      <c r="D677" s="8">
        <v>0</v>
      </c>
      <c r="E677" s="8">
        <v>0</v>
      </c>
      <c r="F677" s="8">
        <v>0</v>
      </c>
      <c r="G677" s="8">
        <v>0</v>
      </c>
      <c r="H677" s="8">
        <f t="shared" si="47"/>
        <v>0</v>
      </c>
      <c r="I677" s="8"/>
      <c r="J677" s="74">
        <f t="shared" si="46"/>
        <v>0</v>
      </c>
      <c r="K677" s="8" t="s">
        <v>303</v>
      </c>
      <c r="L677" s="35" t="s">
        <v>1126</v>
      </c>
      <c r="M677" s="35" t="s">
        <v>211</v>
      </c>
      <c r="N677" s="35" t="s">
        <v>216</v>
      </c>
      <c r="O677" s="73" t="s">
        <v>1117</v>
      </c>
      <c r="P677" s="31">
        <v>11</v>
      </c>
      <c r="Q677" s="31" t="s">
        <v>196</v>
      </c>
      <c r="R677" s="35" t="s">
        <v>1118</v>
      </c>
      <c r="S677" s="35" t="s">
        <v>569</v>
      </c>
      <c r="T677" s="35" t="s">
        <v>335</v>
      </c>
      <c r="U677" s="27"/>
      <c r="V677" s="1"/>
      <c r="W677" s="1"/>
      <c r="X677" s="1"/>
      <c r="Y677" s="1"/>
      <c r="Z677" s="1"/>
      <c r="AA677" s="1"/>
      <c r="AB677" s="1"/>
      <c r="AC677" s="1"/>
      <c r="AD677" s="1"/>
      <c r="AE677" s="1"/>
      <c r="AF677" s="1"/>
      <c r="AG677" s="1"/>
      <c r="AH677" s="1"/>
      <c r="AI677" s="1"/>
    </row>
    <row r="678" spans="1:35" s="15" customFormat="1" ht="19.5" customHeight="1" x14ac:dyDescent="0.3">
      <c r="A678" s="41" t="s">
        <v>102</v>
      </c>
      <c r="B678" s="41">
        <v>0</v>
      </c>
      <c r="C678" s="41">
        <v>0</v>
      </c>
      <c r="D678" s="41">
        <v>0</v>
      </c>
      <c r="E678" s="41">
        <v>0</v>
      </c>
      <c r="F678" s="41">
        <v>0</v>
      </c>
      <c r="G678" s="41">
        <v>0</v>
      </c>
      <c r="H678" s="41">
        <f t="shared" si="47"/>
        <v>0</v>
      </c>
      <c r="I678" s="41"/>
      <c r="J678" s="74">
        <f t="shared" si="46"/>
        <v>0</v>
      </c>
      <c r="K678" s="41" t="s">
        <v>303</v>
      </c>
      <c r="L678" s="73" t="s">
        <v>702</v>
      </c>
      <c r="M678" s="73" t="s">
        <v>145</v>
      </c>
      <c r="N678" s="73" t="s">
        <v>370</v>
      </c>
      <c r="O678" s="73" t="s">
        <v>671</v>
      </c>
      <c r="P678" s="72">
        <v>11</v>
      </c>
      <c r="Q678" s="72" t="s">
        <v>693</v>
      </c>
      <c r="R678" s="73" t="s">
        <v>323</v>
      </c>
      <c r="S678" s="73" t="s">
        <v>145</v>
      </c>
      <c r="T678" s="73" t="s">
        <v>118</v>
      </c>
      <c r="U678" s="46"/>
      <c r="V678" s="4"/>
      <c r="W678" s="4"/>
      <c r="X678" s="4"/>
      <c r="Y678" s="4"/>
      <c r="Z678" s="4"/>
      <c r="AA678" s="4"/>
      <c r="AB678" s="4"/>
      <c r="AC678" s="4"/>
      <c r="AD678" s="4"/>
      <c r="AE678" s="4"/>
      <c r="AF678" s="4"/>
      <c r="AG678" s="4"/>
      <c r="AH678" s="4"/>
      <c r="AI678" s="4"/>
    </row>
    <row r="679" spans="1:35" s="15" customFormat="1" ht="19.5" customHeight="1" x14ac:dyDescent="0.3">
      <c r="A679" s="8" t="s">
        <v>1167</v>
      </c>
      <c r="B679" s="8">
        <v>0</v>
      </c>
      <c r="C679" s="8">
        <v>0</v>
      </c>
      <c r="D679" s="8">
        <v>0</v>
      </c>
      <c r="E679" s="8">
        <v>0</v>
      </c>
      <c r="F679" s="8">
        <v>0</v>
      </c>
      <c r="G679" s="8">
        <v>0</v>
      </c>
      <c r="H679" s="8">
        <f t="shared" si="47"/>
        <v>0</v>
      </c>
      <c r="I679" s="8"/>
      <c r="J679" s="74">
        <f t="shared" si="46"/>
        <v>0</v>
      </c>
      <c r="K679" s="8" t="s">
        <v>303</v>
      </c>
      <c r="L679" s="35" t="s">
        <v>1168</v>
      </c>
      <c r="M679" s="35" t="s">
        <v>229</v>
      </c>
      <c r="N679" s="35" t="s">
        <v>266</v>
      </c>
      <c r="O679" s="35" t="s">
        <v>1143</v>
      </c>
      <c r="P679" s="31">
        <v>11</v>
      </c>
      <c r="Q679" s="31" t="s">
        <v>238</v>
      </c>
      <c r="R679" s="35" t="s">
        <v>1144</v>
      </c>
      <c r="S679" s="70" t="s">
        <v>383</v>
      </c>
      <c r="T679" s="70" t="s">
        <v>109</v>
      </c>
      <c r="U679" s="58"/>
      <c r="V679" s="59"/>
      <c r="W679" s="59"/>
      <c r="X679" s="59"/>
      <c r="Y679" s="59"/>
      <c r="Z679" s="59"/>
      <c r="AA679" s="59"/>
      <c r="AB679" s="59"/>
      <c r="AC679" s="59"/>
      <c r="AD679" s="59"/>
      <c r="AE679" s="59"/>
      <c r="AF679" s="59"/>
      <c r="AG679" s="59"/>
      <c r="AH679" s="59"/>
      <c r="AI679" s="59"/>
    </row>
  </sheetData>
  <sheetProtection algorithmName="SHA-512" hashValue="3MBR/CaXnHOl4lHkO8E1arMlmL5MyjHGQSL3xDP2DAPvrbaJBGj7Tzvs/WhDDBhZADGfgtmbFJKHxuTLBy1QTA==" saltValue="9+eXFDcrD9ZBHCfMo0ypOg==" spinCount="100000" sheet="1" objects="1" scenarios="1" sort="0" autoFilter="0"/>
  <autoFilter ref="A5:AI5" xr:uid="{00000000-0009-0000-0000-000000000000}"/>
  <sortState ref="A367:AI466">
    <sortCondition ref="P367:P466"/>
    <sortCondition descending="1" ref="H367:H466"/>
    <sortCondition ref="L367:L466"/>
    <sortCondition ref="M367:M466"/>
    <sortCondition ref="N367:N466"/>
  </sortState>
  <mergeCells count="16">
    <mergeCell ref="R3:R5"/>
    <mergeCell ref="Q3:Q5"/>
    <mergeCell ref="U3:U5"/>
    <mergeCell ref="J3:J5"/>
    <mergeCell ref="O3:O5"/>
    <mergeCell ref="P3:P5"/>
    <mergeCell ref="T3:T5"/>
    <mergeCell ref="M3:M5"/>
    <mergeCell ref="N3:N5"/>
    <mergeCell ref="S3:S5"/>
    <mergeCell ref="A3:A5"/>
    <mergeCell ref="H3:H5"/>
    <mergeCell ref="I3:I5"/>
    <mergeCell ref="L3:L5"/>
    <mergeCell ref="K3:K5"/>
    <mergeCell ref="B3:G4"/>
  </mergeCells>
  <dataValidations count="17">
    <dataValidation type="custom" allowBlank="1" showInputMessage="1" showErrorMessage="1" sqref="J6:J57 J282:J284 J246 J104:J111 J555:J561 J123:J147 J614:J631 J587:J588 J161:J174 J608 J641:J643 J401 J252:J254 J94 J97 JF97 TB97 ACX97 AMT97 AWP97 BGL97 BQH97 CAD97 CJZ97 CTV97 DDR97 DNN97 DXJ97 EHF97 ERB97 FAX97 FKT97 FUP97 GEL97 GOH97 GYD97 HHZ97 HRV97 IBR97 ILN97 IVJ97 JFF97 JPB97 JYX97 KIT97 KSP97 LCL97 LMH97 LWD97 MFZ97 MPV97 MZR97 NJN97 NTJ97 ODF97 ONB97 OWX97 PGT97 PQP97 QAL97 QKH97 QUD97 RDZ97 RNV97 RXR97 SHN97 SRJ97 TBF97 TLB97 TUX97 UET97 UOP97 UYL97 VIH97 VSD97 WBZ97 WLV97 WVR97 J219:J225 J571:J572 J480 J346 J390:J392 J445 J291:J344" xr:uid="{00000000-0002-0000-0000-000000000000}">
      <formula1>H6/25</formula1>
    </dataValidation>
    <dataValidation type="custom" allowBlank="1" showInputMessage="1" showErrorMessage="1" sqref="J255:J256 J644:J649 J535:J554 J574:J583 J112:J122 J585:J586 J562:J566 J148:J150 J448:J456 J438 J393:J400 J247:J250 J179:J185 J58:J93 J98:J99 JF98:JF99 TB98:TB99 ACX98:ACX99 AMT98:AMT99 AWP98:AWP99 BGL98:BGL99 BQH98:BQH99 CAD98:CAD99 CJZ98:CJZ99 CTV98:CTV99 DDR98:DDR99 DNN98:DNN99 DXJ98:DXJ99 EHF98:EHF99 ERB98:ERB99 FAX98:FAX99 FKT98:FKT99 FUP98:FUP99 GEL98:GEL99 GOH98:GOH99 GYD98:GYD99 HHZ98:HHZ99 HRV98:HRV99 IBR98:IBR99 ILN98:ILN99 IVJ98:IVJ99 JFF98:JFF99 JPB98:JPB99 JYX98:JYX99 KIT98:KIT99 KSP98:KSP99 LCL98:LCL99 LMH98:LMH99 LWD98:LWD99 MFZ98:MFZ99 MPV98:MPV99 MZR98:MZR99 NJN98:NJN99 NTJ98:NTJ99 ODF98:ODF99 ONB98:ONB99 OWX98:OWX99 PGT98:PGT99 PQP98:PQP99 QAL98:QAL99 QKH98:QKH99 QUD98:QUD99 RDZ98:RDZ99 RNV98:RNV99 RXR98:RXR99 SHN98:SHN99 SRJ98:SRJ99 TBF98:TBF99 TLB98:TLB99 TUX98:TUX99 UET98:UET99 UOP98:UOP99 UYL98:UYL99 VIH98:VIH99 VSD98:VSD99 WBZ98:WBZ99 WLV98:WLV99 WVR98:WVR99 J592 J231:J237 J609:J613 J637:J640 J481:J488 J602:J603 J606:J607 J285:J290 J441:J444 J345 J430 J433" xr:uid="{00000000-0002-0000-0000-000001000000}">
      <formula1>H58/48</formula1>
    </dataValidation>
    <dataValidation type="custom" allowBlank="1" showInputMessage="1" showErrorMessage="1" sqref="J589:J591 J175:J178 J532:J534 J226:J230 J632:J636 J431:J432 J446:J447 J434:J437 J439:J440 J424:J429 J347:J389 J402:J407" xr:uid="{00000000-0002-0000-0000-000002000000}">
      <formula1>H175/32</formula1>
    </dataValidation>
    <dataValidation type="custom" allowBlank="1" showInputMessage="1" showErrorMessage="1" sqref="J100:J103 J567:J570 J257:J281 WVR95:WVR96 J151:J160 J584 J251 J238:J245 J95:J96 JF95:JF96 TB95:TB96 ACX95:ACX96 AMT95:AMT96 AWP95:AWP96 BGL95:BGL96 BQH95:BQH96 CAD95:CAD96 CJZ95:CJZ96 CTV95:CTV96 DDR95:DDR96 DNN95:DNN96 DXJ95:DXJ96 EHF95:EHF96 ERB95:ERB96 FAX95:FAX96 FKT95:FKT96 FUP95:FUP96 GEL95:GEL96 GOH95:GOH96 GYD95:GYD96 HHZ95:HHZ96 HRV95:HRV96 IBR95:IBR96 ILN95:ILN96 IVJ95:IVJ96 JFF95:JFF96 JPB95:JPB96 JYX95:JYX96 KIT95:KIT96 KSP95:KSP96 LCL95:LCL96 LMH95:LMH96 LWD95:LWD96 MFZ95:MFZ96 MPV95:MPV96 MZR95:MZR96 NJN95:NJN96 NTJ95:NTJ96 ODF95:ODF96 ONB95:ONB96 OWX95:OWX96 PGT95:PGT96 PQP95:PQP96 QAL95:QAL96 QKH95:QKH96 QUD95:QUD96 RDZ95:RDZ96 RNV95:RNV96 RXR95:RXR96 SHN95:SHN96 SRJ95:SRJ96 TBF95:TBF96 TLB95:TLB96 TUX95:TUX96 UET95:UET96 UOP95:UOP96 UYL95:UYL96 VIH95:VIH96 VSD95:VSD96 WBZ95:WBZ96 WLV95:WLV96 J186:J218 J593:J601 J512:J531 J650:J651 J489:J494 J573 J457:J479 J408:J423" xr:uid="{00000000-0002-0000-0000-000003000000}">
      <formula1>H95/22</formula1>
    </dataValidation>
    <dataValidation type="custom" allowBlank="1" showInputMessage="1" showErrorMessage="1" sqref="H567:H570 H100:H103 H257:H281 H151:H160 H584 H251 H512:H531 H186:H198 H650:H651" xr:uid="{00000000-0002-0000-0000-000004000000}">
      <formula1>SUM(B100:F100)</formula1>
    </dataValidation>
    <dataValidation type="whole" operator="equal" allowBlank="1" showInputMessage="1" showErrorMessage="1" sqref="F587:G591 G567:G570 F282:G284 F246:G246 F104:G111 G100:G103 F555:G561 F123:G132 G257:G281 F6:G57 G151:G160 F161:G178 G584 F608:G608 G650:G651 G251 F252:G254 WVN97:WVO97 G512:G531 F532:G534 F94:G94 G95:G96 JC95:JC96 SY95:SY96 ACU95:ACU96 AMQ95:AMQ96 AWM95:AWM96 BGI95:BGI96 BQE95:BQE96 CAA95:CAA96 CJW95:CJW96 CTS95:CTS96 DDO95:DDO96 DNK95:DNK96 DXG95:DXG96 EHC95:EHC96 EQY95:EQY96 FAU95:FAU96 FKQ95:FKQ96 FUM95:FUM96 GEI95:GEI96 GOE95:GOE96 GYA95:GYA96 HHW95:HHW96 HRS95:HRS96 IBO95:IBO96 ILK95:ILK96 IVG95:IVG96 JFC95:JFC96 JOY95:JOY96 JYU95:JYU96 KIQ95:KIQ96 KSM95:KSM96 LCI95:LCI96 LME95:LME96 LWA95:LWA96 MFW95:MFW96 MPS95:MPS96 MZO95:MZO96 NJK95:NJK96 NTG95:NTG96 ODC95:ODC96 OMY95:OMY96 OWU95:OWU96 PGQ95:PGQ96 PQM95:PQM96 QAI95:QAI96 QKE95:QKE96 QUA95:QUA96 RDW95:RDW96 RNS95:RNS96 RXO95:RXO96 SHK95:SHK96 SRG95:SRG96 TBC95:TBC96 TKY95:TKY96 TUU95:TUU96 UEQ95:UEQ96 UOM95:UOM96 UYI95:UYI96 VIE95:VIE96 VSA95:VSA96 WBW95:WBW96 WLS95:WLS96 WVO95:WVO96 F97:G97 JB97:JC97 SX97:SY97 ACT97:ACU97 AMP97:AMQ97 AWL97:AWM97 BGH97:BGI97 BQD97:BQE97 BZZ97:CAA97 CJV97:CJW97 CTR97:CTS97 DDN97:DDO97 DNJ97:DNK97 DXF97:DXG97 EHB97:EHC97 EQX97:EQY97 FAT97:FAU97 FKP97:FKQ97 FUL97:FUM97 GEH97:GEI97 GOD97:GOE97 GXZ97:GYA97 HHV97:HHW97 HRR97:HRS97 IBN97:IBO97 ILJ97:ILK97 IVF97:IVG97 JFB97:JFC97 JOX97:JOY97 JYT97:JYU97 KIP97:KIQ97 KSL97:KSM97 LCH97:LCI97 LMD97:LME97 LVZ97:LWA97 MFV97:MFW97 MPR97:MPS97 MZN97:MZO97 NJJ97:NJK97 NTF97:NTG97 ODB97:ODC97 OMX97:OMY97 OWT97:OWU97 PGP97:PGQ97 PQL97:PQM97 QAH97:QAI97 QKD97:QKE97 QTZ97:QUA97 RDV97:RDW97 RNR97:RNS97 RXN97:RXO97 SHJ97:SHK97 SRF97:SRG97 TBB97:TBC97 TKX97:TKY97 TUT97:TUU97 UEP97:UEQ97 UOL97:UOM97 UYH97:UYI97 VID97:VIE97 VRZ97:VSA97 WBV97:WBW97 WLR97:WLS97 G186:G218 F219:G230 G593:G601 F571:G572 F480:G480 F641:G643 G238:G245 F614:G636 G573 G408 F401:G407 F291:G291 F296:G310 F312:G314 F320:G325 F431:G432 F434:G437 F439:G440 F445:G447 F327:G336 F346:G358 F370:G392 F424:G429 F365:G365 G416:G420 F421:G421 G457:G459 F409:G413" xr:uid="{00000000-0002-0000-0000-000005000000}">
      <formula1>0</formula1>
    </dataValidation>
    <dataValidation type="whole" operator="lessThanOrEqual" allowBlank="1" showInputMessage="1" showErrorMessage="1" sqref="B587:E591 B614:D631 F567:F570 B6:E57 B255:G256 B282:D284 F100:F103 F650:F651 B246:E246 B401:D401 F512:F531 B555:E561 B104:E111 WVJ98:WVO99 F133:G133 B123:D133 B112:G122 F257:F281 B585:G586 B134:G150 F151:F160 B161:E178 F584 B448:G456 B608:D608 F593:F601 B315:G319 B562:G566 B393:G400 B226:E230 B247:G250 F251 B252:E254 B179:G185 F238:F245 B535:G554 B532:E534 B58:G93 B94:D94 B97:E97 IX97:JA97 ST97:SW97 ACP97:ACS97 AML97:AMO97 AWH97:AWK97 BGD97:BGG97 BPZ97:BQC97 BZV97:BZY97 CJR97:CJU97 CTN97:CTQ97 DDJ97:DDM97 DNF97:DNI97 DXB97:DXE97 EGX97:EHA97 EQT97:EQW97 FAP97:FAS97 FKL97:FKO97 FUH97:FUK97 GED97:GEG97 GNZ97:GOC97 GXV97:GXY97 HHR97:HHU97 HRN97:HRQ97 IBJ97:IBM97 ILF97:ILI97 IVB97:IVE97 JEX97:JFA97 JOT97:JOW97 JYP97:JYS97 KIL97:KIO97 KSH97:KSK97 LCD97:LCG97 LLZ97:LMC97 LVV97:LVY97 MFR97:MFU97 MPN97:MPQ97 MZJ97:MZM97 NJF97:NJI97 NTB97:NTE97 OCX97:ODA97 OMT97:OMW97 OWP97:OWS97 PGL97:PGO97 PQH97:PQK97 QAD97:QAG97 QJZ97:QKC97 QTV97:QTY97 RDR97:RDU97 RNN97:RNQ97 RXJ97:RXM97 SHF97:SHI97 SRB97:SRE97 TAX97:TBA97 TKT97:TKW97 TUP97:TUS97 UEL97:UEO97 UOH97:UOK97 UYD97:UYG97 VHZ97:VIC97 VRV97:VRY97 WBR97:WBU97 WLN97:WLQ97 WVJ97:WVM97 F95:F96 JB95:JB96 SX95:SX96 ACT95:ACT96 AMP95:AMP96 AWL95:AWL96 BGH95:BGH96 BQD95:BQD96 BZZ95:BZZ96 CJV95:CJV96 CTR95:CTR96 DDN95:DDN96 DNJ95:DNJ96 DXF95:DXF96 EHB95:EHB96 EQX95:EQX96 FAT95:FAT96 FKP95:FKP96 FUL95:FUL96 GEH95:GEH96 GOD95:GOD96 GXZ95:GXZ96 HHV95:HHV96 HRR95:HRR96 IBN95:IBN96 ILJ95:ILJ96 IVF95:IVF96 JFB95:JFB96 JOX95:JOX96 JYT95:JYT96 KIP95:KIP96 KSL95:KSL96 LCH95:LCH96 LMD95:LMD96 LVZ95:LVZ96 MFV95:MFV96 MPR95:MPR96 MZN95:MZN96 NJJ95:NJJ96 NTF95:NTF96 ODB95:ODB96 OMX95:OMX96 OWT95:OWT96 PGP95:PGP96 PQL95:PQL96 QAH95:QAH96 QKD95:QKD96 QTZ95:QTZ96 RDV95:RDV96 RNR95:RNR96 RXN95:RXN96 SHJ95:SHJ96 SRF95:SRF96 TBB95:TBB96 TKX95:TKX96 TUT95:TUT96 UEP95:UEP96 UOL95:UOL96 UYH95:UYH96 VID95:VID96 VRZ95:VRZ96 WBV95:WBV96 WLR95:WLR96 WVN95:WVN96 B98:G99 IX98:JC99 ST98:SY99 ACP98:ACU99 AML98:AMQ99 AWH98:AWM99 BGD98:BGI99 BPZ98:BQE99 BZV98:CAA99 CJR98:CJW99 CTN98:CTS99 DDJ98:DDO99 DNF98:DNK99 DXB98:DXG99 EGX98:EHC99 EQT98:EQY99 FAP98:FAU99 FKL98:FKQ99 FUH98:FUM99 GED98:GEI99 GNZ98:GOE99 GXV98:GYA99 HHR98:HHW99 HRN98:HRS99 IBJ98:IBO99 ILF98:ILK99 IVB98:IVG99 JEX98:JFC99 JOT98:JOY99 JYP98:JYU99 KIL98:KIQ99 KSH98:KSM99 LCD98:LCI99 LLZ98:LME99 LVV98:LWA99 MFR98:MFW99 MPN98:MPS99 MZJ98:MZO99 NJF98:NJK99 NTB98:NTG99 OCX98:ODC99 OMT98:OMY99 OWP98:OWU99 PGL98:PGQ99 PQH98:PQM99 QAD98:QAI99 QJZ98:QKE99 QTV98:QUA99 RDR98:RDW99 RNN98:RNS99 RXJ98:RXO99 SHF98:SHK99 SRB98:SRG99 TAX98:TBC99 TKT98:TKY99 TUP98:TUU99 UEL98:UEQ99 UOH98:UOM99 UYD98:UYI99 VHZ98:VIE99 VRV98:VSA99 WBR98:WBW99 WLN98:WLS99 F186:F218 B644:G649 B219:D225 B592:G592 F573 B480:E480 E614:E628 B571:E572 B637:G640 B641:E643 B231:G237 B609:G613 B632:E636 B606:G607 B460:G479 B481:G494 B574:G583 F408 B602:G603 B291:D291 B292:G295 B296:E310 B311:G311 B312:E314 B445:E447 B320:E325 B326:G326 B424:E429 B430:G430 B431:E432 B433:G433 B434:E437 B438:G438 B439:E440 B441:G444 B285:G290 B337:G345 B327:E336 B346:E358 B370:E392 B359:G364 B366:G369 B365:E365 B402:E407 F416:F420 B421:D421 F457:F459 B409:D413 B414:G415 B422:G423" xr:uid="{00000000-0002-0000-0000-000006000000}">
      <formula1>8</formula1>
    </dataValidation>
    <dataValidation type="whole" operator="equal" allowBlank="1" showInputMessage="1" showErrorMessage="1" sqref="P567:P570 P100:P103 P257:P281 P151:P160 P584 P251 WVX95:WVX96 P512:P531 P95:P96 JL95:JL96 TH95:TH96 ADD95:ADD96 AMZ95:AMZ96 AWV95:AWV96 BGR95:BGR96 BQN95:BQN96 CAJ95:CAJ96 CKF95:CKF96 CUB95:CUB96 DDX95:DDX96 DNT95:DNT96 DXP95:DXP96 EHL95:EHL96 ERH95:ERH96 FBD95:FBD96 FKZ95:FKZ96 FUV95:FUV96 GER95:GER96 GON95:GON96 GYJ95:GYJ96 HIF95:HIF96 HSB95:HSB96 IBX95:IBX96 ILT95:ILT96 IVP95:IVP96 JFL95:JFL96 JPH95:JPH96 JZD95:JZD96 KIZ95:KIZ96 KSV95:KSV96 LCR95:LCR96 LMN95:LMN96 LWJ95:LWJ96 MGF95:MGF96 MQB95:MQB96 MZX95:MZX96 NJT95:NJT96 NTP95:NTP96 ODL95:ODL96 ONH95:ONH96 OXD95:OXD96 PGZ95:PGZ96 PQV95:PQV96 QAR95:QAR96 QKN95:QKN96 QUJ95:QUJ96 REF95:REF96 ROB95:ROB96 RXX95:RXX96 SHT95:SHT96 SRP95:SRP96 TBL95:TBL96 TLH95:TLH96 TVD95:TVD96 UEZ95:UEZ96 UOV95:UOV96 UYR95:UYR96 VIN95:VIN96 VSJ95:VSJ96 WCF95:WCF96 WMB95:WMB96 P186:P218 P593:P601 P238:P245 P650:P651 P573 P457:P459 P416:P420" xr:uid="{00000000-0002-0000-0000-000007000000}">
      <formula1>4</formula1>
    </dataValidation>
    <dataValidation type="whole" operator="lessThanOrEqual" allowBlank="1" showInputMessage="1" showErrorMessage="1" sqref="E567:E570 E100:E103 E257:E281 E151:E160 E584 E251 WVM95:WVM96 E512:E531 E95:E96 JA95:JA96 SW95:SW96 ACS95:ACS96 AMO95:AMO96 AWK95:AWK96 BGG95:BGG96 BQC95:BQC96 BZY95:BZY96 CJU95:CJU96 CTQ95:CTQ96 DDM95:DDM96 DNI95:DNI96 DXE95:DXE96 EHA95:EHA96 EQW95:EQW96 FAS95:FAS96 FKO95:FKO96 FUK95:FUK96 GEG95:GEG96 GOC95:GOC96 GXY95:GXY96 HHU95:HHU96 HRQ95:HRQ96 IBM95:IBM96 ILI95:ILI96 IVE95:IVE96 JFA95:JFA96 JOW95:JOW96 JYS95:JYS96 KIO95:KIO96 KSK95:KSK96 LCG95:LCG96 LMC95:LMC96 LVY95:LVY96 MFU95:MFU96 MPQ95:MPQ96 MZM95:MZM96 NJI95:NJI96 NTE95:NTE96 ODA95:ODA96 OMW95:OMW96 OWS95:OWS96 PGO95:PGO96 PQK95:PQK96 QAG95:QAG96 QKC95:QKC96 QTY95:QTY96 RDU95:RDU96 RNQ95:RNQ96 RXM95:RXM96 SHI95:SHI96 SRE95:SRE96 TBA95:TBA96 TKW95:TKW96 TUS95:TUS96 UEO95:UEO96 UOK95:UOK96 UYG95:UYG96 VIC95:VIC96 VRY95:VRY96 WBU95:WBU96 WLQ95:WLQ96 E186:E218 E593:E601 E238:E245 E650:E651 E408 E573 E457:E459 E416:E420" xr:uid="{00000000-0002-0000-0000-000008000000}">
      <formula1>5</formula1>
    </dataValidation>
    <dataValidation type="whole" operator="lessThanOrEqual" allowBlank="1" showInputMessage="1" showErrorMessage="1" sqref="D567:D570 D100:D103 D257:D281 D151:D160 D584 D251 WVL95:WVL96 D512:D531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D186:D218 D593:D601 D238:D245 D650:D651 D408 D573 D457:D459 D416:D420" xr:uid="{00000000-0002-0000-0000-000009000000}">
      <formula1>6</formula1>
    </dataValidation>
    <dataValidation type="whole" operator="lessThanOrEqual" allowBlank="1" showInputMessage="1" showErrorMessage="1" sqref="C567:C570 C100:C103 C257:C281 C151:C160 C584 C251 WVK95:WVK96 C512:C531 C95:C96 IY95:IY96 SU95:SU96 ACQ95:ACQ96 AMM95:AMM96 AWI95:AWI96 BGE95:BGE96 BQA95:BQA96 BZW95:BZW96 CJS95:CJS96 CTO95:CTO96 DDK95:DDK96 DNG95:DNG96 DXC95:DXC96 EGY95:EGY96 EQU95:EQU96 FAQ95:FAQ96 FKM95:FKM96 FUI95:FUI96 GEE95:GEE96 GOA95:GOA96 GXW95:GXW96 HHS95:HHS96 HRO95:HRO96 IBK95:IBK96 ILG95:ILG96 IVC95:IVC96 JEY95:JEY96 JOU95:JOU96 JYQ95:JYQ96 KIM95:KIM96 KSI95:KSI96 LCE95:LCE96 LMA95:LMA96 LVW95:LVW96 MFS95:MFS96 MPO95:MPO96 MZK95:MZK96 NJG95:NJG96 NTC95:NTC96 OCY95:OCY96 OMU95:OMU96 OWQ95:OWQ96 PGM95:PGM96 PQI95:PQI96 QAE95:QAE96 QKA95:QKA96 QTW95:QTW96 RDS95:RDS96 RNO95:RNO96 RXK95:RXK96 SHG95:SHG96 SRC95:SRC96 TAY95:TAY96 TKU95:TKU96 TUQ95:TUQ96 UEM95:UEM96 UOI95:UOI96 UYE95:UYE96 VIA95:VIA96 VRW95:VRW96 WBS95:WBS96 WLO95:WLO96 C186:C218 C593:C601 C238:C245 C650:C651 C408 C573 C457:C459 C416:C420" xr:uid="{00000000-0002-0000-0000-00000A000000}">
      <formula1>2</formula1>
    </dataValidation>
    <dataValidation type="whole" operator="lessThanOrEqual" allowBlank="1" showInputMessage="1" showErrorMessage="1" sqref="B567:B570 E291 B100:B103 E123:E133 B257:B281 E282:E284 B151:B160 B584 E608 E401 B251 WVJ95:WVJ96 B512:B531 E94 B95:B96 IX95:IX96 ST95:ST96 ACP95:ACP96 AML95:AML96 AWH95:AWH96 BGD95:BGD96 BPZ95:BPZ96 BZV95:BZV96 CJR95:CJR96 CTN95:CTN96 DDJ95:DDJ96 DNF95:DNF96 DXB95:DXB96 EGX95:EGX96 EQT95:EQT96 FAP95:FAP96 FKL95:FKL96 FUH95:FUH96 GED95:GED96 GNZ95:GNZ96 GXV95:GXV96 HHR95:HHR96 HRN95:HRN96 IBJ95:IBJ96 ILF95:ILF96 IVB95:IVB96 JEX95:JEX96 JOT95:JOT96 JYP95:JYP96 KIL95:KIL96 KSH95:KSH96 LCD95:LCD96 LLZ95:LLZ96 LVV95:LVV96 MFR95:MFR96 MPN95:MPN96 MZJ95:MZJ96 NJF95:NJF96 NTB95:NTB96 OCX95:OCX96 OMT95:OMT96 OWP95:OWP96 PGL95:PGL96 PQH95:PQH96 QAD95:QAD96 QJZ95:QJZ96 QTV95:QTV96 RDR95:RDR96 RNN95:RNN96 RXJ95:RXJ96 SHF95:SHF96 SRB95:SRB96 TAX95:TAX96 TKT95:TKT96 TUP95:TUP96 UEL95:UEL96 UOH95:UOH96 UYD95:UYD96 VHZ95:VHZ96 VRV95:VRV96 WBR95:WBR96 WLN95:WLN96 B186:B218 E219:E225 B593:B601 E629:E631 B238:B245 B650:B651 B408 B573 B416:B420 E421 B457:B459 E409:E413" xr:uid="{00000000-0002-0000-0000-00000B000000}">
      <formula1>1</formula1>
    </dataValidation>
    <dataValidation type="custom" allowBlank="1" showInputMessage="1" showErrorMessage="1" sqref="H95:H96 JD95:JD96 SZ95:SZ96 ACV95:ACV96 AMR95:AMR96 AWN95:AWN96 BGJ95:BGJ96 BQF95:BQF96 CAB95:CAB96 CJX95:CJX96 CTT95:CTT96 DDP95:DDP96 DNL95:DNL96 DXH95:DXH96 EHD95:EHD96 EQZ95:EQZ96 FAV95:FAV96 FKR95:FKR96 FUN95:FUN96 GEJ95:GEJ96 GOF95:GOF96 GYB95:GYB96 HHX95:HHX96 HRT95:HRT96 IBP95:IBP96 ILL95:ILL96 IVH95:IVH96 JFD95:JFD96 JOZ95:JOZ96 JYV95:JYV96 KIR95:KIR96 KSN95:KSN96 LCJ95:LCJ96 LMF95:LMF96 LWB95:LWB96 MFX95:MFX96 MPT95:MPT96 MZP95:MZP96 NJL95:NJL96 NTH95:NTH96 ODD95:ODD96 OMZ95:OMZ96 OWV95:OWV96 PGR95:PGR96 PQN95:PQN96 QAJ95:QAJ96 QKF95:QKF96 QUB95:QUB96 RDX95:RDX96 RNT95:RNT96 RXP95:RXP96 SHL95:SHL96 SRH95:SRH96 TBD95:TBD96 TKZ95:TKZ96 TUV95:TUV96 UER95:UER96 UON95:UON96 UYJ95:UYJ96 VIF95:VIF96 VSB95:VSB96 WBX95:WBX96 WLT95:WLT96 WVP95:WVP96 H199:H218 H593:H601 H238:H245 H573 H457:H459 H408:H413 H416:H421" xr:uid="{00000000-0002-0000-0000-00000C000000}">
      <formula1>SUM(B95:F95)</formula1>
    </dataValidation>
    <dataValidation type="whole" operator="equal" allowBlank="1" showInputMessage="1" showErrorMessage="1" sqref="P644 P646:P648" xr:uid="{00000000-0002-0000-0000-00000D000000}">
      <formula1>11</formula1>
    </dataValidation>
    <dataValidation type="list" allowBlank="1" showInputMessage="1" showErrorMessage="1" sqref="K642:K643" xr:uid="{00000000-0002-0000-0000-00000E000000}">
      <formula1>$R$1:$R$2</formula1>
    </dataValidation>
    <dataValidation type="custom" allowBlank="1" showInputMessage="1" showErrorMessage="1" sqref="J495:J511" xr:uid="{00000000-0002-0000-0000-00000F000000}">
      <formula1>H495/48</formula1>
      <formula2>0</formula2>
    </dataValidation>
    <dataValidation type="whole" operator="lessThanOrEqual" allowBlank="1" showInputMessage="1" showErrorMessage="1" sqref="B495:G511" xr:uid="{00000000-0002-0000-0000-000010000000}">
      <formula1>8</formula1>
      <formula2>0</formula2>
    </dataValidation>
  </dataValidations>
  <pageMargins left="0.35433070866141736" right="0.23622047244094491" top="0.74803149606299213" bottom="0.74803149606299213" header="0.31496062992125984" footer="0.31496062992125984"/>
  <pageSetup paperSize="256"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астрономия</vt:lpstr>
      <vt:lpstr>астрономия!Заголовки_для_печати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2020-11-12T20:07:50Z</dcterms:modified>
</cp:coreProperties>
</file>