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Усов М А\На сайт Комитета\01. Январь\3101\3\"/>
    </mc:Choice>
  </mc:AlternateContent>
  <bookViews>
    <workbookView xWindow="0" yWindow="0" windowWidth="23040" windowHeight="7170"/>
  </bookViews>
  <sheets>
    <sheet name="французский" sheetId="10" r:id="rId1"/>
    <sheet name="9 класс" sheetId="8" state="hidden" r:id="rId2"/>
    <sheet name="10 класс" sheetId="1" state="hidden" r:id="rId3"/>
    <sheet name="11 класс" sheetId="7" state="hidden" r:id="rId4"/>
    <sheet name="соответствие" sheetId="5" state="hidden" r:id="rId5"/>
  </sheets>
  <definedNames>
    <definedName name="_xlnm._FilterDatabase" localSheetId="0" hidden="1">французский!$A$7:$AH$15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4" i="10" l="1"/>
  <c r="H15" i="10"/>
  <c r="H12" i="10"/>
  <c r="H13" i="10"/>
  <c r="H11" i="10"/>
  <c r="H10" i="10"/>
  <c r="H9" i="10"/>
  <c r="H8" i="10"/>
  <c r="H7" i="10"/>
  <c r="F6" i="10"/>
  <c r="E6" i="10"/>
  <c r="D6" i="10"/>
  <c r="C6" i="10"/>
  <c r="I13" i="10" l="1"/>
  <c r="I11" i="10"/>
  <c r="I8" i="10"/>
  <c r="K8" i="10" s="1"/>
  <c r="I9" i="10"/>
  <c r="I10" i="10"/>
  <c r="I12" i="10"/>
  <c r="I15" i="10"/>
  <c r="I14" i="10"/>
  <c r="E17" i="8"/>
  <c r="E18" i="8" s="1"/>
  <c r="I13" i="8"/>
  <c r="K12" i="8"/>
  <c r="I12" i="8"/>
  <c r="J12" i="8" s="1"/>
  <c r="I11" i="8"/>
  <c r="I10" i="8"/>
  <c r="G9" i="8"/>
  <c r="F9" i="8"/>
  <c r="E9" i="8"/>
  <c r="D9" i="8"/>
  <c r="K14" i="10" l="1"/>
  <c r="K9" i="10"/>
  <c r="K11" i="10"/>
  <c r="K15" i="10"/>
  <c r="K10" i="10"/>
  <c r="K12" i="10"/>
  <c r="K13" i="10"/>
  <c r="J11" i="8"/>
  <c r="J13" i="8"/>
  <c r="I11" i="7"/>
  <c r="E15" i="7"/>
  <c r="E16" i="7" s="1"/>
  <c r="E17" i="1"/>
  <c r="E18" i="1" s="1"/>
  <c r="I11" i="1"/>
  <c r="I12" i="1"/>
  <c r="I13" i="1"/>
  <c r="I10" i="1"/>
  <c r="I10" i="7"/>
  <c r="J10" i="7" s="1"/>
  <c r="I9" i="7"/>
  <c r="J11" i="7" l="1"/>
  <c r="I9" i="1"/>
  <c r="J10" i="1" s="1"/>
  <c r="J12" i="1" l="1"/>
  <c r="J13" i="1"/>
  <c r="J11" i="1"/>
  <c r="M12" i="7"/>
  <c r="K12" i="7"/>
  <c r="M11" i="7"/>
  <c r="K11" i="7"/>
  <c r="L10" i="7"/>
  <c r="F5" i="7"/>
  <c r="F4" i="7"/>
  <c r="L12" i="7" l="1" a="1"/>
  <c r="L12" i="7" s="1"/>
  <c r="M10" i="7"/>
  <c r="L11" i="7"/>
  <c r="E11" i="5" l="1"/>
  <c r="E10" i="5"/>
  <c r="F19" i="5"/>
  <c r="E19" i="5"/>
  <c r="D19" i="5"/>
  <c r="C19" i="5"/>
  <c r="F18" i="5"/>
  <c r="E18" i="5"/>
  <c r="D18" i="5"/>
  <c r="C18" i="5"/>
  <c r="F17" i="5"/>
  <c r="E17" i="5"/>
  <c r="D17" i="5"/>
  <c r="C17" i="5"/>
  <c r="F16" i="5"/>
  <c r="E16" i="5"/>
  <c r="D16" i="5"/>
  <c r="C16" i="5"/>
  <c r="F15" i="5"/>
  <c r="E15" i="5"/>
  <c r="D15" i="5"/>
  <c r="C15" i="5"/>
  <c r="F14" i="5"/>
  <c r="E14" i="5"/>
  <c r="D14" i="5"/>
  <c r="C14" i="5"/>
  <c r="F13" i="5"/>
  <c r="E13" i="5"/>
  <c r="D13" i="5"/>
  <c r="C13" i="5"/>
  <c r="C12" i="5"/>
  <c r="C11" i="5"/>
  <c r="C10" i="5"/>
  <c r="C9" i="5"/>
  <c r="C8" i="5"/>
  <c r="C7" i="5"/>
  <c r="F12" i="5"/>
  <c r="E12" i="5"/>
  <c r="F11" i="5"/>
  <c r="F10" i="5"/>
  <c r="F9" i="5"/>
  <c r="E9" i="5"/>
  <c r="D9" i="5"/>
  <c r="F8" i="5"/>
  <c r="E8" i="5"/>
  <c r="D8" i="5"/>
  <c r="F7" i="5"/>
  <c r="E7" i="5"/>
  <c r="F5" i="1"/>
  <c r="F4" i="1"/>
  <c r="D10" i="5" l="1"/>
  <c r="D12" i="5"/>
  <c r="D7" i="5"/>
  <c r="D11" i="5"/>
</calcChain>
</file>

<file path=xl/sharedStrings.xml><?xml version="1.0" encoding="utf-8"?>
<sst xmlns="http://schemas.openxmlformats.org/spreadsheetml/2006/main" count="137" uniqueCount="65">
  <si>
    <t xml:space="preserve">Региональный этап всероссийской олимпиады школьников </t>
  </si>
  <si>
    <t>Протокол заседания жюри</t>
  </si>
  <si>
    <t>Класс</t>
  </si>
  <si>
    <t>9-11</t>
  </si>
  <si>
    <t xml:space="preserve">№ </t>
  </si>
  <si>
    <t>Шифр</t>
  </si>
  <si>
    <t>Номер задания</t>
  </si>
  <si>
    <t>Сумма баллов</t>
  </si>
  <si>
    <t>Место</t>
  </si>
  <si>
    <t>Лексико-граммати-
ческий тест</t>
  </si>
  <si>
    <t>Макс.балл</t>
  </si>
  <si>
    <t>Дата</t>
  </si>
  <si>
    <t>Процент выполнения заданий</t>
  </si>
  <si>
    <t>Устная речь</t>
  </si>
  <si>
    <t>Предмет: Французский язык</t>
  </si>
  <si>
    <t>Ф.И.О. участника (полностью)</t>
  </si>
  <si>
    <t>Количество заявленных участников:</t>
  </si>
  <si>
    <t>Количество не явившихся:</t>
  </si>
  <si>
    <t>Количество участников:</t>
  </si>
  <si>
    <t xml:space="preserve">Дата </t>
  </si>
  <si>
    <t>ОУ</t>
  </si>
  <si>
    <t>Багновец Арина Андреевна</t>
  </si>
  <si>
    <t>МАОУ гимназия № 32</t>
  </si>
  <si>
    <t>МАОУ гимназия № 40 им. Ю.А. Гагарина</t>
  </si>
  <si>
    <t>Плугатырь Данила Александрович</t>
  </si>
  <si>
    <t>АНО СОШ "Росток"</t>
  </si>
  <si>
    <t xml:space="preserve">III этап Всеросийской олимпиады школьников </t>
  </si>
  <si>
    <t>Предмет</t>
  </si>
  <si>
    <t>Дата проведения:</t>
  </si>
  <si>
    <t>Индивидуальный номер</t>
  </si>
  <si>
    <t>Дата проведения: 10, 11  января 2023 г.</t>
  </si>
  <si>
    <t>Конкурс Понимания письменных текстов</t>
  </si>
  <si>
    <t>Конкурс Письменной речи</t>
  </si>
  <si>
    <t>Конкурс Понимания устного текста</t>
  </si>
  <si>
    <t>МАОУ лицей № 49</t>
  </si>
  <si>
    <t>Волотов Иван Алексеевич</t>
  </si>
  <si>
    <t>МБОУ СОШ "Школа будущего"</t>
  </si>
  <si>
    <t>Зенцов Дарий Олегович</t>
  </si>
  <si>
    <t>семейное обучение</t>
  </si>
  <si>
    <t>Огнева Диана Денисовна</t>
  </si>
  <si>
    <t>Торгашина Ангелина Евгеньевна</t>
  </si>
  <si>
    <t>МАОУ лицей № 23</t>
  </si>
  <si>
    <t>Юртаева Алиса Александровна</t>
  </si>
  <si>
    <t>Яговдик Ульяна Дмитриевна</t>
  </si>
  <si>
    <t>9-2</t>
  </si>
  <si>
    <t>9-3</t>
  </si>
  <si>
    <t>9-1</t>
  </si>
  <si>
    <t>10</t>
  </si>
  <si>
    <t>10-1</t>
  </si>
  <si>
    <t>10-2</t>
  </si>
  <si>
    <t>10-3</t>
  </si>
  <si>
    <t>10-4</t>
  </si>
  <si>
    <t>11-1</t>
  </si>
  <si>
    <t>11</t>
  </si>
  <si>
    <t>Подпись председателя жюри  ____________________________________</t>
  </si>
  <si>
    <t>Подпись члена жюри _________________________________</t>
  </si>
  <si>
    <t>9</t>
  </si>
  <si>
    <t>Первичный балл</t>
  </si>
  <si>
    <t>Образовательная организация</t>
  </si>
  <si>
    <t>Призёр</t>
  </si>
  <si>
    <t>Победитель</t>
  </si>
  <si>
    <t>Итоговый балл</t>
  </si>
  <si>
    <t>Статус</t>
  </si>
  <si>
    <t>Участник</t>
  </si>
  <si>
    <t>Макс. балл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</si>
</sst>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8">
    <font>
      <sz val="11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Arimo"/>
    </font>
    <font>
      <b/>
      <sz val="11"/>
      <name val="Arimo"/>
    </font>
    <font>
      <b/>
      <i/>
      <sz val="10"/>
      <name val="Arimo"/>
    </font>
    <font>
      <b/>
      <i/>
      <u/>
      <sz val="10"/>
      <name val="Arimo"/>
    </font>
    <font>
      <b/>
      <i/>
      <u/>
      <sz val="10"/>
      <name val="Arimo"/>
    </font>
    <font>
      <sz val="10"/>
      <name val="Arimo"/>
    </font>
    <font>
      <b/>
      <i/>
      <u/>
      <sz val="10"/>
      <name val="Arimo"/>
    </font>
    <font>
      <b/>
      <i/>
      <u/>
      <sz val="11"/>
      <name val="Arimo"/>
    </font>
    <font>
      <sz val="9"/>
      <name val="Arimo"/>
    </font>
    <font>
      <b/>
      <i/>
      <sz val="9"/>
      <name val="Arimo"/>
    </font>
    <font>
      <sz val="11"/>
      <name val="Arial"/>
      <family val="2"/>
      <charset val="204"/>
    </font>
    <font>
      <b/>
      <sz val="9"/>
      <name val="Arimo"/>
    </font>
    <font>
      <sz val="11"/>
      <name val="Arial"/>
      <family val="2"/>
      <charset val="204"/>
    </font>
    <font>
      <b/>
      <sz val="12"/>
      <name val="Arimo"/>
    </font>
    <font>
      <b/>
      <sz val="10"/>
      <name val="Arimo"/>
    </font>
    <font>
      <b/>
      <i/>
      <u/>
      <sz val="12"/>
      <name val="Arimo"/>
    </font>
    <font>
      <b/>
      <i/>
      <u/>
      <sz val="12"/>
      <name val="Arimo"/>
    </font>
    <font>
      <sz val="8"/>
      <name val="Arimo"/>
    </font>
    <font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Arial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Arimo"/>
      <charset val="204"/>
    </font>
    <font>
      <b/>
      <i/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7FFF7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22" fillId="0" borderId="0"/>
    <xf numFmtId="0" fontId="23" fillId="0" borderId="0"/>
    <xf numFmtId="0" fontId="2" fillId="0" borderId="0"/>
    <xf numFmtId="9" fontId="28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3" fillId="0" borderId="0"/>
    <xf numFmtId="0" fontId="1" fillId="0" borderId="0"/>
    <xf numFmtId="9" fontId="13" fillId="0" borderId="0" applyFont="0" applyFill="0" applyBorder="0" applyAlignment="0" applyProtection="0"/>
    <xf numFmtId="0" fontId="1" fillId="0" borderId="0"/>
  </cellStyleXfs>
  <cellXfs count="193">
    <xf numFmtId="0" fontId="0" fillId="0" borderId="0" xfId="0" applyFont="1" applyAlignment="1"/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5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1" fillId="0" borderId="0" xfId="0" applyFont="1"/>
    <xf numFmtId="0" fontId="11" fillId="0" borderId="3" xfId="0" applyFont="1" applyBorder="1" applyAlignment="1">
      <alignment horizontal="left"/>
    </xf>
    <xf numFmtId="0" fontId="11" fillId="0" borderId="3" xfId="0" applyFont="1" applyBorder="1"/>
    <xf numFmtId="0" fontId="11" fillId="0" borderId="3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3" fillId="0" borderId="0" xfId="0" applyFont="1" applyAlignment="1">
      <alignment vertical="top" wrapText="1"/>
    </xf>
    <xf numFmtId="0" fontId="15" fillId="0" borderId="0" xfId="0" applyFont="1"/>
    <xf numFmtId="0" fontId="15" fillId="0" borderId="0" xfId="0" applyFont="1" applyAlignment="1">
      <alignment horizontal="center"/>
    </xf>
    <xf numFmtId="0" fontId="17" fillId="0" borderId="0" xfId="0" applyFont="1"/>
    <xf numFmtId="49" fontId="18" fillId="0" borderId="0" xfId="0" applyNumberFormat="1" applyFont="1" applyAlignment="1">
      <alignment horizontal="left"/>
    </xf>
    <xf numFmtId="0" fontId="19" fillId="0" borderId="0" xfId="0" applyFont="1"/>
    <xf numFmtId="0" fontId="20" fillId="0" borderId="3" xfId="0" applyFont="1" applyBorder="1"/>
    <xf numFmtId="0" fontId="15" fillId="0" borderId="0" xfId="0" applyFont="1" applyAlignment="1">
      <alignment horizontal="right" wrapText="1"/>
    </xf>
    <xf numFmtId="14" fontId="15" fillId="0" borderId="0" xfId="0" applyNumberFormat="1" applyFont="1" applyAlignment="1">
      <alignment horizontal="left"/>
    </xf>
    <xf numFmtId="0" fontId="0" fillId="0" borderId="0" xfId="0" applyFont="1" applyAlignment="1"/>
    <xf numFmtId="0" fontId="11" fillId="0" borderId="0" xfId="0" applyFont="1" applyAlignment="1">
      <alignment horizontal="left" vertical="top" wrapText="1"/>
    </xf>
    <xf numFmtId="0" fontId="11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21" fillId="0" borderId="5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/>
    </xf>
    <xf numFmtId="0" fontId="21" fillId="0" borderId="5" xfId="0" applyFont="1" applyBorder="1" applyAlignment="1">
      <alignment horizontal="center" vertical="center" textRotation="90" wrapText="1"/>
    </xf>
    <xf numFmtId="0" fontId="21" fillId="0" borderId="5" xfId="0" applyFont="1" applyBorder="1" applyAlignment="1">
      <alignment horizontal="left"/>
    </xf>
    <xf numFmtId="49" fontId="21" fillId="0" borderId="5" xfId="0" applyNumberFormat="1" applyFont="1" applyBorder="1"/>
    <xf numFmtId="0" fontId="21" fillId="0" borderId="5" xfId="0" applyFont="1" applyBorder="1" applyAlignment="1">
      <alignment horizontal="center"/>
    </xf>
    <xf numFmtId="0" fontId="21" fillId="0" borderId="5" xfId="0" applyFont="1" applyBorder="1" applyAlignment="1">
      <alignment horizontal="center" vertical="center"/>
    </xf>
    <xf numFmtId="0" fontId="21" fillId="0" borderId="5" xfId="0" applyFont="1" applyBorder="1" applyAlignment="1">
      <alignment horizontal="left" vertical="center"/>
    </xf>
    <xf numFmtId="0" fontId="0" fillId="0" borderId="0" xfId="0" applyFont="1" applyAlignment="1"/>
    <xf numFmtId="0" fontId="21" fillId="0" borderId="5" xfId="0" applyFont="1" applyBorder="1" applyAlignment="1">
      <alignment horizontal="center" vertical="center" wrapText="1"/>
    </xf>
    <xf numFmtId="0" fontId="0" fillId="0" borderId="0" xfId="0" applyFont="1" applyAlignment="1"/>
    <xf numFmtId="9" fontId="21" fillId="0" borderId="5" xfId="4" applyFont="1" applyBorder="1" applyAlignment="1">
      <alignment horizontal="center"/>
    </xf>
    <xf numFmtId="0" fontId="21" fillId="2" borderId="5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3" fillId="0" borderId="5" xfId="0" applyFont="1" applyBorder="1"/>
    <xf numFmtId="0" fontId="11" fillId="0" borderId="5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/>
    </xf>
    <xf numFmtId="9" fontId="21" fillId="0" borderId="0" xfId="4" applyFont="1" applyBorder="1" applyAlignment="1">
      <alignment horizontal="center"/>
    </xf>
    <xf numFmtId="0" fontId="27" fillId="2" borderId="5" xfId="0" applyFont="1" applyFill="1" applyBorder="1" applyAlignment="1">
      <alignment horizontal="center" vertical="center" wrapText="1"/>
    </xf>
    <xf numFmtId="0" fontId="29" fillId="2" borderId="3" xfId="0" applyFont="1" applyFill="1" applyBorder="1" applyAlignment="1">
      <alignment horizontal="center" vertical="center" wrapText="1"/>
    </xf>
    <xf numFmtId="14" fontId="3" fillId="0" borderId="0" xfId="0" applyNumberFormat="1" applyFont="1" applyAlignment="1"/>
    <xf numFmtId="0" fontId="21" fillId="0" borderId="0" xfId="0" applyFont="1" applyBorder="1"/>
    <xf numFmtId="0" fontId="20" fillId="0" borderId="0" xfId="0" applyFont="1" applyBorder="1"/>
    <xf numFmtId="0" fontId="25" fillId="0" borderId="0" xfId="2" applyFont="1" applyBorder="1" applyAlignment="1">
      <alignment horizontal="left" vertical="center"/>
    </xf>
    <xf numFmtId="0" fontId="21" fillId="0" borderId="0" xfId="0" applyFont="1" applyBorder="1"/>
    <xf numFmtId="0" fontId="25" fillId="0" borderId="0" xfId="1" applyFont="1" applyBorder="1" applyAlignment="1">
      <alignment horizontal="left" vertical="center"/>
    </xf>
    <xf numFmtId="0" fontId="31" fillId="0" borderId="0" xfId="0" applyFont="1" applyAlignment="1">
      <alignment vertical="top" wrapText="1"/>
    </xf>
    <xf numFmtId="49" fontId="24" fillId="0" borderId="0" xfId="2" applyNumberFormat="1" applyFont="1" applyBorder="1" applyAlignment="1">
      <alignment horizontal="left" vertical="center"/>
    </xf>
    <xf numFmtId="0" fontId="21" fillId="0" borderId="0" xfId="0" applyFont="1" applyBorder="1" applyAlignment="1">
      <alignment horizontal="center" vertical="center" textRotation="90" wrapText="1"/>
    </xf>
    <xf numFmtId="0" fontId="21" fillId="0" borderId="0" xfId="0" applyFont="1" applyBorder="1" applyAlignment="1">
      <alignment horizontal="center"/>
    </xf>
    <xf numFmtId="0" fontId="21" fillId="0" borderId="0" xfId="0" applyFont="1" applyBorder="1" applyAlignment="1">
      <alignment horizontal="center" vertical="center"/>
    </xf>
    <xf numFmtId="0" fontId="0" fillId="0" borderId="0" xfId="0" applyFont="1" applyBorder="1" applyAlignment="1"/>
    <xf numFmtId="0" fontId="11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/>
    <xf numFmtId="0" fontId="3" fillId="0" borderId="0" xfId="0" applyFont="1" applyBorder="1"/>
    <xf numFmtId="0" fontId="15" fillId="0" borderId="0" xfId="0" applyFont="1" applyBorder="1" applyAlignment="1">
      <alignment horizontal="right" wrapText="1"/>
    </xf>
    <xf numFmtId="14" fontId="15" fillId="0" borderId="0" xfId="0" applyNumberFormat="1" applyFont="1" applyBorder="1" applyAlignment="1">
      <alignment horizontal="left"/>
    </xf>
    <xf numFmtId="0" fontId="11" fillId="0" borderId="0" xfId="0" applyFont="1" applyBorder="1" applyAlignment="1">
      <alignment horizontal="left"/>
    </xf>
    <xf numFmtId="0" fontId="11" fillId="0" borderId="5" xfId="0" applyFont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left"/>
    </xf>
    <xf numFmtId="49" fontId="11" fillId="0" borderId="5" xfId="0" applyNumberFormat="1" applyFont="1" applyBorder="1" applyAlignment="1"/>
    <xf numFmtId="9" fontId="11" fillId="0" borderId="5" xfId="4" applyFont="1" applyBorder="1" applyAlignment="1">
      <alignment horizontal="center"/>
    </xf>
    <xf numFmtId="0" fontId="29" fillId="2" borderId="5" xfId="0" applyFont="1" applyFill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25" fillId="0" borderId="5" xfId="1" applyFont="1" applyBorder="1" applyAlignment="1">
      <alignment horizontal="left" vertical="center"/>
    </xf>
    <xf numFmtId="0" fontId="0" fillId="0" borderId="0" xfId="0" applyFont="1" applyAlignment="1"/>
    <xf numFmtId="0" fontId="29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left"/>
    </xf>
    <xf numFmtId="0" fontId="29" fillId="0" borderId="0" xfId="0" applyFont="1" applyBorder="1" applyAlignment="1">
      <alignment horizontal="center"/>
    </xf>
    <xf numFmtId="1" fontId="33" fillId="0" borderId="0" xfId="4" applyNumberFormat="1" applyFont="1" applyBorder="1" applyAlignment="1">
      <alignment horizontal="center"/>
    </xf>
    <xf numFmtId="0" fontId="33" fillId="0" borderId="0" xfId="6" applyFont="1" applyBorder="1" applyAlignment="1">
      <alignment horizontal="center"/>
    </xf>
    <xf numFmtId="0" fontId="34" fillId="0" borderId="0" xfId="1" applyFont="1" applyBorder="1"/>
    <xf numFmtId="0" fontId="21" fillId="0" borderId="0" xfId="6" applyFont="1" applyBorder="1"/>
    <xf numFmtId="0" fontId="29" fillId="2" borderId="0" xfId="0" applyFont="1" applyFill="1" applyBorder="1" applyAlignment="1">
      <alignment horizontal="center" vertical="center" wrapText="1"/>
    </xf>
    <xf numFmtId="49" fontId="29" fillId="0" borderId="0" xfId="0" applyNumberFormat="1" applyFont="1" applyBorder="1" applyAlignment="1"/>
    <xf numFmtId="0" fontId="20" fillId="0" borderId="0" xfId="6" applyFont="1" applyBorder="1"/>
    <xf numFmtId="0" fontId="29" fillId="0" borderId="5" xfId="0" applyFont="1" applyBorder="1" applyAlignment="1">
      <alignment horizontal="center" vertical="center" wrapText="1"/>
    </xf>
    <xf numFmtId="0" fontId="30" fillId="0" borderId="0" xfId="0" applyFont="1"/>
    <xf numFmtId="0" fontId="30" fillId="0" borderId="0" xfId="0" applyFont="1" applyAlignment="1"/>
    <xf numFmtId="0" fontId="26" fillId="0" borderId="0" xfId="0" applyFont="1"/>
    <xf numFmtId="0" fontId="26" fillId="0" borderId="0" xfId="0" applyFont="1" applyAlignment="1">
      <alignment horizontal="center"/>
    </xf>
    <xf numFmtId="0" fontId="36" fillId="0" borderId="0" xfId="0" applyFont="1"/>
    <xf numFmtId="0" fontId="30" fillId="0" borderId="0" xfId="0" applyFont="1" applyAlignment="1">
      <alignment horizontal="center"/>
    </xf>
    <xf numFmtId="0" fontId="29" fillId="0" borderId="0" xfId="0" applyFont="1"/>
    <xf numFmtId="0" fontId="33" fillId="0" borderId="5" xfId="0" applyFont="1" applyBorder="1" applyAlignment="1">
      <alignment horizontal="center" vertical="top" wrapText="1"/>
    </xf>
    <xf numFmtId="0" fontId="33" fillId="2" borderId="5" xfId="0" applyFont="1" applyFill="1" applyBorder="1" applyAlignment="1">
      <alignment horizontal="center" vertical="top" wrapText="1"/>
    </xf>
    <xf numFmtId="0" fontId="33" fillId="0" borderId="5" xfId="0" applyFont="1" applyBorder="1" applyAlignment="1">
      <alignment horizontal="center" vertical="top"/>
    </xf>
    <xf numFmtId="0" fontId="25" fillId="0" borderId="5" xfId="0" applyFont="1" applyBorder="1" applyAlignment="1">
      <alignment horizontal="left"/>
    </xf>
    <xf numFmtId="0" fontId="25" fillId="2" borderId="5" xfId="0" applyFont="1" applyFill="1" applyBorder="1" applyAlignment="1">
      <alignment horizontal="center" vertical="center" wrapText="1"/>
    </xf>
    <xf numFmtId="0" fontId="25" fillId="0" borderId="5" xfId="0" applyFont="1" applyBorder="1" applyAlignment="1">
      <alignment horizontal="center"/>
    </xf>
    <xf numFmtId="1" fontId="35" fillId="0" borderId="5" xfId="4" applyNumberFormat="1" applyFont="1" applyBorder="1" applyAlignment="1">
      <alignment horizontal="center"/>
    </xf>
    <xf numFmtId="0" fontId="35" fillId="0" borderId="5" xfId="6" applyFont="1" applyBorder="1" applyAlignment="1">
      <alignment horizontal="center"/>
    </xf>
    <xf numFmtId="0" fontId="24" fillId="0" borderId="5" xfId="1" applyFont="1" applyBorder="1"/>
    <xf numFmtId="0" fontId="25" fillId="0" borderId="0" xfId="0" applyFont="1"/>
    <xf numFmtId="0" fontId="25" fillId="0" borderId="0" xfId="0" applyFont="1" applyBorder="1" applyAlignment="1">
      <alignment horizontal="left"/>
    </xf>
    <xf numFmtId="49" fontId="25" fillId="0" borderId="0" xfId="0" applyNumberFormat="1" applyFont="1" applyBorder="1"/>
    <xf numFmtId="0" fontId="25" fillId="0" borderId="0" xfId="0" applyFont="1" applyBorder="1" applyAlignment="1">
      <alignment horizontal="center"/>
    </xf>
    <xf numFmtId="0" fontId="25" fillId="2" borderId="0" xfId="0" applyFont="1" applyFill="1" applyBorder="1" applyAlignment="1">
      <alignment horizontal="center"/>
    </xf>
    <xf numFmtId="1" fontId="35" fillId="0" borderId="0" xfId="4" applyNumberFormat="1" applyFont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35" fillId="0" borderId="0" xfId="6" applyFont="1" applyBorder="1" applyAlignment="1">
      <alignment horizontal="center"/>
    </xf>
    <xf numFmtId="0" fontId="24" fillId="0" borderId="0" xfId="1" applyFont="1" applyBorder="1"/>
    <xf numFmtId="0" fontId="25" fillId="0" borderId="0" xfId="6" applyFont="1" applyBorder="1"/>
    <xf numFmtId="0" fontId="25" fillId="0" borderId="0" xfId="0" applyFont="1" applyAlignment="1"/>
    <xf numFmtId="49" fontId="25" fillId="0" borderId="5" xfId="0" applyNumberFormat="1" applyFont="1" applyBorder="1"/>
    <xf numFmtId="0" fontId="25" fillId="0" borderId="10" xfId="6" applyFont="1" applyBorder="1"/>
    <xf numFmtId="0" fontId="25" fillId="0" borderId="0" xfId="0" applyFont="1" applyBorder="1" applyAlignment="1"/>
    <xf numFmtId="0" fontId="35" fillId="0" borderId="0" xfId="0" applyFont="1"/>
    <xf numFmtId="0" fontId="35" fillId="0" borderId="0" xfId="0" applyFont="1" applyBorder="1" applyAlignment="1">
      <alignment horizontal="left"/>
    </xf>
    <xf numFmtId="49" fontId="35" fillId="0" borderId="0" xfId="0" applyNumberFormat="1" applyFont="1" applyBorder="1" applyAlignment="1"/>
    <xf numFmtId="0" fontId="35" fillId="0" borderId="0" xfId="0" applyFont="1" applyBorder="1" applyAlignment="1">
      <alignment horizontal="center" vertical="center" wrapText="1"/>
    </xf>
    <xf numFmtId="0" fontId="35" fillId="2" borderId="0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center"/>
    </xf>
    <xf numFmtId="0" fontId="37" fillId="0" borderId="0" xfId="1" applyFont="1" applyBorder="1"/>
    <xf numFmtId="0" fontId="35" fillId="0" borderId="0" xfId="6" applyFont="1" applyBorder="1"/>
    <xf numFmtId="0" fontId="35" fillId="0" borderId="0" xfId="2" applyFont="1" applyBorder="1" applyAlignment="1">
      <alignment horizontal="left" vertical="center"/>
    </xf>
    <xf numFmtId="0" fontId="35" fillId="0" borderId="0" xfId="0" applyFont="1" applyAlignment="1"/>
    <xf numFmtId="0" fontId="35" fillId="0" borderId="0" xfId="0" applyFont="1" applyBorder="1" applyAlignment="1"/>
    <xf numFmtId="0" fontId="35" fillId="3" borderId="5" xfId="0" applyFont="1" applyFill="1" applyBorder="1" applyAlignment="1">
      <alignment horizontal="left"/>
    </xf>
    <xf numFmtId="49" fontId="35" fillId="3" borderId="5" xfId="0" applyNumberFormat="1" applyFont="1" applyFill="1" applyBorder="1"/>
    <xf numFmtId="0" fontId="35" fillId="3" borderId="5" xfId="0" applyFont="1" applyFill="1" applyBorder="1" applyAlignment="1">
      <alignment horizontal="center"/>
    </xf>
    <xf numFmtId="1" fontId="35" fillId="3" borderId="5" xfId="4" applyNumberFormat="1" applyFont="1" applyFill="1" applyBorder="1" applyAlignment="1">
      <alignment horizontal="center"/>
    </xf>
    <xf numFmtId="0" fontId="35" fillId="3" borderId="5" xfId="6" applyFont="1" applyFill="1" applyBorder="1" applyAlignment="1">
      <alignment horizontal="center"/>
    </xf>
    <xf numFmtId="0" fontId="35" fillId="3" borderId="5" xfId="0" applyFont="1" applyFill="1" applyBorder="1" applyAlignment="1"/>
    <xf numFmtId="49" fontId="37" fillId="3" borderId="5" xfId="2" applyNumberFormat="1" applyFont="1" applyFill="1" applyBorder="1" applyAlignment="1">
      <alignment horizontal="left" vertical="center"/>
    </xf>
    <xf numFmtId="0" fontId="35" fillId="3" borderId="5" xfId="2" applyFont="1" applyFill="1" applyBorder="1" applyAlignment="1">
      <alignment horizontal="left" vertical="center"/>
    </xf>
    <xf numFmtId="0" fontId="37" fillId="3" borderId="5" xfId="1" applyFont="1" applyFill="1" applyBorder="1"/>
    <xf numFmtId="0" fontId="35" fillId="3" borderId="1" xfId="6" applyFont="1" applyFill="1" applyBorder="1"/>
    <xf numFmtId="0" fontId="25" fillId="3" borderId="5" xfId="0" applyFont="1" applyFill="1" applyBorder="1" applyAlignment="1">
      <alignment horizontal="left"/>
    </xf>
    <xf numFmtId="49" fontId="25" fillId="3" borderId="5" xfId="0" applyNumberFormat="1" applyFont="1" applyFill="1" applyBorder="1"/>
    <xf numFmtId="0" fontId="25" fillId="3" borderId="5" xfId="0" applyFont="1" applyFill="1" applyBorder="1" applyAlignment="1">
      <alignment horizontal="center"/>
    </xf>
    <xf numFmtId="0" fontId="24" fillId="3" borderId="5" xfId="1" applyFont="1" applyFill="1" applyBorder="1"/>
    <xf numFmtId="0" fontId="25" fillId="3" borderId="5" xfId="6" applyFont="1" applyFill="1" applyBorder="1"/>
    <xf numFmtId="0" fontId="25" fillId="3" borderId="10" xfId="6" applyFont="1" applyFill="1" applyBorder="1"/>
    <xf numFmtId="0" fontId="25" fillId="3" borderId="5" xfId="2" applyFont="1" applyFill="1" applyBorder="1" applyAlignment="1">
      <alignment horizontal="left" vertical="center"/>
    </xf>
    <xf numFmtId="49" fontId="25" fillId="3" borderId="5" xfId="0" applyNumberFormat="1" applyFont="1" applyFill="1" applyBorder="1" applyAlignment="1"/>
    <xf numFmtId="0" fontId="25" fillId="3" borderId="5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center"/>
    </xf>
    <xf numFmtId="0" fontId="30" fillId="0" borderId="0" xfId="0" applyFont="1" applyAlignment="1"/>
    <xf numFmtId="49" fontId="36" fillId="0" borderId="0" xfId="0" applyNumberFormat="1" applyFont="1" applyAlignment="1">
      <alignment horizontal="left"/>
    </xf>
    <xf numFmtId="0" fontId="29" fillId="0" borderId="5" xfId="0" applyFont="1" applyBorder="1" applyAlignment="1">
      <alignment horizontal="center" vertical="center" wrapText="1"/>
    </xf>
    <xf numFmtId="0" fontId="29" fillId="0" borderId="5" xfId="0" applyFont="1" applyBorder="1"/>
    <xf numFmtId="0" fontId="32" fillId="0" borderId="5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textRotation="90" wrapText="1"/>
    </xf>
    <xf numFmtId="0" fontId="29" fillId="0" borderId="5" xfId="6" applyFont="1" applyBorder="1" applyAlignment="1">
      <alignment horizontal="center" vertical="center" textRotation="90" wrapText="1"/>
    </xf>
    <xf numFmtId="0" fontId="29" fillId="0" borderId="5" xfId="6" applyFont="1" applyBorder="1" applyAlignment="1">
      <alignment horizontal="center" vertical="center" wrapText="1"/>
    </xf>
    <xf numFmtId="0" fontId="29" fillId="0" borderId="1" xfId="6" applyFont="1" applyBorder="1" applyAlignment="1">
      <alignment horizontal="center" vertical="center" wrapText="1"/>
    </xf>
    <xf numFmtId="0" fontId="30" fillId="0" borderId="4" xfId="6" applyFont="1" applyBorder="1"/>
    <xf numFmtId="0" fontId="30" fillId="0" borderId="2" xfId="6" applyFont="1" applyBorder="1"/>
    <xf numFmtId="0" fontId="11" fillId="0" borderId="5" xfId="0" applyFont="1" applyBorder="1" applyAlignment="1">
      <alignment horizontal="center" vertical="center" textRotation="90" wrapText="1"/>
    </xf>
    <xf numFmtId="0" fontId="13" fillId="0" borderId="5" xfId="0" applyFont="1" applyBorder="1"/>
    <xf numFmtId="0" fontId="11" fillId="0" borderId="0" xfId="0" applyFont="1" applyBorder="1" applyAlignment="1">
      <alignment horizontal="center" vertical="center" wrapText="1"/>
    </xf>
    <xf numFmtId="0" fontId="13" fillId="0" borderId="0" xfId="0" applyFont="1" applyBorder="1"/>
    <xf numFmtId="0" fontId="16" fillId="0" borderId="0" xfId="0" applyFont="1" applyAlignment="1">
      <alignment horizontal="center"/>
    </xf>
    <xf numFmtId="0" fontId="0" fillId="0" borderId="0" xfId="0" applyFont="1" applyAlignment="1"/>
    <xf numFmtId="49" fontId="18" fillId="0" borderId="0" xfId="0" applyNumberFormat="1" applyFont="1" applyAlignment="1">
      <alignment horizontal="left"/>
    </xf>
    <xf numFmtId="0" fontId="11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textRotation="90" wrapText="1"/>
    </xf>
    <xf numFmtId="0" fontId="21" fillId="0" borderId="5" xfId="0" applyFont="1" applyBorder="1"/>
    <xf numFmtId="0" fontId="4" fillId="0" borderId="0" xfId="0" applyFont="1" applyAlignment="1">
      <alignment horizontal="center"/>
    </xf>
    <xf numFmtId="49" fontId="6" fillId="0" borderId="0" xfId="0" applyNumberFormat="1" applyFont="1" applyAlignment="1">
      <alignment horizontal="left"/>
    </xf>
    <xf numFmtId="0" fontId="21" fillId="0" borderId="5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textRotation="90" wrapText="1"/>
    </xf>
    <xf numFmtId="0" fontId="26" fillId="0" borderId="5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0" xfId="0" applyFont="1" applyBorder="1"/>
    <xf numFmtId="0" fontId="29" fillId="0" borderId="0" xfId="0" applyFont="1" applyBorder="1" applyAlignment="1">
      <alignment horizontal="center" vertical="center" wrapText="1"/>
    </xf>
    <xf numFmtId="0" fontId="30" fillId="0" borderId="0" xfId="0" applyFont="1" applyBorder="1"/>
    <xf numFmtId="0" fontId="11" fillId="0" borderId="1" xfId="0" applyFont="1" applyBorder="1" applyAlignment="1">
      <alignment horizontal="center" vertical="center" textRotation="90" wrapText="1"/>
    </xf>
    <xf numFmtId="0" fontId="13" fillId="0" borderId="4" xfId="0" applyFont="1" applyBorder="1"/>
    <xf numFmtId="0" fontId="13" fillId="0" borderId="2" xfId="0" applyFont="1" applyBorder="1"/>
    <xf numFmtId="0" fontId="21" fillId="0" borderId="6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 wrapText="1"/>
    </xf>
  </cellXfs>
  <cellStyles count="10">
    <cellStyle name="Обычный" xfId="0" builtinId="0"/>
    <cellStyle name="Обычный 13 2" xfId="3"/>
    <cellStyle name="Обычный 13 2 2" xfId="9"/>
    <cellStyle name="Обычный 13 2 3" xfId="7"/>
    <cellStyle name="Обычный 2" xfId="2"/>
    <cellStyle name="Обычный 3" xfId="1"/>
    <cellStyle name="Обычный 4" xfId="6"/>
    <cellStyle name="Процентный" xfId="4" builtinId="5"/>
    <cellStyle name="Процентный 2" xfId="8"/>
    <cellStyle name="Процентный 3" xfId="5"/>
  </cellStyles>
  <dxfs count="33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colors>
    <mruColors>
      <color rgb="FFF7FF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66"/>
  <sheetViews>
    <sheetView tabSelected="1" zoomScale="85" zoomScaleNormal="85" workbookViewId="0">
      <selection activeCell="M19" sqref="M19"/>
    </sheetView>
  </sheetViews>
  <sheetFormatPr defaultColWidth="14.375" defaultRowHeight="15" customHeight="1"/>
  <cols>
    <col min="1" max="1" width="2.25" style="81" customWidth="1"/>
    <col min="2" max="2" width="5.75" style="81" customWidth="1"/>
    <col min="3" max="3" width="8.625" style="81" customWidth="1"/>
    <col min="4" max="4" width="10.625" style="81" customWidth="1"/>
    <col min="5" max="5" width="6.875" style="81" customWidth="1"/>
    <col min="6" max="6" width="7.375" style="81" customWidth="1"/>
    <col min="7" max="7" width="7.625" style="81" customWidth="1"/>
    <col min="8" max="8" width="6.625" style="81" customWidth="1"/>
    <col min="9" max="9" width="12.75" style="81" customWidth="1"/>
    <col min="10" max="10" width="3.625" style="81" customWidth="1"/>
    <col min="11" max="11" width="11" style="81" customWidth="1"/>
    <col min="12" max="12" width="12.75" style="81" customWidth="1"/>
    <col min="13" max="13" width="29.75" style="81" bestFit="1" customWidth="1"/>
    <col min="14" max="14" width="39.75" style="81" customWidth="1"/>
    <col min="15" max="15" width="10.625" style="81" bestFit="1" customWidth="1"/>
    <col min="16" max="16" width="20.75" style="81" bestFit="1" customWidth="1"/>
    <col min="17" max="34" width="9.125" style="81" customWidth="1"/>
    <col min="35" max="16384" width="14.375" style="81"/>
  </cols>
  <sheetData>
    <row r="1" spans="1:34" s="94" customFormat="1" ht="15.75">
      <c r="A1" s="153" t="s">
        <v>0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</row>
    <row r="2" spans="1:34" s="94" customFormat="1" ht="15.75">
      <c r="A2" s="153" t="s">
        <v>1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  <c r="AH2" s="93"/>
    </row>
    <row r="3" spans="1:34" s="94" customFormat="1" ht="15.75">
      <c r="A3" s="95"/>
      <c r="B3" s="95"/>
      <c r="C3" s="155"/>
      <c r="D3" s="154"/>
      <c r="E3" s="96"/>
      <c r="F3" s="95" t="s">
        <v>14</v>
      </c>
      <c r="G3" s="97"/>
      <c r="H3" s="96"/>
      <c r="I3" s="96"/>
      <c r="J3" s="96"/>
      <c r="K3" s="96"/>
      <c r="L3" s="96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</row>
    <row r="4" spans="1:34" s="94" customFormat="1">
      <c r="A4" s="93"/>
      <c r="B4" s="93"/>
      <c r="C4" s="98"/>
      <c r="D4" s="98"/>
      <c r="E4" s="98"/>
      <c r="F4" s="95" t="s">
        <v>30</v>
      </c>
      <c r="G4" s="95"/>
      <c r="H4" s="98"/>
      <c r="I4" s="98"/>
      <c r="J4" s="98"/>
      <c r="K4" s="98"/>
      <c r="L4" s="98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</row>
    <row r="5" spans="1:34" s="94" customFormat="1" ht="12" customHeight="1">
      <c r="A5" s="156" t="s">
        <v>4</v>
      </c>
      <c r="B5" s="156" t="s">
        <v>5</v>
      </c>
      <c r="C5" s="158" t="s">
        <v>6</v>
      </c>
      <c r="D5" s="157"/>
      <c r="E5" s="157"/>
      <c r="F5" s="157"/>
      <c r="G5" s="157"/>
      <c r="H5" s="159" t="s">
        <v>57</v>
      </c>
      <c r="I5" s="159" t="s">
        <v>61</v>
      </c>
      <c r="J5" s="159" t="s">
        <v>2</v>
      </c>
      <c r="K5" s="160" t="s">
        <v>8</v>
      </c>
      <c r="L5" s="161" t="s">
        <v>62</v>
      </c>
      <c r="M5" s="162" t="s">
        <v>15</v>
      </c>
      <c r="N5" s="162" t="s">
        <v>58</v>
      </c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B5" s="99"/>
    </row>
    <row r="6" spans="1:34" s="94" customFormat="1" ht="48">
      <c r="A6" s="157"/>
      <c r="B6" s="157"/>
      <c r="C6" s="92" t="str">
        <f>'10 класс'!D8</f>
        <v>Лексико-граммати-
ческий тест</v>
      </c>
      <c r="D6" s="92" t="str">
        <f>'10 класс'!E8</f>
        <v>Конкурс Понимания письменных текстов</v>
      </c>
      <c r="E6" s="92" t="str">
        <f>'10 класс'!F8</f>
        <v>Конкурс Письменной речи</v>
      </c>
      <c r="F6" s="92" t="str">
        <f>'10 класс'!G8</f>
        <v>Конкурс Понимания устного текста</v>
      </c>
      <c r="G6" s="78" t="s">
        <v>13</v>
      </c>
      <c r="H6" s="157"/>
      <c r="I6" s="159"/>
      <c r="J6" s="157"/>
      <c r="K6" s="160"/>
      <c r="L6" s="161"/>
      <c r="M6" s="163"/>
      <c r="N6" s="163"/>
      <c r="O6" s="93"/>
      <c r="P6" s="93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</row>
    <row r="7" spans="1:34" s="94" customFormat="1" ht="24">
      <c r="A7" s="92"/>
      <c r="B7" s="79" t="s">
        <v>64</v>
      </c>
      <c r="C7" s="100">
        <v>35</v>
      </c>
      <c r="D7" s="100">
        <v>32</v>
      </c>
      <c r="E7" s="100">
        <v>20</v>
      </c>
      <c r="F7" s="100">
        <v>27</v>
      </c>
      <c r="G7" s="101">
        <v>20</v>
      </c>
      <c r="H7" s="100">
        <f t="shared" ref="H7:H15" si="0">SUM(C7:G7)</f>
        <v>134</v>
      </c>
      <c r="I7" s="102">
        <v>100</v>
      </c>
      <c r="J7" s="157"/>
      <c r="K7" s="160"/>
      <c r="L7" s="161"/>
      <c r="M7" s="164"/>
      <c r="N7" s="164"/>
      <c r="O7" s="93"/>
      <c r="P7" s="93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</row>
    <row r="8" spans="1:34" s="132" customFormat="1" ht="16.149999999999999" customHeight="1">
      <c r="A8" s="134">
        <v>1</v>
      </c>
      <c r="B8" s="135" t="s">
        <v>52</v>
      </c>
      <c r="C8" s="136">
        <v>22</v>
      </c>
      <c r="D8" s="136">
        <v>23</v>
      </c>
      <c r="E8" s="136">
        <v>16</v>
      </c>
      <c r="F8" s="136">
        <v>14</v>
      </c>
      <c r="G8" s="136">
        <v>16</v>
      </c>
      <c r="H8" s="136">
        <f t="shared" si="0"/>
        <v>91</v>
      </c>
      <c r="I8" s="137">
        <f t="shared" ref="I8:I15" si="1">(H8/$H$7)*100</f>
        <v>67.910447761194021</v>
      </c>
      <c r="J8" s="136">
        <v>11</v>
      </c>
      <c r="K8" s="138">
        <f t="shared" ref="K8:K15" si="2">RANK(I8, $I$8:$I$15)</f>
        <v>1</v>
      </c>
      <c r="L8" s="139" t="s">
        <v>60</v>
      </c>
      <c r="M8" s="140" t="s">
        <v>40</v>
      </c>
      <c r="N8" s="141" t="s">
        <v>41</v>
      </c>
      <c r="O8" s="123"/>
      <c r="P8" s="124"/>
      <c r="Q8" s="125"/>
      <c r="R8" s="126"/>
      <c r="S8" s="126"/>
      <c r="T8" s="126"/>
      <c r="U8" s="126"/>
      <c r="V8" s="127"/>
      <c r="W8" s="128"/>
      <c r="X8" s="114"/>
      <c r="Y8" s="128"/>
      <c r="Z8" s="116"/>
      <c r="AA8" s="129"/>
      <c r="AB8" s="130"/>
      <c r="AC8" s="131"/>
      <c r="AD8" s="123"/>
      <c r="AE8" s="123"/>
      <c r="AF8" s="123"/>
    </row>
    <row r="9" spans="1:34" s="132" customFormat="1" ht="16.149999999999999" customHeight="1">
      <c r="A9" s="134">
        <v>1</v>
      </c>
      <c r="B9" s="135" t="s">
        <v>50</v>
      </c>
      <c r="C9" s="136">
        <v>18</v>
      </c>
      <c r="D9" s="136">
        <v>16</v>
      </c>
      <c r="E9" s="136">
        <v>18</v>
      </c>
      <c r="F9" s="136">
        <v>13</v>
      </c>
      <c r="G9" s="136">
        <v>17</v>
      </c>
      <c r="H9" s="136">
        <f t="shared" si="0"/>
        <v>82</v>
      </c>
      <c r="I9" s="137">
        <f t="shared" si="1"/>
        <v>61.194029850746269</v>
      </c>
      <c r="J9" s="136">
        <v>10</v>
      </c>
      <c r="K9" s="138">
        <f t="shared" si="2"/>
        <v>2</v>
      </c>
      <c r="L9" s="142" t="s">
        <v>59</v>
      </c>
      <c r="M9" s="143" t="s">
        <v>24</v>
      </c>
      <c r="N9" s="143" t="s">
        <v>23</v>
      </c>
      <c r="O9" s="12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E9" s="123"/>
      <c r="AF9" s="123"/>
    </row>
    <row r="10" spans="1:34" s="119" customFormat="1" ht="16.149999999999999" customHeight="1">
      <c r="A10" s="144">
        <v>2</v>
      </c>
      <c r="B10" s="145" t="s">
        <v>51</v>
      </c>
      <c r="C10" s="146">
        <v>12</v>
      </c>
      <c r="D10" s="146">
        <v>21</v>
      </c>
      <c r="E10" s="146">
        <v>12</v>
      </c>
      <c r="F10" s="146">
        <v>15</v>
      </c>
      <c r="G10" s="146">
        <v>14</v>
      </c>
      <c r="H10" s="146">
        <f t="shared" si="0"/>
        <v>74</v>
      </c>
      <c r="I10" s="137">
        <f t="shared" si="1"/>
        <v>55.223880597014926</v>
      </c>
      <c r="J10" s="146">
        <v>10</v>
      </c>
      <c r="K10" s="138">
        <f t="shared" si="2"/>
        <v>3</v>
      </c>
      <c r="L10" s="147" t="s">
        <v>63</v>
      </c>
      <c r="M10" s="148" t="s">
        <v>21</v>
      </c>
      <c r="N10" s="148" t="s">
        <v>34</v>
      </c>
      <c r="O10" s="109"/>
      <c r="P10" s="110"/>
      <c r="Q10" s="111"/>
      <c r="R10" s="112"/>
      <c r="S10" s="112"/>
      <c r="T10" s="112"/>
      <c r="U10" s="112"/>
      <c r="V10" s="113"/>
      <c r="W10" s="112"/>
      <c r="X10" s="114"/>
      <c r="Y10" s="115"/>
      <c r="Z10" s="116"/>
      <c r="AA10" s="117"/>
      <c r="AB10" s="118"/>
      <c r="AC10" s="118"/>
      <c r="AD10" s="109"/>
      <c r="AE10" s="109"/>
      <c r="AF10" s="109"/>
    </row>
    <row r="11" spans="1:34" s="119" customFormat="1" ht="16.149999999999999" customHeight="1">
      <c r="A11" s="144">
        <v>3</v>
      </c>
      <c r="B11" s="145" t="s">
        <v>49</v>
      </c>
      <c r="C11" s="146">
        <v>12</v>
      </c>
      <c r="D11" s="146">
        <v>19</v>
      </c>
      <c r="E11" s="146">
        <v>12</v>
      </c>
      <c r="F11" s="146">
        <v>15</v>
      </c>
      <c r="G11" s="146">
        <v>14</v>
      </c>
      <c r="H11" s="146">
        <f t="shared" si="0"/>
        <v>72</v>
      </c>
      <c r="I11" s="137">
        <f t="shared" si="1"/>
        <v>53.731343283582092</v>
      </c>
      <c r="J11" s="146">
        <v>10</v>
      </c>
      <c r="K11" s="138">
        <f t="shared" si="2"/>
        <v>4</v>
      </c>
      <c r="L11" s="147" t="s">
        <v>63</v>
      </c>
      <c r="M11" s="149" t="s">
        <v>39</v>
      </c>
      <c r="N11" s="150" t="s">
        <v>38</v>
      </c>
      <c r="O11" s="109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09"/>
      <c r="AE11" s="109"/>
      <c r="AF11" s="109"/>
    </row>
    <row r="12" spans="1:34" s="119" customFormat="1" ht="16.149999999999999" customHeight="1">
      <c r="A12" s="144">
        <v>1</v>
      </c>
      <c r="B12" s="151" t="s">
        <v>46</v>
      </c>
      <c r="C12" s="152">
        <v>7</v>
      </c>
      <c r="D12" s="152">
        <v>20</v>
      </c>
      <c r="E12" s="152">
        <v>13</v>
      </c>
      <c r="F12" s="152">
        <v>12</v>
      </c>
      <c r="G12" s="152">
        <v>9</v>
      </c>
      <c r="H12" s="146">
        <f t="shared" si="0"/>
        <v>61</v>
      </c>
      <c r="I12" s="137">
        <f t="shared" si="1"/>
        <v>45.522388059701491</v>
      </c>
      <c r="J12" s="146">
        <v>9</v>
      </c>
      <c r="K12" s="138">
        <f t="shared" si="2"/>
        <v>5</v>
      </c>
      <c r="L12" s="147" t="s">
        <v>63</v>
      </c>
      <c r="M12" s="149" t="s">
        <v>42</v>
      </c>
      <c r="N12" s="150" t="s">
        <v>25</v>
      </c>
      <c r="O12" s="109"/>
      <c r="P12" s="110"/>
      <c r="Q12" s="111"/>
      <c r="R12" s="112"/>
      <c r="S12" s="112"/>
      <c r="T12" s="112"/>
      <c r="U12" s="112"/>
      <c r="V12" s="113"/>
      <c r="W12" s="112"/>
      <c r="X12" s="114"/>
      <c r="Y12" s="115"/>
      <c r="Z12" s="116"/>
      <c r="AA12" s="117"/>
      <c r="AB12" s="118"/>
      <c r="AC12" s="118"/>
      <c r="AD12" s="109"/>
      <c r="AE12" s="109"/>
      <c r="AF12" s="109"/>
    </row>
    <row r="13" spans="1:34" s="119" customFormat="1" ht="16.149999999999999" customHeight="1">
      <c r="A13" s="103">
        <v>4</v>
      </c>
      <c r="B13" s="120" t="s">
        <v>48</v>
      </c>
      <c r="C13" s="105">
        <v>5</v>
      </c>
      <c r="D13" s="105">
        <v>17</v>
      </c>
      <c r="E13" s="105">
        <v>5</v>
      </c>
      <c r="F13" s="105">
        <v>12</v>
      </c>
      <c r="G13" s="104">
        <v>10</v>
      </c>
      <c r="H13" s="105">
        <f t="shared" si="0"/>
        <v>49</v>
      </c>
      <c r="I13" s="106">
        <f t="shared" si="1"/>
        <v>36.567164179104481</v>
      </c>
      <c r="J13" s="105">
        <v>10</v>
      </c>
      <c r="K13" s="107">
        <f t="shared" si="2"/>
        <v>6</v>
      </c>
      <c r="L13" s="108" t="s">
        <v>63</v>
      </c>
      <c r="M13" s="121" t="s">
        <v>35</v>
      </c>
      <c r="N13" s="80" t="s">
        <v>36</v>
      </c>
      <c r="O13" s="109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  <c r="AA13" s="122"/>
      <c r="AB13" s="122"/>
      <c r="AC13" s="122"/>
      <c r="AD13" s="109"/>
      <c r="AE13" s="109"/>
      <c r="AF13" s="109"/>
    </row>
    <row r="14" spans="1:34" s="119" customFormat="1" ht="16.149999999999999" customHeight="1">
      <c r="A14" s="144">
        <v>2</v>
      </c>
      <c r="B14" s="151" t="s">
        <v>44</v>
      </c>
      <c r="C14" s="152">
        <v>6</v>
      </c>
      <c r="D14" s="152">
        <v>5</v>
      </c>
      <c r="E14" s="152">
        <v>13</v>
      </c>
      <c r="F14" s="152">
        <v>13</v>
      </c>
      <c r="G14" s="152">
        <v>11</v>
      </c>
      <c r="H14" s="146">
        <f t="shared" si="0"/>
        <v>48</v>
      </c>
      <c r="I14" s="137">
        <f t="shared" si="1"/>
        <v>35.820895522388057</v>
      </c>
      <c r="J14" s="146">
        <v>9</v>
      </c>
      <c r="K14" s="138">
        <f t="shared" si="2"/>
        <v>7</v>
      </c>
      <c r="L14" s="147" t="s">
        <v>63</v>
      </c>
      <c r="M14" s="149" t="s">
        <v>37</v>
      </c>
      <c r="N14" s="148" t="s">
        <v>38</v>
      </c>
      <c r="O14" s="109"/>
      <c r="P14" s="110"/>
      <c r="Q14" s="111"/>
      <c r="R14" s="112"/>
      <c r="S14" s="112"/>
      <c r="T14" s="112"/>
      <c r="U14" s="112"/>
      <c r="V14" s="113"/>
      <c r="W14" s="112"/>
      <c r="X14" s="114"/>
      <c r="Y14" s="112"/>
      <c r="Z14" s="116"/>
      <c r="AA14" s="117"/>
      <c r="AB14" s="118"/>
      <c r="AC14" s="118"/>
      <c r="AD14" s="109"/>
      <c r="AE14" s="109"/>
      <c r="AF14" s="109"/>
    </row>
    <row r="15" spans="1:34" s="119" customFormat="1" ht="16.149999999999999" customHeight="1">
      <c r="A15" s="144">
        <v>3</v>
      </c>
      <c r="B15" s="151" t="s">
        <v>45</v>
      </c>
      <c r="C15" s="152">
        <v>5</v>
      </c>
      <c r="D15" s="152">
        <v>11</v>
      </c>
      <c r="E15" s="152">
        <v>8</v>
      </c>
      <c r="F15" s="152">
        <v>12</v>
      </c>
      <c r="G15" s="152">
        <v>8</v>
      </c>
      <c r="H15" s="146">
        <f t="shared" si="0"/>
        <v>44</v>
      </c>
      <c r="I15" s="137">
        <f t="shared" si="1"/>
        <v>32.835820895522389</v>
      </c>
      <c r="J15" s="146">
        <v>9</v>
      </c>
      <c r="K15" s="138">
        <f t="shared" si="2"/>
        <v>8</v>
      </c>
      <c r="L15" s="147" t="s">
        <v>63</v>
      </c>
      <c r="M15" s="148" t="s">
        <v>43</v>
      </c>
      <c r="N15" s="150" t="s">
        <v>22</v>
      </c>
      <c r="O15" s="109"/>
      <c r="P15" s="110"/>
      <c r="Q15" s="111"/>
      <c r="R15" s="112"/>
      <c r="S15" s="112"/>
      <c r="T15" s="112"/>
      <c r="U15" s="112"/>
      <c r="V15" s="113"/>
      <c r="W15" s="112"/>
      <c r="X15" s="114"/>
      <c r="Y15" s="115"/>
      <c r="Z15" s="116"/>
      <c r="AA15" s="117"/>
      <c r="AB15" s="118"/>
      <c r="AC15" s="54"/>
      <c r="AD15" s="109"/>
      <c r="AE15" s="109"/>
      <c r="AF15" s="109"/>
    </row>
    <row r="16" spans="1:34" ht="12" customHeight="1">
      <c r="A16" s="70"/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16"/>
      <c r="N16" s="16"/>
      <c r="O16" s="16"/>
      <c r="P16" s="83"/>
      <c r="Q16" s="90"/>
      <c r="R16" s="82"/>
      <c r="S16" s="82"/>
      <c r="T16" s="82"/>
      <c r="U16" s="82"/>
      <c r="V16" s="89"/>
      <c r="W16" s="84"/>
      <c r="X16" s="85"/>
      <c r="Y16" s="84"/>
      <c r="Z16" s="86"/>
      <c r="AA16" s="87"/>
      <c r="AB16" s="88"/>
      <c r="AC16" s="54"/>
      <c r="AD16" s="1"/>
      <c r="AE16" s="1"/>
      <c r="AF16" s="1"/>
      <c r="AG16" s="1"/>
      <c r="AH16" s="1"/>
    </row>
    <row r="17" spans="1:34" ht="15.75" customHeight="1">
      <c r="A17" s="70"/>
      <c r="H17" s="22" t="s">
        <v>19</v>
      </c>
      <c r="I17" s="23">
        <v>44944</v>
      </c>
      <c r="M17" s="16"/>
      <c r="N17" s="16"/>
      <c r="O17" s="16"/>
      <c r="P17" s="83"/>
      <c r="Q17" s="90"/>
      <c r="R17" s="82"/>
      <c r="S17" s="82"/>
      <c r="T17" s="82"/>
      <c r="U17" s="82"/>
      <c r="V17" s="89"/>
      <c r="W17" s="84"/>
      <c r="X17" s="85"/>
      <c r="Y17" s="84"/>
      <c r="Z17" s="86"/>
      <c r="AA17" s="87"/>
      <c r="AB17" s="88"/>
      <c r="AC17" s="91"/>
      <c r="AD17" s="16"/>
      <c r="AE17" s="16"/>
      <c r="AF17" s="16"/>
      <c r="AG17" s="16"/>
      <c r="AH17" s="16"/>
    </row>
    <row r="18" spans="1:34" ht="15.75" customHeight="1">
      <c r="A18" s="16"/>
      <c r="B18" s="16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</row>
    <row r="19" spans="1:34" ht="15.75" customHeight="1">
      <c r="A19" s="16"/>
      <c r="B19" s="1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</row>
    <row r="20" spans="1:34" ht="15.75" customHeight="1">
      <c r="A20" s="16"/>
      <c r="B20" s="16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</row>
    <row r="21" spans="1:34" ht="15.75" customHeight="1">
      <c r="A21" s="16"/>
      <c r="B21" s="16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5.75" customHeight="1">
      <c r="A22" s="16"/>
      <c r="B22" s="16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</row>
    <row r="23" spans="1:34" ht="15.75" customHeight="1">
      <c r="A23" s="16"/>
      <c r="B23" s="16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</row>
    <row r="24" spans="1:34" ht="15.75" customHeight="1">
      <c r="A24" s="16"/>
      <c r="B24" s="16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</row>
    <row r="25" spans="1:34" ht="15.75" customHeight="1">
      <c r="A25" s="16"/>
      <c r="B25" s="16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</row>
    <row r="26" spans="1:34" ht="15.75" customHeight="1">
      <c r="A26" s="16"/>
      <c r="B26" s="16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</row>
    <row r="27" spans="1:34" ht="15.75" customHeight="1">
      <c r="A27" s="16"/>
      <c r="B27" s="16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</row>
    <row r="28" spans="1:34" ht="15.75" customHeight="1">
      <c r="A28" s="16"/>
      <c r="B28" s="16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ht="15.75" customHeight="1">
      <c r="A29" s="16"/>
      <c r="B29" s="16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</row>
    <row r="30" spans="1:34" ht="15.75" customHeight="1">
      <c r="A30" s="16"/>
      <c r="B30" s="16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</row>
    <row r="31" spans="1:34" ht="15.75" customHeight="1">
      <c r="A31" s="16"/>
      <c r="B31" s="16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</row>
    <row r="32" spans="1:34" ht="15.75" customHeight="1">
      <c r="A32" s="16"/>
      <c r="B32" s="16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</row>
    <row r="33" spans="1:34" ht="15.75" customHeight="1">
      <c r="A33" s="16"/>
      <c r="B33" s="16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</row>
    <row r="34" spans="1:34" ht="15.75" customHeight="1">
      <c r="A34" s="16"/>
      <c r="B34" s="16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</row>
    <row r="35" spans="1:34" ht="15.75" customHeight="1">
      <c r="A35" s="16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</row>
    <row r="36" spans="1:34" ht="15.75" customHeight="1">
      <c r="A36" s="16"/>
      <c r="B36" s="16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</row>
    <row r="37" spans="1:34" ht="15.75" customHeight="1">
      <c r="A37" s="16"/>
      <c r="B37" s="16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</row>
    <row r="38" spans="1:34" ht="15.75" customHeight="1">
      <c r="A38" s="16"/>
      <c r="B38" s="16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</row>
    <row r="39" spans="1:34" ht="15.75" customHeight="1">
      <c r="A39" s="16"/>
      <c r="B39" s="16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</row>
    <row r="40" spans="1:34" ht="15.75" customHeight="1">
      <c r="A40" s="16"/>
      <c r="B40" s="1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</row>
    <row r="41" spans="1:34" ht="15.75" customHeight="1">
      <c r="A41" s="16"/>
      <c r="B41" s="16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</row>
    <row r="42" spans="1:34" ht="15.75" customHeight="1">
      <c r="A42" s="16"/>
      <c r="B42" s="16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</row>
    <row r="43" spans="1:34" ht="15.75" customHeight="1">
      <c r="A43" s="16"/>
      <c r="B43" s="16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</row>
    <row r="44" spans="1:34" ht="15.75" customHeight="1">
      <c r="A44" s="16"/>
      <c r="B44" s="16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</row>
    <row r="45" spans="1:34" ht="15.75" customHeight="1">
      <c r="A45" s="16"/>
      <c r="B45" s="16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</row>
    <row r="46" spans="1:34" ht="15.75" customHeight="1">
      <c r="A46" s="16"/>
      <c r="B46" s="16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</row>
    <row r="47" spans="1:34" ht="15.75" customHeight="1">
      <c r="A47" s="16"/>
      <c r="B47" s="16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</row>
    <row r="48" spans="1:34" ht="15.75" customHeight="1">
      <c r="A48" s="16"/>
      <c r="B48" s="16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</row>
    <row r="49" spans="1:34" ht="15.75" customHeight="1">
      <c r="A49" s="16"/>
      <c r="B49" s="16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</row>
    <row r="50" spans="1:34" ht="15.75" customHeight="1">
      <c r="A50" s="16"/>
      <c r="B50" s="16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</row>
    <row r="51" spans="1:34" ht="15.75" customHeight="1">
      <c r="A51" s="16"/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</row>
    <row r="52" spans="1:34" ht="15.75" customHeight="1">
      <c r="A52" s="16"/>
      <c r="B52" s="16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</row>
    <row r="53" spans="1:34" ht="15.75" customHeight="1">
      <c r="A53" s="16"/>
      <c r="B53" s="16"/>
      <c r="C53" s="17"/>
      <c r="D53" s="17"/>
      <c r="E53" s="17"/>
      <c r="F53" s="17"/>
      <c r="G53" s="17"/>
      <c r="H53" s="17"/>
      <c r="I53" s="17"/>
      <c r="J53" s="17"/>
      <c r="K53" s="17"/>
      <c r="L53" s="17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</row>
    <row r="54" spans="1:34" ht="15.75" customHeight="1">
      <c r="A54" s="16"/>
      <c r="B54" s="16"/>
      <c r="C54" s="17"/>
      <c r="D54" s="17"/>
      <c r="E54" s="17"/>
      <c r="F54" s="17"/>
      <c r="G54" s="17"/>
      <c r="H54" s="17"/>
      <c r="I54" s="17"/>
      <c r="J54" s="17"/>
      <c r="K54" s="17"/>
      <c r="L54" s="17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</row>
    <row r="55" spans="1:34" ht="15.75" customHeight="1">
      <c r="A55" s="16"/>
      <c r="B55" s="16"/>
      <c r="C55" s="17"/>
      <c r="D55" s="17"/>
      <c r="E55" s="17"/>
      <c r="F55" s="17"/>
      <c r="G55" s="17"/>
      <c r="H55" s="17"/>
      <c r="I55" s="17"/>
      <c r="J55" s="17"/>
      <c r="K55" s="17"/>
      <c r="L55" s="17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</row>
    <row r="56" spans="1:34" ht="15.75" customHeight="1">
      <c r="A56" s="16"/>
      <c r="B56" s="16"/>
      <c r="C56" s="17"/>
      <c r="D56" s="17"/>
      <c r="E56" s="17"/>
      <c r="F56" s="17"/>
      <c r="G56" s="17"/>
      <c r="H56" s="17"/>
      <c r="I56" s="17"/>
      <c r="J56" s="17"/>
      <c r="K56" s="17"/>
      <c r="L56" s="17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</row>
    <row r="57" spans="1:34" ht="15.75" customHeight="1">
      <c r="A57" s="16"/>
      <c r="B57" s="16"/>
      <c r="C57" s="17"/>
      <c r="D57" s="17"/>
      <c r="E57" s="17"/>
      <c r="F57" s="17"/>
      <c r="G57" s="17"/>
      <c r="H57" s="17"/>
      <c r="I57" s="17"/>
      <c r="J57" s="17"/>
      <c r="K57" s="17"/>
      <c r="L57" s="1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</row>
    <row r="58" spans="1:34" ht="15.75" customHeight="1">
      <c r="A58" s="16"/>
      <c r="B58" s="16"/>
      <c r="C58" s="17"/>
      <c r="D58" s="17"/>
      <c r="E58" s="17"/>
      <c r="F58" s="17"/>
      <c r="G58" s="17"/>
      <c r="H58" s="17"/>
      <c r="I58" s="17"/>
      <c r="J58" s="17"/>
      <c r="K58" s="17"/>
      <c r="L58" s="17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</row>
    <row r="59" spans="1:34" ht="15.75" customHeight="1">
      <c r="A59" s="16"/>
      <c r="B59" s="16"/>
      <c r="C59" s="17"/>
      <c r="D59" s="17"/>
      <c r="E59" s="17"/>
      <c r="F59" s="17"/>
      <c r="G59" s="17"/>
      <c r="H59" s="17"/>
      <c r="I59" s="17"/>
      <c r="J59" s="17"/>
      <c r="K59" s="17"/>
      <c r="L59" s="17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</row>
    <row r="60" spans="1:34" ht="15.75" customHeight="1">
      <c r="A60" s="16"/>
      <c r="B60" s="16"/>
      <c r="C60" s="17"/>
      <c r="D60" s="17"/>
      <c r="E60" s="17"/>
      <c r="F60" s="17"/>
      <c r="G60" s="17"/>
      <c r="H60" s="17"/>
      <c r="I60" s="17"/>
      <c r="J60" s="17"/>
      <c r="K60" s="17"/>
      <c r="L60" s="17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</row>
    <row r="61" spans="1:34" ht="15.75" customHeight="1">
      <c r="A61" s="16"/>
      <c r="B61" s="16"/>
      <c r="C61" s="17"/>
      <c r="D61" s="17"/>
      <c r="E61" s="17"/>
      <c r="F61" s="17"/>
      <c r="G61" s="17"/>
      <c r="H61" s="17"/>
      <c r="I61" s="17"/>
      <c r="J61" s="17"/>
      <c r="K61" s="17"/>
      <c r="L61" s="17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</row>
    <row r="62" spans="1:34" ht="15.75" customHeight="1">
      <c r="A62" s="16"/>
      <c r="B62" s="16"/>
      <c r="C62" s="17"/>
      <c r="D62" s="17"/>
      <c r="E62" s="17"/>
      <c r="F62" s="17"/>
      <c r="G62" s="17"/>
      <c r="H62" s="17"/>
      <c r="I62" s="17"/>
      <c r="J62" s="17"/>
      <c r="K62" s="17"/>
      <c r="L62" s="17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</row>
    <row r="63" spans="1:34" ht="15.75" customHeight="1">
      <c r="A63" s="16"/>
      <c r="B63" s="16"/>
      <c r="C63" s="17"/>
      <c r="D63" s="17"/>
      <c r="E63" s="17"/>
      <c r="F63" s="17"/>
      <c r="G63" s="17"/>
      <c r="H63" s="17"/>
      <c r="I63" s="17"/>
      <c r="J63" s="17"/>
      <c r="K63" s="17"/>
      <c r="L63" s="17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</row>
    <row r="64" spans="1:34" ht="15.75" customHeight="1"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</row>
    <row r="65" spans="17:34" ht="15.75" customHeight="1"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</row>
    <row r="66" spans="17:34" ht="15.75" customHeight="1"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</row>
  </sheetData>
  <sheetProtection algorithmName="SHA-512" hashValue="wfbAhAeMRs0AcW9nZBE9MFVz1oorVY5eP9NODO2wOWjEEVW0VB00LO4BMwVCZkBlvgEIECDXmWe5Phj+dqqY3A==" saltValue="+pwkL+S6Ipi+2IDzi38EfQ==" spinCount="100000" sheet="1" objects="1" scenarios="1" sort="0" autoFilter="0"/>
  <autoFilter ref="A7:AH15"/>
  <sortState ref="A8:AI15">
    <sortCondition ref="K8:K15"/>
  </sortState>
  <mergeCells count="13">
    <mergeCell ref="A1:N1"/>
    <mergeCell ref="A2:N2"/>
    <mergeCell ref="C3:D3"/>
    <mergeCell ref="A5:A6"/>
    <mergeCell ref="B5:B6"/>
    <mergeCell ref="C5:G5"/>
    <mergeCell ref="H5:H6"/>
    <mergeCell ref="I5:I6"/>
    <mergeCell ref="J5:J7"/>
    <mergeCell ref="K5:K7"/>
    <mergeCell ref="L5:L7"/>
    <mergeCell ref="M5:M7"/>
    <mergeCell ref="N5:N7"/>
  </mergeCells>
  <conditionalFormatting sqref="C7:F7">
    <cfRule type="containsBlanks" dxfId="32" priority="25" stopIfTrue="1">
      <formula>LEN(TRIM(C7))=0</formula>
    </cfRule>
  </conditionalFormatting>
  <conditionalFormatting sqref="R12 R9:R10">
    <cfRule type="cellIs" dxfId="31" priority="21" stopIfTrue="1" operator="greaterThan">
      <formula>$C$6</formula>
    </cfRule>
  </conditionalFormatting>
  <conditionalFormatting sqref="S12 S9:S10">
    <cfRule type="cellIs" dxfId="30" priority="22" stopIfTrue="1" operator="greaterThan">
      <formula>$D$6</formula>
    </cfRule>
  </conditionalFormatting>
  <conditionalFormatting sqref="T12 T9:T10">
    <cfRule type="cellIs" dxfId="29" priority="23" stopIfTrue="1" operator="greaterThan">
      <formula>$E$6</formula>
    </cfRule>
  </conditionalFormatting>
  <conditionalFormatting sqref="U12 U9:U10">
    <cfRule type="cellIs" dxfId="28" priority="24" stopIfTrue="1" operator="greaterThan">
      <formula>$F$6</formula>
    </cfRule>
  </conditionalFormatting>
  <conditionalFormatting sqref="C15">
    <cfRule type="cellIs" dxfId="27" priority="17" stopIfTrue="1" operator="greaterThan">
      <formula>$C$6</formula>
    </cfRule>
  </conditionalFormatting>
  <conditionalFormatting sqref="D15">
    <cfRule type="cellIs" dxfId="26" priority="18" stopIfTrue="1" operator="greaterThan">
      <formula>$D$6</formula>
    </cfRule>
  </conditionalFormatting>
  <conditionalFormatting sqref="E15">
    <cfRule type="cellIs" dxfId="25" priority="19" stopIfTrue="1" operator="greaterThan">
      <formula>$E$6</formula>
    </cfRule>
  </conditionalFormatting>
  <conditionalFormatting sqref="F15">
    <cfRule type="cellIs" dxfId="24" priority="20" stopIfTrue="1" operator="greaterThan">
      <formula>$F$6</formula>
    </cfRule>
  </conditionalFormatting>
  <conditionalFormatting sqref="V12">
    <cfRule type="cellIs" dxfId="23" priority="16" stopIfTrue="1" operator="greaterThan">
      <formula>$F$6</formula>
    </cfRule>
  </conditionalFormatting>
  <conditionalFormatting sqref="R8">
    <cfRule type="cellIs" dxfId="22" priority="9" stopIfTrue="1" operator="greaterThan">
      <formula>$C$6</formula>
    </cfRule>
  </conditionalFormatting>
  <conditionalFormatting sqref="S8">
    <cfRule type="cellIs" dxfId="21" priority="10" stopIfTrue="1" operator="greaterThan">
      <formula>$D$6</formula>
    </cfRule>
  </conditionalFormatting>
  <conditionalFormatting sqref="T8">
    <cfRule type="cellIs" dxfId="20" priority="11" stopIfTrue="1" operator="greaterThan">
      <formula>$E$6</formula>
    </cfRule>
  </conditionalFormatting>
  <conditionalFormatting sqref="U8:V8">
    <cfRule type="cellIs" dxfId="19" priority="12" stopIfTrue="1" operator="greaterThan">
      <formula>$F$6</formula>
    </cfRule>
  </conditionalFormatting>
  <conditionalFormatting sqref="C12:C13">
    <cfRule type="cellIs" dxfId="18" priority="5" stopIfTrue="1" operator="greaterThan">
      <formula>$C$6</formula>
    </cfRule>
  </conditionalFormatting>
  <conditionalFormatting sqref="D12:D13">
    <cfRule type="cellIs" dxfId="17" priority="6" stopIfTrue="1" operator="greaterThan">
      <formula>$D$6</formula>
    </cfRule>
  </conditionalFormatting>
  <conditionalFormatting sqref="E12:E13">
    <cfRule type="cellIs" dxfId="16" priority="7" stopIfTrue="1" operator="greaterThan">
      <formula>$E$6</formula>
    </cfRule>
  </conditionalFormatting>
  <conditionalFormatting sqref="F12:F13">
    <cfRule type="cellIs" dxfId="15" priority="8" stopIfTrue="1" operator="greaterThan">
      <formula>$F$6</formula>
    </cfRule>
  </conditionalFormatting>
  <conditionalFormatting sqref="C11">
    <cfRule type="cellIs" dxfId="14" priority="1" stopIfTrue="1" operator="greaterThan">
      <formula>$C$6</formula>
    </cfRule>
  </conditionalFormatting>
  <conditionalFormatting sqref="D11">
    <cfRule type="cellIs" dxfId="13" priority="2" stopIfTrue="1" operator="greaterThan">
      <formula>$D$6</formula>
    </cfRule>
  </conditionalFormatting>
  <conditionalFormatting sqref="E11">
    <cfRule type="cellIs" dxfId="12" priority="3" stopIfTrue="1" operator="greaterThan">
      <formula>$E$6</formula>
    </cfRule>
  </conditionalFormatting>
  <conditionalFormatting sqref="F11:G11">
    <cfRule type="cellIs" dxfId="11" priority="4" stopIfTrue="1" operator="greaterThan">
      <formula>$F$6</formula>
    </cfRule>
  </conditionalFormatting>
  <printOptions horizontalCentered="1" verticalCentered="1"/>
  <pageMargins left="0.70866141732283472" right="0.31496062992125984" top="0.55118110236220474" bottom="0.39370078740157483" header="0" footer="0"/>
  <pageSetup paperSize="9" scale="4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34"/>
  <sheetViews>
    <sheetView workbookViewId="0">
      <selection activeCell="D6" sqref="D6"/>
    </sheetView>
  </sheetViews>
  <sheetFormatPr defaultRowHeight="14.25"/>
  <cols>
    <col min="10" max="10" width="10.25" customWidth="1"/>
  </cols>
  <sheetData>
    <row r="1" spans="2:15" ht="15.75">
      <c r="B1" s="169" t="s">
        <v>0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</row>
    <row r="2" spans="2:15" ht="15.75">
      <c r="B2" s="169" t="s">
        <v>1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</row>
    <row r="3" spans="2:15">
      <c r="B3" s="16"/>
      <c r="C3" s="16"/>
      <c r="D3" s="17"/>
      <c r="E3" s="17"/>
      <c r="F3" s="17"/>
      <c r="G3" s="17"/>
      <c r="H3" s="17"/>
      <c r="I3" s="17"/>
      <c r="J3" s="17"/>
      <c r="K3" s="17"/>
      <c r="L3" s="17"/>
      <c r="M3" s="17"/>
      <c r="N3" s="16"/>
      <c r="O3" s="16"/>
    </row>
    <row r="4" spans="2:15">
      <c r="B4" s="18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6"/>
      <c r="O4" s="16"/>
    </row>
    <row r="5" spans="2:15" ht="15">
      <c r="B5" s="3"/>
      <c r="C5" s="3" t="s">
        <v>2</v>
      </c>
      <c r="D5" s="171" t="s">
        <v>56</v>
      </c>
      <c r="E5" s="170"/>
      <c r="F5" s="5"/>
      <c r="G5" s="3" t="s">
        <v>14</v>
      </c>
      <c r="H5" s="20"/>
      <c r="I5" s="5"/>
      <c r="J5" s="5"/>
      <c r="K5" s="5"/>
      <c r="L5" s="5"/>
      <c r="M5" s="5"/>
      <c r="N5" s="40"/>
      <c r="O5" s="40"/>
    </row>
    <row r="6" spans="2:15">
      <c r="B6" s="16"/>
      <c r="C6" s="16"/>
      <c r="D6" s="17"/>
      <c r="E6" s="17"/>
      <c r="F6" s="17"/>
      <c r="G6" s="3" t="s">
        <v>30</v>
      </c>
      <c r="H6" s="3"/>
      <c r="I6" s="17"/>
      <c r="J6" s="17"/>
      <c r="K6" s="17"/>
      <c r="L6" s="17"/>
      <c r="M6" s="17"/>
      <c r="N6" s="40"/>
      <c r="O6" s="40"/>
    </row>
    <row r="7" spans="2:15">
      <c r="B7" s="16"/>
      <c r="C7" s="16"/>
      <c r="D7" s="17"/>
      <c r="E7" s="17"/>
      <c r="F7" s="17"/>
      <c r="G7" s="17"/>
      <c r="H7" s="17"/>
      <c r="I7" s="17"/>
      <c r="J7" s="17"/>
      <c r="K7" s="17"/>
      <c r="L7" s="17"/>
      <c r="M7" s="17"/>
      <c r="N7" s="3"/>
      <c r="O7" s="3"/>
    </row>
    <row r="8" spans="2:15">
      <c r="B8" s="172" t="s">
        <v>4</v>
      </c>
      <c r="C8" s="172" t="s">
        <v>5</v>
      </c>
      <c r="D8" s="173" t="s">
        <v>6</v>
      </c>
      <c r="E8" s="166"/>
      <c r="F8" s="166"/>
      <c r="G8" s="166"/>
      <c r="H8" s="166"/>
      <c r="I8" s="165" t="s">
        <v>7</v>
      </c>
      <c r="J8" s="165" t="s">
        <v>12</v>
      </c>
      <c r="K8" s="165" t="s">
        <v>2</v>
      </c>
      <c r="L8" s="167"/>
      <c r="M8" s="167"/>
      <c r="N8" s="10"/>
      <c r="O8" s="10"/>
    </row>
    <row r="9" spans="2:15" ht="60">
      <c r="B9" s="166"/>
      <c r="C9" s="166"/>
      <c r="D9" s="71" t="str">
        <f>'10 класс'!D8</f>
        <v>Лексико-граммати-
ческий тест</v>
      </c>
      <c r="E9" s="71" t="str">
        <f>'10 класс'!E8</f>
        <v>Конкурс Понимания письменных текстов</v>
      </c>
      <c r="F9" s="71" t="str">
        <f>'10 класс'!F8</f>
        <v>Конкурс Письменной речи</v>
      </c>
      <c r="G9" s="71" t="str">
        <f>'10 класс'!G8</f>
        <v>Конкурс Понимания устного текста</v>
      </c>
      <c r="H9" s="72" t="s">
        <v>13</v>
      </c>
      <c r="I9" s="166"/>
      <c r="J9" s="166"/>
      <c r="K9" s="166"/>
      <c r="L9" s="168"/>
      <c r="M9" s="168"/>
      <c r="N9" s="10"/>
      <c r="O9" s="10"/>
    </row>
    <row r="10" spans="2:15">
      <c r="B10" s="71"/>
      <c r="C10" s="73" t="s">
        <v>10</v>
      </c>
      <c r="D10" s="30">
        <v>35</v>
      </c>
      <c r="E10" s="30">
        <v>32</v>
      </c>
      <c r="F10" s="30">
        <v>20</v>
      </c>
      <c r="G10" s="30">
        <v>27</v>
      </c>
      <c r="H10" s="74">
        <v>20</v>
      </c>
      <c r="I10" s="73">
        <f>SUM(D10:H10)</f>
        <v>134</v>
      </c>
      <c r="J10" s="166"/>
      <c r="K10" s="166"/>
      <c r="L10" s="168"/>
      <c r="M10" s="168"/>
      <c r="N10" s="10"/>
      <c r="O10" s="10"/>
    </row>
    <row r="11" spans="2:15">
      <c r="B11" s="75">
        <v>1</v>
      </c>
      <c r="C11" s="76" t="s">
        <v>44</v>
      </c>
      <c r="D11" s="71">
        <v>6</v>
      </c>
      <c r="E11" s="71">
        <v>5</v>
      </c>
      <c r="F11" s="71">
        <v>13</v>
      </c>
      <c r="G11" s="71">
        <v>13</v>
      </c>
      <c r="H11" s="72">
        <v>11</v>
      </c>
      <c r="I11" s="44">
        <f>SUM(D11:H11)</f>
        <v>48</v>
      </c>
      <c r="J11" s="77">
        <f>I11/$I$10</f>
        <v>0.35820895522388058</v>
      </c>
      <c r="K11" s="44">
        <v>9</v>
      </c>
      <c r="L11" s="55"/>
      <c r="M11" s="53"/>
      <c r="N11" s="10"/>
      <c r="O11" s="10"/>
    </row>
    <row r="12" spans="2:15" ht="15.75">
      <c r="B12" s="75">
        <v>2</v>
      </c>
      <c r="C12" s="76" t="s">
        <v>46</v>
      </c>
      <c r="D12" s="71">
        <v>7</v>
      </c>
      <c r="E12" s="71">
        <v>20</v>
      </c>
      <c r="F12" s="71">
        <v>13</v>
      </c>
      <c r="G12" s="71">
        <v>12</v>
      </c>
      <c r="H12" s="72">
        <v>9</v>
      </c>
      <c r="I12" s="44">
        <f>SUM(D12:H12)</f>
        <v>61</v>
      </c>
      <c r="J12" s="77">
        <f t="shared" ref="J12:J13" si="0">I12/$I$10</f>
        <v>0.45522388059701491</v>
      </c>
      <c r="K12" s="44" t="e">
        <f>#REF!</f>
        <v>#REF!</v>
      </c>
      <c r="L12" s="55"/>
      <c r="M12" s="54"/>
      <c r="N12" s="10"/>
      <c r="O12" s="10"/>
    </row>
    <row r="13" spans="2:15" ht="15.75">
      <c r="B13" s="75">
        <v>3</v>
      </c>
      <c r="C13" s="76" t="s">
        <v>45</v>
      </c>
      <c r="D13" s="71">
        <v>5</v>
      </c>
      <c r="E13" s="71">
        <v>11</v>
      </c>
      <c r="F13" s="71">
        <v>8</v>
      </c>
      <c r="G13" s="71">
        <v>12</v>
      </c>
      <c r="H13" s="72">
        <v>8</v>
      </c>
      <c r="I13" s="44">
        <f t="shared" ref="I13" si="1">SUM(D13:H13)</f>
        <v>44</v>
      </c>
      <c r="J13" s="77">
        <f t="shared" si="0"/>
        <v>0.32835820895522388</v>
      </c>
      <c r="K13" s="44">
        <v>9</v>
      </c>
      <c r="L13" s="55"/>
      <c r="M13" s="54"/>
      <c r="N13" s="10"/>
      <c r="O13" s="10"/>
    </row>
    <row r="14" spans="2:15">
      <c r="B14" s="70"/>
      <c r="C14" s="62"/>
      <c r="D14" s="62"/>
      <c r="E14" s="62"/>
      <c r="F14" s="62"/>
      <c r="G14" s="62"/>
      <c r="H14" s="62"/>
      <c r="I14" s="62"/>
      <c r="J14" s="62"/>
      <c r="K14" s="62"/>
      <c r="L14" s="1"/>
      <c r="M14" s="1"/>
      <c r="N14" s="10"/>
      <c r="O14" s="10"/>
    </row>
    <row r="15" spans="2:15">
      <c r="B15" s="70"/>
      <c r="C15" s="40"/>
      <c r="D15" s="40"/>
      <c r="E15" s="40"/>
      <c r="F15" s="40"/>
      <c r="G15" s="40"/>
      <c r="H15" s="40"/>
      <c r="I15" s="22" t="s">
        <v>19</v>
      </c>
      <c r="J15" s="23">
        <v>44937</v>
      </c>
      <c r="K15" s="40"/>
      <c r="L15" s="22"/>
      <c r="M15" s="23"/>
      <c r="N15" s="10"/>
      <c r="O15" s="10"/>
    </row>
    <row r="16" spans="2:15">
      <c r="B16" s="10" t="s">
        <v>16</v>
      </c>
      <c r="C16" s="1"/>
      <c r="D16" s="2"/>
      <c r="E16" s="14">
        <v>3</v>
      </c>
      <c r="F16" s="2"/>
      <c r="G16" s="2"/>
      <c r="H16" s="2"/>
      <c r="I16" s="2"/>
      <c r="J16" s="2"/>
      <c r="K16" s="2"/>
      <c r="L16" s="1"/>
      <c r="M16" s="1"/>
      <c r="N16" s="10"/>
      <c r="O16" s="10"/>
    </row>
    <row r="17" spans="2:15">
      <c r="B17" s="10" t="s">
        <v>17</v>
      </c>
      <c r="C17" s="1"/>
      <c r="D17" s="2"/>
      <c r="E17" s="14">
        <f>COUNTBLANK(C11:C13)</f>
        <v>0</v>
      </c>
      <c r="F17" s="2"/>
      <c r="G17" s="2"/>
      <c r="H17" s="2"/>
      <c r="I17" s="2"/>
      <c r="J17" s="2"/>
      <c r="K17" s="2"/>
      <c r="L17" s="40"/>
      <c r="M17" s="40"/>
      <c r="N17" s="1"/>
      <c r="O17" s="1"/>
    </row>
    <row r="18" spans="2:15">
      <c r="B18" s="10" t="s">
        <v>18</v>
      </c>
      <c r="C18" s="1"/>
      <c r="D18" s="2"/>
      <c r="E18" s="14">
        <f>E16-E17</f>
        <v>3</v>
      </c>
      <c r="F18" s="2"/>
      <c r="G18" s="2"/>
      <c r="H18" s="2"/>
      <c r="I18" s="2"/>
      <c r="J18" s="17"/>
      <c r="K18" s="17"/>
      <c r="L18" s="40"/>
      <c r="M18" s="40"/>
      <c r="N18" s="1"/>
      <c r="O18" s="1"/>
    </row>
    <row r="19" spans="2:15">
      <c r="B19" s="62"/>
      <c r="C19" s="40"/>
      <c r="D19" s="40"/>
      <c r="E19" s="40"/>
      <c r="F19" s="40"/>
      <c r="G19" s="40"/>
      <c r="H19" s="40"/>
      <c r="I19" s="40"/>
      <c r="J19" s="40"/>
      <c r="K19" s="40"/>
      <c r="L19" s="16"/>
      <c r="M19" s="16"/>
      <c r="N19" s="1"/>
      <c r="O19" s="1"/>
    </row>
    <row r="20" spans="2:15"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62"/>
      <c r="M20" s="62"/>
      <c r="N20" s="16"/>
      <c r="O20" s="16"/>
    </row>
    <row r="21" spans="2:15">
      <c r="B21" s="1" t="s">
        <v>54</v>
      </c>
      <c r="C21" s="40"/>
      <c r="D21" s="40"/>
      <c r="E21" s="40"/>
      <c r="F21" s="40"/>
      <c r="G21" s="40"/>
      <c r="H21" s="40"/>
      <c r="I21" s="17"/>
      <c r="J21" s="17"/>
      <c r="K21" s="17"/>
      <c r="L21" s="40"/>
      <c r="M21" s="40"/>
      <c r="N21" s="40"/>
      <c r="O21" s="40"/>
    </row>
    <row r="22" spans="2:15">
      <c r="B22" s="1"/>
      <c r="C22" s="16"/>
      <c r="D22" s="17"/>
      <c r="E22" s="17"/>
      <c r="F22" s="17"/>
      <c r="G22" s="17"/>
      <c r="H22" s="17"/>
      <c r="I22" s="17"/>
      <c r="J22" s="17"/>
      <c r="K22" s="17"/>
      <c r="L22" s="40"/>
      <c r="M22" s="40"/>
      <c r="N22" s="40"/>
      <c r="O22" s="40"/>
    </row>
    <row r="23" spans="2:15">
      <c r="B23" s="1" t="s">
        <v>55</v>
      </c>
      <c r="C23" s="40"/>
      <c r="D23" s="40"/>
      <c r="E23" s="40"/>
      <c r="F23" s="40"/>
      <c r="G23" s="40"/>
      <c r="H23" s="17"/>
      <c r="I23" s="17"/>
      <c r="J23" s="17"/>
      <c r="K23" s="17"/>
      <c r="L23" s="2"/>
      <c r="M23" s="2"/>
      <c r="N23" s="16"/>
      <c r="O23" s="16"/>
    </row>
    <row r="24" spans="2:15">
      <c r="B24" s="1"/>
      <c r="C24" s="16"/>
      <c r="D24" s="17"/>
      <c r="E24" s="17"/>
      <c r="F24" s="17"/>
      <c r="G24" s="17"/>
      <c r="H24" s="17"/>
      <c r="I24" s="17"/>
      <c r="J24" s="17"/>
      <c r="K24" s="17"/>
      <c r="L24" s="40"/>
      <c r="M24" s="40"/>
      <c r="N24" s="16"/>
      <c r="O24" s="16"/>
    </row>
    <row r="25" spans="2:15">
      <c r="B25" s="1" t="s">
        <v>55</v>
      </c>
      <c r="C25" s="16"/>
      <c r="D25" s="17"/>
      <c r="E25" s="17"/>
      <c r="F25" s="17"/>
      <c r="G25" s="17"/>
      <c r="H25" s="17"/>
      <c r="I25" s="17"/>
      <c r="J25" s="17"/>
      <c r="K25" s="17"/>
      <c r="L25" s="40"/>
      <c r="M25" s="40"/>
      <c r="N25" s="16"/>
      <c r="O25" s="16"/>
    </row>
    <row r="26" spans="2:15">
      <c r="B26" s="16"/>
      <c r="C26" s="16"/>
      <c r="D26" s="17"/>
      <c r="E26" s="17"/>
      <c r="F26" s="17"/>
      <c r="G26" s="17"/>
      <c r="H26" s="17"/>
      <c r="I26" s="17"/>
      <c r="J26" s="17"/>
      <c r="K26" s="17"/>
      <c r="L26" s="40"/>
      <c r="M26" s="40"/>
      <c r="N26" s="16"/>
      <c r="O26" s="16"/>
    </row>
    <row r="27" spans="2:15"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17"/>
      <c r="M27" s="17"/>
      <c r="N27" s="16"/>
      <c r="O27" s="16"/>
    </row>
    <row r="28" spans="2:15"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17"/>
      <c r="M28" s="17"/>
      <c r="N28" s="16"/>
      <c r="O28" s="16"/>
    </row>
    <row r="29" spans="2:15">
      <c r="L29" s="17"/>
      <c r="M29" s="17"/>
      <c r="N29" s="16"/>
      <c r="O29" s="16"/>
    </row>
    <row r="30" spans="2:15">
      <c r="L30" s="17"/>
      <c r="M30" s="17"/>
      <c r="N30" s="16"/>
      <c r="O30" s="16"/>
    </row>
    <row r="31" spans="2:15">
      <c r="L31" s="17"/>
      <c r="M31" s="17"/>
      <c r="N31" s="16"/>
      <c r="O31" s="16"/>
    </row>
    <row r="32" spans="2:15">
      <c r="L32" s="17"/>
      <c r="M32" s="17"/>
      <c r="N32" s="16"/>
      <c r="O32" s="16"/>
    </row>
    <row r="33" spans="12:15">
      <c r="L33" s="40"/>
      <c r="M33" s="40"/>
      <c r="N33" s="16"/>
      <c r="O33" s="16"/>
    </row>
    <row r="34" spans="12:15">
      <c r="L34" s="40"/>
      <c r="M34" s="40"/>
      <c r="N34" s="16"/>
      <c r="O34" s="16"/>
    </row>
  </sheetData>
  <mergeCells count="11">
    <mergeCell ref="J8:J10"/>
    <mergeCell ref="K8:K10"/>
    <mergeCell ref="L8:L10"/>
    <mergeCell ref="B1:O1"/>
    <mergeCell ref="B2:O2"/>
    <mergeCell ref="D5:E5"/>
    <mergeCell ref="C8:C9"/>
    <mergeCell ref="D8:H8"/>
    <mergeCell ref="I8:I9"/>
    <mergeCell ref="M8:M10"/>
    <mergeCell ref="B8:B9"/>
  </mergeCells>
  <conditionalFormatting sqref="D10:G10">
    <cfRule type="containsBlanks" dxfId="10" priority="9" stopIfTrue="1">
      <formula>LEN(TRIM(D10))=0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97"/>
  <sheetViews>
    <sheetView zoomScale="85" zoomScaleNormal="85" workbookViewId="0">
      <selection activeCell="J10" sqref="J10"/>
    </sheetView>
  </sheetViews>
  <sheetFormatPr defaultColWidth="14.375" defaultRowHeight="15" customHeight="1"/>
  <cols>
    <col min="1" max="1" width="2.625" customWidth="1"/>
    <col min="2" max="2" width="6.375" customWidth="1"/>
    <col min="3" max="3" width="11" customWidth="1"/>
    <col min="4" max="4" width="14.125" customWidth="1"/>
    <col min="5" max="5" width="12.625" customWidth="1"/>
    <col min="6" max="6" width="10.125" customWidth="1"/>
    <col min="7" max="7" width="9.375" customWidth="1"/>
    <col min="8" max="8" width="10.375" customWidth="1"/>
    <col min="9" max="9" width="9.375" customWidth="1"/>
    <col min="10" max="10" width="11.25" style="38" customWidth="1"/>
    <col min="11" max="11" width="9.375" customWidth="1"/>
    <col min="12" max="12" width="21.5" hidden="1" customWidth="1"/>
    <col min="13" max="14" width="10.125" hidden="1" customWidth="1"/>
    <col min="15" max="15" width="9.125" customWidth="1"/>
    <col min="16" max="16" width="23.875" customWidth="1"/>
    <col min="17" max="17" width="21.375" customWidth="1"/>
    <col min="18" max="18" width="31.875" bestFit="1" customWidth="1"/>
  </cols>
  <sheetData>
    <row r="1" spans="1:20" ht="13.5" customHeight="1">
      <c r="A1" s="1"/>
      <c r="B1" s="176" t="s">
        <v>0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"/>
      <c r="P1" s="1"/>
      <c r="Q1" s="1"/>
      <c r="R1" s="1"/>
    </row>
    <row r="2" spans="1:20" ht="13.5" customHeight="1">
      <c r="A2" s="1"/>
      <c r="B2" s="176" t="s">
        <v>1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"/>
      <c r="P2" s="1"/>
      <c r="Q2" s="1"/>
      <c r="R2" s="1"/>
    </row>
    <row r="3" spans="1:20" ht="13.5" customHeight="1">
      <c r="A3" s="1"/>
      <c r="B3" s="1"/>
      <c r="C3" s="1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1"/>
      <c r="P3" s="1"/>
      <c r="Q3" s="1"/>
      <c r="R3" s="1"/>
    </row>
    <row r="4" spans="1:20" ht="13.5" customHeight="1">
      <c r="A4" s="3"/>
      <c r="B4" s="3"/>
      <c r="C4" s="3" t="s">
        <v>2</v>
      </c>
      <c r="D4" s="177" t="s">
        <v>47</v>
      </c>
      <c r="E4" s="170"/>
      <c r="F4" s="3" t="e">
        <f>#REF!</f>
        <v>#REF!</v>
      </c>
      <c r="G4" s="3"/>
      <c r="H4" s="3"/>
      <c r="I4" s="3"/>
      <c r="J4" s="3"/>
      <c r="K4" s="3"/>
      <c r="L4" s="4"/>
      <c r="M4" s="4"/>
      <c r="N4" s="5"/>
      <c r="O4" s="3"/>
      <c r="P4" s="3"/>
      <c r="Q4" s="3"/>
      <c r="R4" s="3"/>
    </row>
    <row r="5" spans="1:20" ht="13.5" customHeight="1">
      <c r="A5" s="6"/>
      <c r="B5" s="6"/>
      <c r="C5" s="6"/>
      <c r="D5" s="7"/>
      <c r="E5" s="7"/>
      <c r="F5" s="8" t="e">
        <f>#REF!</f>
        <v>#REF!</v>
      </c>
      <c r="G5" s="7"/>
      <c r="H5" s="8"/>
      <c r="I5" s="8"/>
      <c r="J5" s="8"/>
      <c r="K5" s="8"/>
      <c r="L5" s="6"/>
      <c r="M5" s="7"/>
      <c r="N5" s="7"/>
      <c r="O5" s="6"/>
      <c r="P5" s="6"/>
      <c r="Q5" s="6"/>
      <c r="R5" s="6"/>
    </row>
    <row r="6" spans="1:20" ht="13.5" customHeight="1">
      <c r="A6" s="1"/>
      <c r="B6" s="1"/>
      <c r="C6" s="1"/>
      <c r="D6" s="2"/>
      <c r="E6" s="2"/>
      <c r="F6" s="2"/>
      <c r="G6" s="9"/>
      <c r="H6" s="9"/>
      <c r="I6" s="9"/>
      <c r="J6" s="9"/>
      <c r="K6" s="9"/>
      <c r="L6" s="2"/>
      <c r="M6" s="2"/>
      <c r="N6" s="2"/>
      <c r="O6" s="1"/>
      <c r="P6" s="1"/>
      <c r="Q6" s="1"/>
      <c r="R6" s="1"/>
    </row>
    <row r="7" spans="1:20" ht="12" customHeight="1">
      <c r="A7" s="10"/>
      <c r="B7" s="178" t="s">
        <v>4</v>
      </c>
      <c r="C7" s="178" t="s">
        <v>5</v>
      </c>
      <c r="D7" s="180" t="s">
        <v>6</v>
      </c>
      <c r="E7" s="180"/>
      <c r="F7" s="180"/>
      <c r="G7" s="180"/>
      <c r="H7" s="180"/>
      <c r="I7" s="178" t="s">
        <v>7</v>
      </c>
      <c r="J7" s="174" t="s">
        <v>12</v>
      </c>
      <c r="K7" s="181"/>
      <c r="L7" s="181"/>
      <c r="M7" s="179"/>
      <c r="N7" s="179"/>
      <c r="O7" s="183"/>
      <c r="P7" s="179"/>
      <c r="Q7" s="181"/>
      <c r="R7" s="181"/>
      <c r="S7" s="10"/>
      <c r="T7" s="10"/>
    </row>
    <row r="8" spans="1:20" ht="53.45" customHeight="1">
      <c r="A8" s="10"/>
      <c r="B8" s="175"/>
      <c r="C8" s="175"/>
      <c r="D8" s="39" t="s">
        <v>9</v>
      </c>
      <c r="E8" s="39" t="s">
        <v>31</v>
      </c>
      <c r="F8" s="39" t="s">
        <v>32</v>
      </c>
      <c r="G8" s="39" t="s">
        <v>33</v>
      </c>
      <c r="H8" s="50" t="s">
        <v>13</v>
      </c>
      <c r="I8" s="178"/>
      <c r="J8" s="175"/>
      <c r="K8" s="181"/>
      <c r="L8" s="181"/>
      <c r="M8" s="179"/>
      <c r="N8" s="179"/>
      <c r="O8" s="184"/>
      <c r="P8" s="179"/>
      <c r="Q8" s="182"/>
      <c r="R8" s="182"/>
      <c r="S8" s="10"/>
      <c r="T8" s="10"/>
    </row>
    <row r="9" spans="1:20" ht="13.5" customHeight="1">
      <c r="A9" s="10"/>
      <c r="B9" s="29"/>
      <c r="C9" s="30" t="s">
        <v>10</v>
      </c>
      <c r="D9" s="30">
        <v>35</v>
      </c>
      <c r="E9" s="30">
        <v>32</v>
      </c>
      <c r="F9" s="30">
        <v>20</v>
      </c>
      <c r="G9" s="30">
        <v>27</v>
      </c>
      <c r="H9" s="49">
        <v>20</v>
      </c>
      <c r="I9" s="31">
        <f>SUM(D9:H9)</f>
        <v>134</v>
      </c>
      <c r="J9" s="175"/>
      <c r="K9" s="181"/>
      <c r="L9" s="181"/>
      <c r="M9" s="59"/>
      <c r="N9" s="59"/>
      <c r="O9" s="184"/>
      <c r="P9" s="179"/>
      <c r="Q9" s="182"/>
      <c r="R9" s="182"/>
      <c r="S9" s="10"/>
      <c r="T9" s="10"/>
    </row>
    <row r="10" spans="1:20" ht="13.5" customHeight="1">
      <c r="A10" s="10"/>
      <c r="B10" s="33">
        <v>1</v>
      </c>
      <c r="C10" s="34" t="s">
        <v>51</v>
      </c>
      <c r="D10" s="35">
        <v>12</v>
      </c>
      <c r="E10" s="35">
        <v>21</v>
      </c>
      <c r="F10" s="35">
        <v>12</v>
      </c>
      <c r="G10" s="35">
        <v>15</v>
      </c>
      <c r="H10" s="43">
        <v>14</v>
      </c>
      <c r="I10" s="35">
        <f>SUM(D10:H10)</f>
        <v>74</v>
      </c>
      <c r="J10" s="41">
        <f>I10/$I$9</f>
        <v>0.55223880597014929</v>
      </c>
      <c r="K10" s="60"/>
      <c r="L10" s="60"/>
      <c r="M10" s="60"/>
      <c r="N10" s="61"/>
      <c r="O10" s="62"/>
      <c r="P10" s="60"/>
      <c r="Q10" s="52"/>
      <c r="R10" s="52"/>
      <c r="S10" s="10"/>
      <c r="T10" s="10"/>
    </row>
    <row r="11" spans="1:20" ht="13.5" customHeight="1">
      <c r="A11" s="10"/>
      <c r="B11" s="33">
        <v>2</v>
      </c>
      <c r="C11" s="34" t="s">
        <v>48</v>
      </c>
      <c r="D11" s="35">
        <v>5</v>
      </c>
      <c r="E11" s="35">
        <v>17</v>
      </c>
      <c r="F11" s="35">
        <v>5</v>
      </c>
      <c r="G11" s="35">
        <v>12</v>
      </c>
      <c r="H11" s="42">
        <v>10</v>
      </c>
      <c r="I11" s="35">
        <f t="shared" ref="I11:I13" si="0">SUM(D11:H11)</f>
        <v>49</v>
      </c>
      <c r="J11" s="41">
        <f t="shared" ref="J11:J13" si="1">I11/$I$9</f>
        <v>0.36567164179104478</v>
      </c>
      <c r="K11" s="60"/>
      <c r="L11" s="60"/>
      <c r="M11" s="60"/>
      <c r="N11" s="61"/>
      <c r="O11" s="63"/>
      <c r="P11" s="60"/>
      <c r="Q11" s="52"/>
      <c r="R11" s="56"/>
      <c r="S11" s="10"/>
      <c r="T11" s="10"/>
    </row>
    <row r="12" spans="1:20" ht="13.5" customHeight="1">
      <c r="A12" s="10"/>
      <c r="B12" s="33">
        <v>3</v>
      </c>
      <c r="C12" s="34" t="s">
        <v>49</v>
      </c>
      <c r="D12" s="35">
        <v>12</v>
      </c>
      <c r="E12" s="35">
        <v>19</v>
      </c>
      <c r="F12" s="35">
        <v>12</v>
      </c>
      <c r="G12" s="35">
        <v>15</v>
      </c>
      <c r="H12" s="43">
        <v>14</v>
      </c>
      <c r="I12" s="35">
        <f t="shared" si="0"/>
        <v>72</v>
      </c>
      <c r="J12" s="41">
        <f t="shared" si="1"/>
        <v>0.53731343283582089</v>
      </c>
      <c r="K12" s="60"/>
      <c r="L12" s="60"/>
      <c r="M12" s="61"/>
      <c r="N12" s="60"/>
      <c r="O12" s="63"/>
      <c r="P12" s="60"/>
      <c r="Q12" s="52"/>
      <c r="R12" s="54"/>
      <c r="S12" s="10"/>
    </row>
    <row r="13" spans="1:20" ht="13.5" customHeight="1">
      <c r="A13" s="10"/>
      <c r="B13" s="37">
        <v>4</v>
      </c>
      <c r="C13" s="34" t="s">
        <v>50</v>
      </c>
      <c r="D13" s="35">
        <v>18</v>
      </c>
      <c r="E13" s="35">
        <v>16</v>
      </c>
      <c r="F13" s="35">
        <v>18</v>
      </c>
      <c r="G13" s="35">
        <v>13</v>
      </c>
      <c r="H13" s="43">
        <v>17</v>
      </c>
      <c r="I13" s="35">
        <f t="shared" si="0"/>
        <v>82</v>
      </c>
      <c r="J13" s="41">
        <f t="shared" si="1"/>
        <v>0.61194029850746268</v>
      </c>
      <c r="K13" s="60"/>
      <c r="L13" s="60"/>
      <c r="M13" s="61"/>
      <c r="N13" s="60"/>
      <c r="O13" s="64"/>
      <c r="P13" s="60"/>
      <c r="Q13" s="52"/>
      <c r="R13" s="52"/>
      <c r="S13" s="10"/>
    </row>
    <row r="14" spans="1:20" ht="13.5" customHeight="1">
      <c r="A14" s="10"/>
      <c r="B14" s="10"/>
      <c r="C14" s="1"/>
      <c r="D14" s="2"/>
      <c r="E14" s="2"/>
      <c r="F14" s="2"/>
      <c r="G14" s="2"/>
      <c r="H14" s="2"/>
      <c r="I14" s="2"/>
      <c r="J14" s="2"/>
      <c r="K14" s="64"/>
      <c r="L14" s="63"/>
      <c r="M14" s="65"/>
      <c r="N14" s="63"/>
      <c r="O14" s="66"/>
      <c r="P14" s="66"/>
      <c r="Q14" s="10"/>
      <c r="R14" s="10"/>
    </row>
    <row r="15" spans="1:20" ht="13.5" customHeight="1">
      <c r="A15" s="10"/>
      <c r="H15" s="1"/>
      <c r="I15" s="1"/>
      <c r="J15" s="1"/>
      <c r="K15" s="67"/>
      <c r="L15" s="63"/>
      <c r="M15" s="65"/>
      <c r="N15" s="63"/>
      <c r="O15" s="66"/>
      <c r="P15" s="66"/>
      <c r="S15" s="51"/>
      <c r="T15" s="38"/>
    </row>
    <row r="16" spans="1:20" ht="13.5" customHeight="1">
      <c r="A16" s="1"/>
      <c r="B16" s="10" t="s">
        <v>16</v>
      </c>
      <c r="C16" s="1"/>
      <c r="D16" s="2"/>
      <c r="E16" s="14">
        <v>4</v>
      </c>
      <c r="F16" s="1"/>
      <c r="G16" s="1"/>
      <c r="H16" s="24"/>
      <c r="I16" s="22" t="s">
        <v>19</v>
      </c>
      <c r="J16" s="23">
        <v>44937</v>
      </c>
      <c r="K16" s="62"/>
      <c r="L16" s="64"/>
      <c r="M16" s="63"/>
      <c r="N16" s="64"/>
      <c r="O16" s="68"/>
      <c r="P16" s="69"/>
      <c r="Q16" s="1"/>
      <c r="R16" s="1"/>
    </row>
    <row r="17" spans="1:18" ht="13.5" customHeight="1">
      <c r="A17" s="1"/>
      <c r="B17" s="10" t="s">
        <v>17</v>
      </c>
      <c r="C17" s="1"/>
      <c r="D17" s="2"/>
      <c r="E17" s="14">
        <f>COUNTBLANK(C11:C13)</f>
        <v>0</v>
      </c>
      <c r="F17" s="24"/>
      <c r="G17" s="24"/>
      <c r="L17" s="2"/>
      <c r="M17" s="14"/>
      <c r="N17" s="2"/>
      <c r="O17" s="1"/>
      <c r="P17" s="1"/>
      <c r="Q17" s="1"/>
      <c r="R17" s="1"/>
    </row>
    <row r="18" spans="1:18" ht="13.5" customHeight="1">
      <c r="A18" s="1"/>
      <c r="B18" s="10" t="s">
        <v>18</v>
      </c>
      <c r="C18" s="1"/>
      <c r="D18" s="2"/>
      <c r="E18" s="14">
        <f>E16-E17</f>
        <v>4</v>
      </c>
      <c r="F18" s="2"/>
      <c r="G18" s="2"/>
      <c r="H18" s="2"/>
      <c r="I18" s="2"/>
      <c r="J18" s="2"/>
      <c r="K18" s="2"/>
      <c r="L18" s="1"/>
      <c r="M18" s="10"/>
      <c r="N18" s="1"/>
      <c r="O18" s="1"/>
      <c r="P18" s="1"/>
      <c r="Q18" s="2"/>
      <c r="R18" s="51"/>
    </row>
    <row r="19" spans="1:18" ht="15.95" customHeight="1">
      <c r="A19" s="1"/>
      <c r="B19" s="1"/>
      <c r="C19" s="1"/>
      <c r="D19" s="2"/>
      <c r="E19" s="2"/>
      <c r="F19" s="2"/>
      <c r="G19" s="2"/>
      <c r="H19" s="2"/>
      <c r="I19" s="2"/>
      <c r="J19" s="2"/>
      <c r="K19" s="2"/>
      <c r="L19" s="24"/>
      <c r="M19" s="24"/>
      <c r="N19" s="24"/>
      <c r="O19" s="15"/>
      <c r="P19" s="15"/>
      <c r="Q19" s="15"/>
      <c r="R19" s="15"/>
    </row>
    <row r="20" spans="1:18" ht="13.5" customHeight="1">
      <c r="A20" s="1"/>
      <c r="B20" s="1"/>
      <c r="C20" s="1"/>
      <c r="D20" s="2"/>
      <c r="E20" s="2"/>
      <c r="F20" s="2"/>
      <c r="G20" s="2"/>
      <c r="H20" s="2"/>
      <c r="I20" s="2"/>
      <c r="J20" s="2"/>
      <c r="K20" s="2"/>
      <c r="L20" s="1"/>
      <c r="M20" s="1"/>
      <c r="N20" s="2"/>
      <c r="O20" s="1"/>
      <c r="P20" s="1"/>
      <c r="Q20" s="1"/>
      <c r="R20" s="1"/>
    </row>
    <row r="21" spans="1:18" ht="13.5" customHeight="1">
      <c r="A21" s="1"/>
      <c r="H21" s="2"/>
      <c r="I21" s="2"/>
      <c r="J21" s="2"/>
      <c r="K21" s="2"/>
      <c r="L21" s="2"/>
      <c r="M21" s="2"/>
      <c r="N21" s="2"/>
      <c r="O21" s="1"/>
      <c r="P21" s="1"/>
      <c r="Q21" s="1"/>
      <c r="R21" s="1"/>
    </row>
    <row r="22" spans="1:18" ht="13.5" customHeight="1">
      <c r="A22" s="1"/>
      <c r="B22" s="1" t="s">
        <v>54</v>
      </c>
      <c r="C22" s="1"/>
      <c r="D22" s="2"/>
      <c r="E22" s="2"/>
      <c r="F22" s="2"/>
      <c r="H22" s="2"/>
      <c r="I22" s="2"/>
      <c r="J22" s="2"/>
      <c r="K22" s="2"/>
      <c r="L22" s="2"/>
      <c r="M22" s="2"/>
      <c r="N22" s="2"/>
      <c r="O22" s="1"/>
      <c r="P22" s="1"/>
      <c r="Q22" s="1"/>
      <c r="R22" s="1"/>
    </row>
    <row r="23" spans="1:18" ht="13.5" customHeight="1">
      <c r="A23" s="1"/>
      <c r="B23" s="1"/>
      <c r="C23" s="1"/>
      <c r="D23" s="2"/>
      <c r="E23" s="2"/>
      <c r="F23" s="2"/>
      <c r="H23" s="2"/>
      <c r="I23" s="2"/>
      <c r="J23" s="2"/>
      <c r="K23" s="2"/>
      <c r="L23" s="2"/>
      <c r="M23" s="2"/>
      <c r="N23" s="2"/>
      <c r="O23" s="1"/>
      <c r="P23" s="1"/>
      <c r="Q23" s="1"/>
      <c r="R23" s="1"/>
    </row>
    <row r="24" spans="1:18" ht="13.5" customHeight="1">
      <c r="A24" s="1"/>
      <c r="B24" s="1" t="s">
        <v>55</v>
      </c>
      <c r="C24" s="1"/>
      <c r="D24" s="2"/>
      <c r="E24" s="2"/>
      <c r="F24" s="2"/>
      <c r="H24" s="2"/>
      <c r="I24" s="2"/>
      <c r="J24" s="2"/>
      <c r="K24" s="2"/>
      <c r="L24" s="2"/>
      <c r="M24" s="2"/>
      <c r="N24" s="2"/>
      <c r="O24" s="1"/>
      <c r="P24" s="1"/>
      <c r="Q24" s="1"/>
      <c r="R24" s="1"/>
    </row>
    <row r="25" spans="1:18" ht="13.5" customHeight="1">
      <c r="A25" s="1"/>
      <c r="B25" s="1"/>
      <c r="C25" s="1"/>
      <c r="D25" s="2"/>
      <c r="E25" s="2"/>
      <c r="F25" s="2"/>
      <c r="H25" s="2"/>
      <c r="I25" s="2"/>
      <c r="J25" s="2"/>
      <c r="K25" s="2"/>
      <c r="L25" s="2"/>
      <c r="M25" s="2"/>
      <c r="N25" s="2"/>
      <c r="O25" s="1"/>
      <c r="P25" s="1"/>
      <c r="Q25" s="1"/>
      <c r="R25" s="1"/>
    </row>
    <row r="26" spans="1:18" ht="13.5" customHeight="1">
      <c r="A26" s="1"/>
      <c r="B26" s="1" t="s">
        <v>55</v>
      </c>
      <c r="C26" s="1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1"/>
      <c r="P26" s="1"/>
      <c r="Q26" s="1"/>
      <c r="R26" s="1"/>
    </row>
    <row r="27" spans="1:18" ht="13.5" customHeight="1">
      <c r="A27" s="1"/>
      <c r="B27" s="1"/>
      <c r="C27" s="1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1"/>
      <c r="P27" s="1"/>
      <c r="Q27" s="1"/>
      <c r="R27" s="1"/>
    </row>
    <row r="28" spans="1:18" ht="13.5" customHeight="1">
      <c r="A28" s="1"/>
      <c r="B28" s="1"/>
      <c r="C28" s="1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1"/>
      <c r="P28" s="1"/>
      <c r="Q28" s="1"/>
      <c r="R28" s="1"/>
    </row>
    <row r="29" spans="1:18" ht="13.5" customHeight="1">
      <c r="A29" s="1"/>
      <c r="B29" s="1"/>
      <c r="C29" s="1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1"/>
      <c r="P29" s="1"/>
      <c r="Q29" s="1"/>
      <c r="R29" s="1"/>
    </row>
    <row r="30" spans="1:18" ht="13.5" customHeight="1">
      <c r="A30" s="1"/>
      <c r="B30" s="1"/>
      <c r="C30" s="1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1"/>
      <c r="P30" s="1"/>
      <c r="Q30" s="1"/>
      <c r="R30" s="1"/>
    </row>
    <row r="31" spans="1:18" ht="13.5" customHeight="1">
      <c r="A31" s="1"/>
      <c r="B31" s="1"/>
      <c r="C31" s="1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1"/>
      <c r="P31" s="1"/>
      <c r="Q31" s="1"/>
      <c r="R31" s="1"/>
    </row>
    <row r="32" spans="1:18" ht="13.5" customHeight="1">
      <c r="A32" s="1"/>
      <c r="B32" s="1"/>
      <c r="C32" s="1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1"/>
      <c r="P32" s="1"/>
      <c r="Q32" s="1"/>
      <c r="R32" s="1"/>
    </row>
    <row r="33" spans="1:18" ht="13.5" customHeight="1">
      <c r="A33" s="1"/>
      <c r="G33" s="2"/>
      <c r="H33" s="2"/>
      <c r="I33" s="2"/>
      <c r="J33" s="2"/>
      <c r="K33" s="2"/>
      <c r="L33" s="2"/>
      <c r="M33" s="2"/>
      <c r="N33" s="2"/>
      <c r="O33" s="1"/>
      <c r="P33" s="1"/>
      <c r="Q33" s="1"/>
      <c r="R33" s="1"/>
    </row>
    <row r="34" spans="1:18" ht="13.5" customHeight="1">
      <c r="A34" s="1"/>
      <c r="G34" s="2"/>
      <c r="H34" s="2"/>
      <c r="I34" s="2"/>
      <c r="J34" s="2"/>
      <c r="K34" s="2"/>
      <c r="L34" s="2"/>
      <c r="M34" s="2"/>
      <c r="N34" s="2"/>
      <c r="O34" s="1"/>
      <c r="P34" s="1"/>
      <c r="Q34" s="1"/>
      <c r="R34" s="1"/>
    </row>
    <row r="35" spans="1:18" ht="13.5" customHeight="1">
      <c r="A35" s="1"/>
      <c r="G35" s="2"/>
      <c r="J35" s="2"/>
      <c r="K35" s="2"/>
      <c r="L35" s="2"/>
      <c r="M35" s="2"/>
      <c r="N35" s="2"/>
      <c r="O35" s="1"/>
      <c r="P35" s="1"/>
      <c r="Q35" s="1"/>
      <c r="R35" s="1"/>
    </row>
    <row r="36" spans="1:18" ht="13.5" customHeight="1">
      <c r="A36" s="1"/>
      <c r="G36" s="2"/>
      <c r="J36" s="2"/>
      <c r="K36" s="2"/>
      <c r="L36" s="2"/>
      <c r="M36" s="2"/>
      <c r="N36" s="2"/>
      <c r="O36" s="1"/>
      <c r="P36" s="1"/>
      <c r="Q36" s="1"/>
      <c r="R36" s="1"/>
    </row>
    <row r="37" spans="1:18" ht="13.5" customHeight="1">
      <c r="A37" s="1"/>
      <c r="G37" s="2"/>
      <c r="J37" s="2"/>
      <c r="K37" s="2"/>
      <c r="L37" s="2"/>
      <c r="M37" s="2"/>
      <c r="N37" s="2"/>
      <c r="O37" s="1"/>
      <c r="P37" s="1"/>
      <c r="Q37" s="1"/>
      <c r="R37" s="1"/>
    </row>
    <row r="38" spans="1:18" ht="13.5" customHeight="1">
      <c r="A38" s="1"/>
      <c r="B38" s="1"/>
      <c r="C38" s="1"/>
      <c r="J38" s="2"/>
      <c r="K38" s="2"/>
      <c r="L38" s="2"/>
      <c r="M38" s="2"/>
      <c r="N38" s="2"/>
      <c r="O38" s="1"/>
      <c r="P38" s="1"/>
      <c r="Q38" s="1"/>
      <c r="R38" s="1"/>
    </row>
    <row r="39" spans="1:18" ht="13.5" customHeight="1">
      <c r="A39" s="1"/>
      <c r="B39" s="1"/>
      <c r="C39" s="1"/>
      <c r="J39" s="2"/>
      <c r="K39" s="2"/>
      <c r="L39" s="2"/>
      <c r="M39" s="2"/>
      <c r="N39" s="2"/>
      <c r="O39" s="1"/>
      <c r="P39" s="1"/>
      <c r="Q39" s="1"/>
      <c r="R39" s="1"/>
    </row>
    <row r="40" spans="1:18" ht="13.5" customHeight="1">
      <c r="A40" s="1"/>
      <c r="B40" s="1"/>
      <c r="C40" s="1"/>
      <c r="J40" s="2"/>
      <c r="K40" s="2"/>
      <c r="L40" s="2"/>
      <c r="M40" s="2"/>
      <c r="N40" s="2"/>
      <c r="O40" s="1"/>
      <c r="P40" s="1"/>
      <c r="Q40" s="1"/>
      <c r="R40" s="1"/>
    </row>
    <row r="41" spans="1:18" ht="13.5" customHeight="1">
      <c r="A41" s="1"/>
      <c r="B41" s="1"/>
      <c r="C41" s="1"/>
      <c r="J41" s="2"/>
      <c r="K41" s="2"/>
      <c r="L41" s="2"/>
      <c r="M41" s="2"/>
      <c r="N41" s="2"/>
      <c r="O41" s="1"/>
      <c r="P41" s="1"/>
      <c r="Q41" s="1"/>
      <c r="R41" s="1"/>
    </row>
    <row r="42" spans="1:18" ht="13.5" customHeight="1">
      <c r="A42" s="1"/>
      <c r="B42" s="1"/>
      <c r="C42" s="1"/>
      <c r="J42" s="2"/>
      <c r="K42" s="2"/>
      <c r="L42" s="2"/>
      <c r="M42" s="2"/>
      <c r="N42" s="2"/>
      <c r="O42" s="1"/>
      <c r="P42" s="1"/>
      <c r="Q42" s="1"/>
      <c r="R42" s="1"/>
    </row>
    <row r="43" spans="1:18" ht="13.5" customHeight="1">
      <c r="A43" s="1"/>
      <c r="B43" s="1"/>
      <c r="C43" s="1"/>
      <c r="J43" s="2"/>
      <c r="K43" s="2"/>
      <c r="L43" s="2"/>
      <c r="M43" s="2"/>
      <c r="N43" s="2"/>
      <c r="O43" s="1"/>
      <c r="P43" s="1"/>
      <c r="Q43" s="1"/>
      <c r="R43" s="1"/>
    </row>
    <row r="44" spans="1:18" ht="13.5" customHeight="1">
      <c r="A44" s="1"/>
      <c r="B44" s="1"/>
      <c r="C44" s="1"/>
      <c r="J44" s="2"/>
      <c r="K44" s="2"/>
      <c r="L44" s="2"/>
      <c r="M44" s="2"/>
      <c r="N44" s="2"/>
      <c r="O44" s="1"/>
      <c r="P44" s="1"/>
      <c r="Q44" s="1"/>
      <c r="R44" s="1"/>
    </row>
    <row r="45" spans="1:18" ht="13.5" customHeight="1">
      <c r="A45" s="1"/>
      <c r="B45" s="1"/>
      <c r="C45" s="1"/>
      <c r="J45" s="2"/>
      <c r="K45" s="2"/>
      <c r="L45" s="2"/>
      <c r="M45" s="2"/>
      <c r="N45" s="2"/>
      <c r="O45" s="1"/>
      <c r="P45" s="1"/>
      <c r="Q45" s="1"/>
      <c r="R45" s="1"/>
    </row>
    <row r="46" spans="1:18" ht="13.5" customHeight="1">
      <c r="A46" s="1"/>
      <c r="B46" s="1"/>
      <c r="C46" s="1"/>
      <c r="J46" s="2"/>
      <c r="K46" s="2"/>
      <c r="L46" s="2"/>
      <c r="M46" s="2"/>
      <c r="N46" s="2"/>
      <c r="O46" s="1"/>
      <c r="P46" s="1"/>
      <c r="Q46" s="1"/>
      <c r="R46" s="1"/>
    </row>
    <row r="47" spans="1:18" ht="13.5" customHeight="1">
      <c r="A47" s="1"/>
      <c r="B47" s="1"/>
      <c r="C47" s="1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1"/>
      <c r="P47" s="1"/>
      <c r="Q47" s="1"/>
      <c r="R47" s="1"/>
    </row>
    <row r="48" spans="1:18" ht="13.5" customHeight="1">
      <c r="A48" s="1"/>
      <c r="B48" s="1"/>
      <c r="C48" s="1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1"/>
      <c r="P48" s="1"/>
      <c r="Q48" s="1"/>
      <c r="R48" s="1"/>
    </row>
    <row r="49" spans="1:18" ht="13.5" customHeight="1">
      <c r="A49" s="1"/>
      <c r="B49" s="1"/>
      <c r="C49" s="1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1"/>
      <c r="P49" s="1"/>
      <c r="Q49" s="1"/>
      <c r="R49" s="1"/>
    </row>
    <row r="50" spans="1:18" ht="13.5" customHeight="1">
      <c r="A50" s="1"/>
      <c r="B50" s="1"/>
      <c r="C50" s="1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1"/>
      <c r="P50" s="1"/>
      <c r="Q50" s="1"/>
      <c r="R50" s="1"/>
    </row>
    <row r="51" spans="1:18" ht="13.5" customHeight="1">
      <c r="A51" s="1"/>
      <c r="B51" s="1"/>
      <c r="C51" s="1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1"/>
      <c r="P51" s="1"/>
      <c r="Q51" s="1"/>
      <c r="R51" s="1"/>
    </row>
    <row r="52" spans="1:18" ht="13.5" customHeight="1">
      <c r="A52" s="1"/>
      <c r="B52" s="1"/>
      <c r="C52" s="1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1"/>
      <c r="P52" s="1"/>
      <c r="Q52" s="1"/>
      <c r="R52" s="1"/>
    </row>
    <row r="53" spans="1:18" ht="13.5" customHeight="1">
      <c r="A53" s="1"/>
      <c r="B53" s="1"/>
      <c r="C53" s="1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1"/>
      <c r="P53" s="1"/>
      <c r="Q53" s="1"/>
      <c r="R53" s="1"/>
    </row>
    <row r="54" spans="1:18" ht="13.5" customHeight="1">
      <c r="A54" s="1"/>
      <c r="B54" s="1"/>
      <c r="C54" s="1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1"/>
      <c r="P54" s="1"/>
      <c r="Q54" s="1"/>
      <c r="R54" s="1"/>
    </row>
    <row r="55" spans="1:18" ht="13.5" customHeight="1">
      <c r="A55" s="1"/>
      <c r="B55" s="1"/>
      <c r="C55" s="1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1"/>
      <c r="P55" s="1"/>
      <c r="Q55" s="1"/>
      <c r="R55" s="1"/>
    </row>
    <row r="56" spans="1:18" ht="13.5" customHeight="1">
      <c r="A56" s="1"/>
      <c r="B56" s="1"/>
      <c r="C56" s="1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1"/>
      <c r="P56" s="1"/>
      <c r="Q56" s="1"/>
      <c r="R56" s="1"/>
    </row>
    <row r="57" spans="1:18" ht="13.5" customHeight="1">
      <c r="A57" s="1"/>
      <c r="B57" s="1"/>
      <c r="C57" s="1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1"/>
      <c r="P57" s="1"/>
      <c r="Q57" s="1"/>
      <c r="R57" s="1"/>
    </row>
    <row r="58" spans="1:18" ht="13.5" customHeight="1">
      <c r="A58" s="1"/>
      <c r="B58" s="1"/>
      <c r="C58" s="1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1"/>
      <c r="P58" s="1"/>
      <c r="Q58" s="1"/>
      <c r="R58" s="1"/>
    </row>
    <row r="59" spans="1:18" ht="13.5" customHeight="1">
      <c r="A59" s="1"/>
      <c r="B59" s="1"/>
      <c r="C59" s="1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1"/>
      <c r="P59" s="1"/>
      <c r="Q59" s="1"/>
      <c r="R59" s="1"/>
    </row>
    <row r="60" spans="1:18" ht="13.5" customHeight="1">
      <c r="A60" s="1"/>
      <c r="B60" s="1"/>
      <c r="C60" s="1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1"/>
      <c r="P60" s="1"/>
      <c r="Q60" s="1"/>
      <c r="R60" s="1"/>
    </row>
    <row r="61" spans="1:18" ht="13.5" customHeight="1">
      <c r="A61" s="1"/>
      <c r="B61" s="1"/>
      <c r="C61" s="1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1"/>
      <c r="P61" s="1"/>
      <c r="Q61" s="1"/>
      <c r="R61" s="1"/>
    </row>
    <row r="62" spans="1:18" ht="13.5" customHeight="1">
      <c r="A62" s="1"/>
      <c r="B62" s="1"/>
      <c r="C62" s="1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1"/>
      <c r="P62" s="1"/>
      <c r="Q62" s="1"/>
      <c r="R62" s="1"/>
    </row>
    <row r="63" spans="1:18" ht="13.5" customHeight="1">
      <c r="A63" s="1"/>
      <c r="B63" s="1"/>
      <c r="C63" s="1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1"/>
      <c r="P63" s="1"/>
      <c r="Q63" s="1"/>
      <c r="R63" s="1"/>
    </row>
    <row r="64" spans="1:18" ht="13.5" customHeight="1">
      <c r="A64" s="1"/>
      <c r="B64" s="1"/>
      <c r="C64" s="1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1"/>
      <c r="P64" s="1"/>
      <c r="Q64" s="1"/>
      <c r="R64" s="1"/>
    </row>
    <row r="65" spans="1:18" ht="13.5" customHeight="1">
      <c r="A65" s="1"/>
      <c r="B65" s="1"/>
      <c r="C65" s="1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1"/>
      <c r="P65" s="1"/>
      <c r="Q65" s="1"/>
      <c r="R65" s="1"/>
    </row>
    <row r="66" spans="1:18" ht="13.5" customHeight="1">
      <c r="A66" s="1"/>
      <c r="B66" s="1"/>
      <c r="C66" s="1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1"/>
      <c r="P66" s="1"/>
      <c r="Q66" s="1"/>
      <c r="R66" s="1"/>
    </row>
    <row r="67" spans="1:18" ht="13.5" customHeight="1">
      <c r="A67" s="1"/>
      <c r="B67" s="1"/>
      <c r="C67" s="1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1"/>
      <c r="P67" s="1"/>
      <c r="Q67" s="1"/>
      <c r="R67" s="1"/>
    </row>
    <row r="68" spans="1:18" ht="13.5" customHeight="1">
      <c r="A68" s="1"/>
      <c r="B68" s="1"/>
      <c r="C68" s="1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1"/>
      <c r="P68" s="1"/>
      <c r="Q68" s="1"/>
      <c r="R68" s="1"/>
    </row>
    <row r="69" spans="1:18" ht="13.5" customHeight="1">
      <c r="A69" s="1"/>
      <c r="B69" s="1"/>
      <c r="C69" s="1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1"/>
      <c r="P69" s="1"/>
      <c r="Q69" s="1"/>
      <c r="R69" s="1"/>
    </row>
    <row r="70" spans="1:18" ht="13.5" customHeight="1">
      <c r="A70" s="1"/>
      <c r="B70" s="1"/>
      <c r="C70" s="1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1"/>
      <c r="P70" s="1"/>
      <c r="Q70" s="1"/>
      <c r="R70" s="1"/>
    </row>
    <row r="71" spans="1:18" ht="13.5" customHeight="1">
      <c r="A71" s="1"/>
      <c r="B71" s="1"/>
      <c r="C71" s="1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1"/>
      <c r="P71" s="1"/>
      <c r="Q71" s="1"/>
      <c r="R71" s="1"/>
    </row>
    <row r="72" spans="1:18" ht="13.5" customHeight="1">
      <c r="A72" s="1"/>
      <c r="B72" s="1"/>
      <c r="C72" s="1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1"/>
      <c r="P72" s="1"/>
      <c r="Q72" s="1"/>
      <c r="R72" s="1"/>
    </row>
    <row r="73" spans="1:18" ht="13.5" customHeight="1">
      <c r="A73" s="1"/>
      <c r="B73" s="1"/>
      <c r="C73" s="1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1"/>
      <c r="P73" s="1"/>
      <c r="Q73" s="1"/>
      <c r="R73" s="1"/>
    </row>
    <row r="74" spans="1:18" ht="13.5" customHeight="1">
      <c r="A74" s="1"/>
      <c r="B74" s="1"/>
      <c r="C74" s="1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1"/>
      <c r="P74" s="1"/>
      <c r="Q74" s="1"/>
      <c r="R74" s="1"/>
    </row>
    <row r="75" spans="1:18" ht="13.5" customHeight="1">
      <c r="A75" s="1"/>
      <c r="B75" s="1"/>
      <c r="C75" s="1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1"/>
      <c r="P75" s="1"/>
      <c r="Q75" s="1"/>
      <c r="R75" s="1"/>
    </row>
    <row r="76" spans="1:18" ht="13.5" customHeight="1">
      <c r="A76" s="1"/>
      <c r="B76" s="1"/>
      <c r="C76" s="1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1"/>
      <c r="P76" s="1"/>
      <c r="Q76" s="1"/>
      <c r="R76" s="1"/>
    </row>
    <row r="77" spans="1:18" ht="13.5" customHeight="1">
      <c r="A77" s="1"/>
      <c r="B77" s="1"/>
      <c r="C77" s="1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1"/>
      <c r="P77" s="1"/>
      <c r="Q77" s="1"/>
      <c r="R77" s="1"/>
    </row>
    <row r="78" spans="1:18" ht="13.5" customHeight="1">
      <c r="A78" s="1"/>
      <c r="B78" s="1"/>
      <c r="C78" s="1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1"/>
      <c r="P78" s="1"/>
      <c r="Q78" s="1"/>
      <c r="R78" s="1"/>
    </row>
    <row r="79" spans="1:18" ht="13.5" customHeight="1">
      <c r="A79" s="1"/>
      <c r="B79" s="1"/>
      <c r="C79" s="1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1"/>
      <c r="P79" s="1"/>
      <c r="Q79" s="1"/>
      <c r="R79" s="1"/>
    </row>
    <row r="80" spans="1:18" ht="13.5" customHeight="1">
      <c r="A80" s="1"/>
      <c r="B80" s="1"/>
      <c r="C80" s="1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1"/>
      <c r="P80" s="1"/>
      <c r="Q80" s="1"/>
      <c r="R80" s="1"/>
    </row>
    <row r="81" spans="1:18" ht="13.5" customHeight="1">
      <c r="A81" s="1"/>
      <c r="B81" s="1"/>
      <c r="C81" s="1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1"/>
      <c r="P81" s="1"/>
      <c r="Q81" s="1"/>
      <c r="R81" s="1"/>
    </row>
    <row r="82" spans="1:18" ht="13.5" customHeight="1">
      <c r="A82" s="1"/>
      <c r="B82" s="1"/>
      <c r="C82" s="1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1"/>
      <c r="P82" s="1"/>
      <c r="Q82" s="1"/>
      <c r="R82" s="1"/>
    </row>
    <row r="83" spans="1:18" ht="13.5" customHeight="1">
      <c r="A83" s="1"/>
      <c r="B83" s="1"/>
      <c r="C83" s="1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1"/>
      <c r="P83" s="1"/>
      <c r="Q83" s="1"/>
      <c r="R83" s="1"/>
    </row>
    <row r="84" spans="1:18" ht="13.5" customHeight="1">
      <c r="A84" s="1"/>
      <c r="B84" s="1"/>
      <c r="C84" s="1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1"/>
      <c r="P84" s="1"/>
      <c r="Q84" s="1"/>
      <c r="R84" s="1"/>
    </row>
    <row r="85" spans="1:18" ht="13.5" customHeight="1">
      <c r="A85" s="1"/>
      <c r="B85" s="1"/>
      <c r="C85" s="1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1"/>
      <c r="P85" s="1"/>
      <c r="Q85" s="1"/>
      <c r="R85" s="1"/>
    </row>
    <row r="86" spans="1:18" ht="13.5" customHeight="1">
      <c r="A86" s="1"/>
      <c r="B86" s="1"/>
      <c r="C86" s="1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1"/>
      <c r="P86" s="1"/>
      <c r="Q86" s="1"/>
      <c r="R86" s="1"/>
    </row>
    <row r="87" spans="1:18" ht="13.5" customHeight="1">
      <c r="A87" s="1"/>
      <c r="B87" s="1"/>
      <c r="C87" s="1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1"/>
      <c r="P87" s="1"/>
      <c r="Q87" s="1"/>
      <c r="R87" s="1"/>
    </row>
    <row r="88" spans="1:18" ht="13.5" customHeight="1">
      <c r="A88" s="1"/>
      <c r="B88" s="1"/>
      <c r="C88" s="1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1"/>
      <c r="P88" s="1"/>
      <c r="Q88" s="1"/>
      <c r="R88" s="1"/>
    </row>
    <row r="89" spans="1:18" ht="13.5" customHeight="1">
      <c r="A89" s="1"/>
      <c r="B89" s="1"/>
      <c r="C89" s="1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1"/>
      <c r="P89" s="1"/>
      <c r="Q89" s="1"/>
      <c r="R89" s="1"/>
    </row>
    <row r="90" spans="1:18" ht="13.5" customHeight="1">
      <c r="A90" s="1"/>
      <c r="B90" s="1"/>
      <c r="C90" s="1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1"/>
      <c r="P90" s="1"/>
      <c r="Q90" s="1"/>
      <c r="R90" s="1"/>
    </row>
    <row r="91" spans="1:18" ht="13.5" customHeight="1">
      <c r="A91" s="1"/>
      <c r="B91" s="1"/>
      <c r="C91" s="1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1"/>
      <c r="P91" s="1"/>
      <c r="Q91" s="1"/>
      <c r="R91" s="1"/>
    </row>
    <row r="92" spans="1:18" ht="13.5" customHeight="1">
      <c r="A92" s="1"/>
      <c r="B92" s="1"/>
      <c r="C92" s="1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1"/>
      <c r="P92" s="1"/>
      <c r="Q92" s="1"/>
      <c r="R92" s="1"/>
    </row>
    <row r="93" spans="1:18" ht="13.5" customHeight="1">
      <c r="A93" s="1"/>
      <c r="B93" s="1"/>
      <c r="C93" s="1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1"/>
      <c r="P93" s="1"/>
      <c r="Q93" s="1"/>
      <c r="R93" s="1"/>
    </row>
    <row r="94" spans="1:18" ht="13.5" customHeight="1">
      <c r="A94" s="1"/>
      <c r="B94" s="1"/>
      <c r="C94" s="1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1"/>
      <c r="P94" s="1"/>
      <c r="Q94" s="1"/>
      <c r="R94" s="1"/>
    </row>
    <row r="95" spans="1:18" ht="13.5" customHeight="1">
      <c r="A95" s="1"/>
      <c r="L95" s="2"/>
      <c r="M95" s="2"/>
      <c r="N95" s="2"/>
      <c r="O95" s="1"/>
      <c r="P95" s="1"/>
      <c r="Q95" s="1"/>
      <c r="R95" s="1"/>
    </row>
    <row r="96" spans="1:18" ht="13.5" customHeight="1">
      <c r="A96" s="1"/>
      <c r="L96" s="2"/>
      <c r="M96" s="2"/>
      <c r="N96" s="2"/>
      <c r="O96" s="1"/>
      <c r="P96" s="1"/>
      <c r="Q96" s="1"/>
      <c r="R96" s="1"/>
    </row>
    <row r="97" spans="1:18" ht="13.5" customHeight="1">
      <c r="A97" s="1"/>
      <c r="L97" s="2"/>
      <c r="M97" s="2"/>
      <c r="N97" s="2"/>
      <c r="O97" s="1"/>
      <c r="P97" s="1"/>
      <c r="Q97" s="1"/>
      <c r="R97" s="1"/>
    </row>
  </sheetData>
  <mergeCells count="16">
    <mergeCell ref="P7:P9"/>
    <mergeCell ref="Q7:Q9"/>
    <mergeCell ref="R7:R9"/>
    <mergeCell ref="O7:O9"/>
    <mergeCell ref="K7:K9"/>
    <mergeCell ref="L7:L9"/>
    <mergeCell ref="J7:J9"/>
    <mergeCell ref="B1:N1"/>
    <mergeCell ref="B2:N2"/>
    <mergeCell ref="D4:E4"/>
    <mergeCell ref="B7:B8"/>
    <mergeCell ref="C7:C8"/>
    <mergeCell ref="M7:M8"/>
    <mergeCell ref="I7:I8"/>
    <mergeCell ref="N7:N8"/>
    <mergeCell ref="D7:H7"/>
  </mergeCells>
  <conditionalFormatting sqref="D10:D12">
    <cfRule type="cellIs" dxfId="9" priority="1" stopIfTrue="1" operator="greaterThan">
      <formula>$D$9</formula>
    </cfRule>
  </conditionalFormatting>
  <conditionalFormatting sqref="E10:E12">
    <cfRule type="cellIs" dxfId="8" priority="2" stopIfTrue="1" operator="greaterThan">
      <formula>$E$9</formula>
    </cfRule>
  </conditionalFormatting>
  <conditionalFormatting sqref="F10:F12">
    <cfRule type="cellIs" dxfId="7" priority="3" stopIfTrue="1" operator="greaterThan">
      <formula>$F$9</formula>
    </cfRule>
  </conditionalFormatting>
  <conditionalFormatting sqref="G10:G12 H11 H9">
    <cfRule type="cellIs" dxfId="6" priority="4" stopIfTrue="1" operator="greaterThan">
      <formula>$G$9</formula>
    </cfRule>
  </conditionalFormatting>
  <conditionalFormatting sqref="D9:G9">
    <cfRule type="containsBlanks" dxfId="5" priority="5" stopIfTrue="1">
      <formula>LEN(TRIM(D9))=0</formula>
    </cfRule>
  </conditionalFormatting>
  <pageMargins left="0.70866141732283472" right="0.70866141732283472" top="0.74803149606299213" bottom="0.39370078740157483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97"/>
  <sheetViews>
    <sheetView zoomScale="85" zoomScaleNormal="85" workbookViewId="0">
      <selection activeCell="J7" sqref="J7:J9"/>
    </sheetView>
  </sheetViews>
  <sheetFormatPr defaultColWidth="14.375" defaultRowHeight="15" customHeight="1"/>
  <cols>
    <col min="1" max="1" width="2.625" style="24" customWidth="1"/>
    <col min="2" max="2" width="6.375" style="24" customWidth="1"/>
    <col min="3" max="3" width="11" style="24" customWidth="1"/>
    <col min="4" max="4" width="14.125" style="24" customWidth="1"/>
    <col min="5" max="5" width="12.625" style="24" customWidth="1"/>
    <col min="6" max="6" width="10.125" style="24" customWidth="1"/>
    <col min="7" max="7" width="9.375" style="24" customWidth="1"/>
    <col min="8" max="8" width="10.375" style="24" customWidth="1"/>
    <col min="9" max="10" width="9.375" style="24" customWidth="1"/>
    <col min="11" max="11" width="21.5" style="24" hidden="1" customWidth="1"/>
    <col min="12" max="13" width="10.125" style="24" hidden="1" customWidth="1"/>
    <col min="14" max="14" width="11.75" style="24" customWidth="1"/>
    <col min="15" max="15" width="23.875" style="24" customWidth="1"/>
    <col min="16" max="16" width="29.625" style="24" customWidth="1"/>
    <col min="17" max="17" width="31.875" style="24" bestFit="1" customWidth="1"/>
    <col min="18" max="16384" width="14.375" style="24"/>
  </cols>
  <sheetData>
    <row r="1" spans="1:19" ht="13.5" customHeight="1">
      <c r="A1" s="1"/>
      <c r="B1" s="176" t="s">
        <v>0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"/>
      <c r="O1" s="1"/>
      <c r="P1" s="1"/>
      <c r="Q1" s="1"/>
    </row>
    <row r="2" spans="1:19" ht="13.5" customHeight="1">
      <c r="A2" s="1"/>
      <c r="B2" s="176" t="s">
        <v>1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"/>
      <c r="O2" s="1"/>
      <c r="P2" s="1"/>
      <c r="Q2" s="1"/>
    </row>
    <row r="3" spans="1:19" ht="13.5" customHeight="1">
      <c r="A3" s="1"/>
      <c r="B3" s="1"/>
      <c r="C3" s="1"/>
      <c r="D3" s="2"/>
      <c r="E3" s="2"/>
      <c r="F3" s="2"/>
      <c r="G3" s="2"/>
      <c r="H3" s="2"/>
      <c r="I3" s="2"/>
      <c r="J3" s="2"/>
      <c r="K3" s="2"/>
      <c r="L3" s="2"/>
      <c r="M3" s="2"/>
      <c r="N3" s="1"/>
      <c r="O3" s="1"/>
      <c r="P3" s="1"/>
      <c r="Q3" s="1"/>
    </row>
    <row r="4" spans="1:19" ht="13.5" customHeight="1">
      <c r="A4" s="3"/>
      <c r="B4" s="3"/>
      <c r="C4" s="3" t="s">
        <v>2</v>
      </c>
      <c r="D4" s="177" t="s">
        <v>53</v>
      </c>
      <c r="E4" s="170"/>
      <c r="F4" s="3" t="e">
        <f>#REF!</f>
        <v>#REF!</v>
      </c>
      <c r="G4" s="3"/>
      <c r="H4" s="3"/>
      <c r="I4" s="3"/>
      <c r="J4" s="3"/>
      <c r="K4" s="4"/>
      <c r="L4" s="4"/>
      <c r="M4" s="5"/>
      <c r="N4" s="3"/>
      <c r="O4" s="3"/>
      <c r="P4" s="3"/>
      <c r="Q4" s="3"/>
    </row>
    <row r="5" spans="1:19" ht="13.5" customHeight="1">
      <c r="A5" s="6"/>
      <c r="B5" s="6"/>
      <c r="C5" s="6"/>
      <c r="D5" s="7"/>
      <c r="E5" s="7"/>
      <c r="F5" s="8" t="e">
        <f>#REF!</f>
        <v>#REF!</v>
      </c>
      <c r="G5" s="7"/>
      <c r="H5" s="8"/>
      <c r="I5" s="8"/>
      <c r="J5" s="8"/>
      <c r="K5" s="6"/>
      <c r="L5" s="7"/>
      <c r="M5" s="7"/>
      <c r="N5" s="6"/>
      <c r="O5" s="6"/>
      <c r="P5" s="6"/>
      <c r="Q5" s="6"/>
    </row>
    <row r="6" spans="1:19" ht="13.5" customHeight="1">
      <c r="A6" s="1"/>
      <c r="B6" s="1"/>
      <c r="C6" s="1"/>
      <c r="D6" s="2"/>
      <c r="E6" s="2"/>
      <c r="F6" s="2"/>
      <c r="G6" s="9"/>
      <c r="H6" s="9"/>
      <c r="I6" s="9"/>
      <c r="J6" s="9"/>
      <c r="K6" s="2"/>
      <c r="L6" s="2"/>
      <c r="M6" s="2"/>
      <c r="N6" s="1"/>
      <c r="O6" s="1"/>
      <c r="P6" s="1"/>
      <c r="Q6" s="1"/>
    </row>
    <row r="7" spans="1:19" ht="12" customHeight="1">
      <c r="A7" s="10"/>
      <c r="B7" s="178" t="s">
        <v>4</v>
      </c>
      <c r="C7" s="178" t="s">
        <v>5</v>
      </c>
      <c r="D7" s="180" t="s">
        <v>6</v>
      </c>
      <c r="E7" s="180"/>
      <c r="F7" s="180"/>
      <c r="G7" s="180"/>
      <c r="H7" s="180"/>
      <c r="I7" s="178" t="s">
        <v>7</v>
      </c>
      <c r="J7" s="185" t="s">
        <v>12</v>
      </c>
      <c r="K7" s="188" t="s">
        <v>8</v>
      </c>
      <c r="L7" s="188" t="s">
        <v>2</v>
      </c>
      <c r="M7" s="174" t="s">
        <v>7</v>
      </c>
      <c r="N7" s="174" t="s">
        <v>2</v>
      </c>
      <c r="O7" s="181"/>
      <c r="P7" s="181"/>
      <c r="Q7" s="10"/>
      <c r="R7" s="10"/>
    </row>
    <row r="8" spans="1:19" ht="53.45" customHeight="1">
      <c r="A8" s="10"/>
      <c r="B8" s="175"/>
      <c r="C8" s="175"/>
      <c r="D8" s="29" t="s">
        <v>9</v>
      </c>
      <c r="E8" s="29" t="s">
        <v>31</v>
      </c>
      <c r="F8" s="29" t="s">
        <v>32</v>
      </c>
      <c r="G8" s="29" t="s">
        <v>33</v>
      </c>
      <c r="H8" s="42" t="s">
        <v>13</v>
      </c>
      <c r="I8" s="178"/>
      <c r="J8" s="186"/>
      <c r="K8" s="189"/>
      <c r="L8" s="189"/>
      <c r="M8" s="174"/>
      <c r="N8" s="174"/>
      <c r="O8" s="181"/>
      <c r="P8" s="181"/>
      <c r="Q8" s="10"/>
      <c r="R8" s="10"/>
    </row>
    <row r="9" spans="1:19" ht="13.5" customHeight="1">
      <c r="A9" s="10"/>
      <c r="B9" s="29"/>
      <c r="C9" s="30" t="s">
        <v>10</v>
      </c>
      <c r="D9" s="30">
        <v>35</v>
      </c>
      <c r="E9" s="30">
        <v>32</v>
      </c>
      <c r="F9" s="30">
        <v>20</v>
      </c>
      <c r="G9" s="30">
        <v>27</v>
      </c>
      <c r="H9" s="42">
        <v>20</v>
      </c>
      <c r="I9" s="31">
        <f>SUM(D9:H9)</f>
        <v>134</v>
      </c>
      <c r="J9" s="187"/>
      <c r="K9" s="190"/>
      <c r="L9" s="190"/>
      <c r="M9" s="32"/>
      <c r="N9" s="174"/>
      <c r="O9" s="181"/>
      <c r="P9" s="181"/>
      <c r="Q9" s="10"/>
      <c r="R9" s="10"/>
    </row>
    <row r="10" spans="1:19" ht="13.5" customHeight="1">
      <c r="A10" s="10"/>
      <c r="B10" s="35">
        <v>1</v>
      </c>
      <c r="C10" s="34" t="s">
        <v>52</v>
      </c>
      <c r="D10" s="35">
        <v>22</v>
      </c>
      <c r="E10" s="35">
        <v>23</v>
      </c>
      <c r="F10" s="35">
        <v>16</v>
      </c>
      <c r="G10" s="35">
        <v>14</v>
      </c>
      <c r="H10" s="43">
        <v>16</v>
      </c>
      <c r="I10" s="31">
        <f>SUM(D10:H10)</f>
        <v>91</v>
      </c>
      <c r="J10" s="41">
        <f>I10/$I$9</f>
        <v>0.67910447761194026</v>
      </c>
      <c r="K10" s="35">
        <v>10</v>
      </c>
      <c r="L10" s="35">
        <f>SUM(D10:G10)</f>
        <v>75</v>
      </c>
      <c r="M10" s="36" t="e">
        <f>SUM(--(FREQUENCY(($K$10:$K$12&gt;L10)*$K$10:$K$12,($K$10:$K$12&gt;L10)*$K$10:$K$12)&gt;0))</f>
        <v>#REF!</v>
      </c>
      <c r="N10" s="35">
        <v>11</v>
      </c>
      <c r="O10" s="58"/>
      <c r="P10" s="54"/>
      <c r="Q10" s="10"/>
    </row>
    <row r="11" spans="1:19" ht="13.5" customHeight="1">
      <c r="A11" s="10"/>
      <c r="B11" s="44">
        <v>2</v>
      </c>
      <c r="C11" s="45"/>
      <c r="D11" s="28"/>
      <c r="E11" s="28"/>
      <c r="F11" s="28"/>
      <c r="G11" s="28"/>
      <c r="H11" s="28"/>
      <c r="I11" s="31">
        <f>SUM(D11:H11)</f>
        <v>0</v>
      </c>
      <c r="J11" s="41">
        <f>I11/$I$9</f>
        <v>0</v>
      </c>
      <c r="K11" s="44" t="e">
        <f>SUM(#REF!)</f>
        <v>#REF!</v>
      </c>
      <c r="L11" s="46" t="e">
        <f>SUM(--(FREQUENCY(($K$10:$K$12&gt;K11)*$K$10:$K$12,($K$10:$K$12&gt;K11)*$K$10:$K$12)&gt;0))</f>
        <v>#REF!</v>
      </c>
      <c r="M11" s="44" t="e">
        <f>#REF!</f>
        <v>#REF!</v>
      </c>
      <c r="N11" s="44">
        <v>11</v>
      </c>
      <c r="O11" s="52"/>
      <c r="P11" s="54"/>
      <c r="Q11" s="10"/>
    </row>
    <row r="12" spans="1:19" ht="13.5" customHeight="1">
      <c r="A12" s="10"/>
      <c r="B12" s="1"/>
      <c r="C12" s="1"/>
      <c r="D12" s="1"/>
      <c r="E12" s="1"/>
      <c r="F12" s="1"/>
      <c r="G12" s="1"/>
      <c r="H12" s="1"/>
      <c r="I12" s="1"/>
      <c r="J12" s="48"/>
      <c r="K12" s="47" t="e">
        <f>SUM(#REF!)</f>
        <v>#REF!</v>
      </c>
      <c r="L12" s="27" t="e">
        <f t="array" ref="L12">SUM(--(FREQUENCY(($K$10:$K$12&gt;K12)*$K$10:$K$12,($K$10:$K$12&gt;K12)*$K$10:$K$12)&gt;0))</f>
        <v>#REF!</v>
      </c>
      <c r="M12" s="26" t="e">
        <f>#REF!</f>
        <v>#REF!</v>
      </c>
      <c r="N12" s="10"/>
      <c r="O12" s="10"/>
      <c r="P12" s="10"/>
      <c r="Q12" s="10"/>
      <c r="R12" s="10"/>
    </row>
    <row r="13" spans="1:19" ht="13.5" customHeight="1">
      <c r="A13" s="10"/>
      <c r="B13" s="25"/>
      <c r="J13" s="2" t="s">
        <v>11</v>
      </c>
      <c r="K13" s="51">
        <v>44937</v>
      </c>
      <c r="L13" s="14"/>
      <c r="M13" s="2"/>
      <c r="N13" s="51">
        <v>44937</v>
      </c>
      <c r="O13" s="1"/>
      <c r="P13" s="1"/>
      <c r="S13" s="38"/>
    </row>
    <row r="14" spans="1:19" ht="13.5" customHeight="1">
      <c r="A14" s="10"/>
      <c r="B14" s="10" t="s">
        <v>16</v>
      </c>
      <c r="C14" s="1"/>
      <c r="D14" s="2"/>
      <c r="E14" s="14">
        <v>2</v>
      </c>
      <c r="F14" s="2"/>
      <c r="G14" s="2"/>
      <c r="K14" s="2"/>
      <c r="L14" s="14"/>
      <c r="M14" s="2"/>
      <c r="N14" s="1"/>
      <c r="O14" s="2"/>
      <c r="P14" s="51"/>
      <c r="Q14" s="1"/>
    </row>
    <row r="15" spans="1:19" ht="13.5" customHeight="1">
      <c r="A15" s="10"/>
      <c r="B15" s="10" t="s">
        <v>17</v>
      </c>
      <c r="C15" s="1"/>
      <c r="D15" s="2"/>
      <c r="E15" s="14">
        <f>COUNTBLANK(C10:C11)</f>
        <v>1</v>
      </c>
      <c r="F15" s="2"/>
      <c r="G15" s="2"/>
      <c r="H15" s="2"/>
      <c r="I15" s="2"/>
      <c r="J15" s="2"/>
      <c r="K15" s="1"/>
      <c r="L15" s="10"/>
      <c r="M15" s="1"/>
      <c r="N15" s="1"/>
      <c r="O15" s="1"/>
      <c r="P15" s="1"/>
      <c r="Q15" s="1"/>
    </row>
    <row r="16" spans="1:19" ht="13.5" customHeight="1">
      <c r="A16" s="1"/>
      <c r="B16" s="10" t="s">
        <v>18</v>
      </c>
      <c r="C16" s="1"/>
      <c r="D16" s="2"/>
      <c r="E16" s="14">
        <f>E14-E15</f>
        <v>1</v>
      </c>
      <c r="F16" s="2"/>
      <c r="G16" s="2"/>
      <c r="H16" s="2"/>
      <c r="I16" s="2"/>
      <c r="J16" s="2"/>
      <c r="N16" s="15"/>
      <c r="O16" s="57"/>
      <c r="P16" s="15"/>
    </row>
    <row r="17" spans="1:17" ht="13.5" customHeight="1">
      <c r="A17" s="1"/>
      <c r="B17" s="1"/>
      <c r="C17" s="1"/>
      <c r="D17" s="2"/>
      <c r="E17" s="2"/>
      <c r="F17" s="2"/>
      <c r="G17" s="2"/>
      <c r="H17" s="2"/>
      <c r="I17" s="2"/>
      <c r="J17" s="2"/>
      <c r="K17" s="1"/>
      <c r="L17" s="1"/>
      <c r="M17" s="2"/>
      <c r="N17" s="1"/>
      <c r="O17" s="1"/>
      <c r="P17" s="1"/>
      <c r="Q17" s="1"/>
    </row>
    <row r="18" spans="1:17" ht="13.5" customHeight="1">
      <c r="A18" s="1"/>
      <c r="B18" s="1"/>
      <c r="C18" s="1"/>
      <c r="D18" s="2"/>
      <c r="E18" s="2"/>
      <c r="F18" s="2"/>
      <c r="G18" s="2"/>
      <c r="H18" s="2"/>
      <c r="I18" s="2"/>
      <c r="J18" s="2"/>
      <c r="K18" s="2"/>
      <c r="L18" s="2"/>
      <c r="M18" s="2"/>
      <c r="N18" s="1"/>
      <c r="O18" s="1"/>
      <c r="P18" s="1"/>
      <c r="Q18" s="1"/>
    </row>
    <row r="19" spans="1:17" ht="15.95" customHeight="1">
      <c r="A19" s="1"/>
      <c r="B19" s="1"/>
      <c r="C19" s="1"/>
      <c r="D19" s="2"/>
      <c r="E19" s="2"/>
      <c r="F19" s="2"/>
      <c r="G19" s="2"/>
      <c r="H19" s="2"/>
      <c r="I19" s="2"/>
      <c r="J19" s="2"/>
      <c r="K19" s="2"/>
      <c r="L19" s="2"/>
      <c r="M19" s="2"/>
      <c r="N19" s="1"/>
      <c r="O19" s="1"/>
      <c r="P19" s="2"/>
      <c r="Q19" s="51"/>
    </row>
    <row r="20" spans="1:17" ht="13.5" customHeight="1">
      <c r="A20" s="1"/>
      <c r="B20" s="1" t="s">
        <v>54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1"/>
      <c r="O20" s="1"/>
      <c r="P20" s="1"/>
      <c r="Q20" s="1"/>
    </row>
    <row r="21" spans="1:17" ht="13.5" customHeight="1">
      <c r="A21" s="1"/>
      <c r="B21" s="1"/>
      <c r="D21" s="2"/>
      <c r="E21" s="2"/>
      <c r="F21" s="2"/>
      <c r="G21" s="2"/>
      <c r="H21" s="2"/>
      <c r="I21" s="2"/>
      <c r="J21" s="2"/>
      <c r="K21" s="2"/>
      <c r="L21" s="2"/>
      <c r="M21" s="2"/>
      <c r="N21" s="1"/>
      <c r="O21" s="1"/>
      <c r="P21" s="1"/>
      <c r="Q21" s="1"/>
    </row>
    <row r="22" spans="1:17" ht="13.5" customHeight="1">
      <c r="A22" s="1"/>
      <c r="B22" s="1" t="s">
        <v>55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1"/>
      <c r="O22" s="1"/>
      <c r="P22" s="1"/>
      <c r="Q22" s="1"/>
    </row>
    <row r="23" spans="1:17" ht="13.5" customHeight="1">
      <c r="A23" s="1"/>
      <c r="B23" s="1"/>
      <c r="D23" s="2"/>
      <c r="E23" s="2"/>
      <c r="F23" s="2"/>
      <c r="G23" s="2"/>
      <c r="H23" s="2"/>
      <c r="I23" s="2"/>
      <c r="J23" s="2"/>
      <c r="K23" s="2"/>
      <c r="L23" s="2"/>
      <c r="M23" s="2"/>
      <c r="N23" s="1"/>
      <c r="O23" s="1"/>
      <c r="P23" s="1"/>
      <c r="Q23" s="1"/>
    </row>
    <row r="24" spans="1:17" ht="13.5" customHeight="1">
      <c r="A24" s="1"/>
      <c r="B24" s="1" t="s">
        <v>55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1"/>
      <c r="O24" s="1"/>
      <c r="P24" s="1"/>
      <c r="Q24" s="1"/>
    </row>
    <row r="25" spans="1:17" ht="13.5" customHeight="1">
      <c r="A25" s="1"/>
      <c r="B25" s="1"/>
      <c r="C25" s="1"/>
      <c r="D25" s="2"/>
      <c r="E25" s="2"/>
      <c r="F25" s="2"/>
      <c r="G25" s="2"/>
      <c r="H25" s="2"/>
      <c r="I25" s="2"/>
      <c r="J25" s="2"/>
      <c r="K25" s="2"/>
      <c r="L25" s="2"/>
      <c r="M25" s="2"/>
      <c r="N25" s="1"/>
      <c r="O25" s="1"/>
      <c r="P25" s="1"/>
      <c r="Q25" s="1"/>
    </row>
    <row r="26" spans="1:17" ht="13.5" customHeight="1">
      <c r="A26" s="1"/>
      <c r="B26" s="1"/>
      <c r="C26" s="1"/>
      <c r="D26" s="2"/>
      <c r="E26" s="2"/>
      <c r="F26" s="2"/>
      <c r="G26" s="2"/>
      <c r="H26" s="2"/>
      <c r="I26" s="2"/>
      <c r="J26" s="2"/>
      <c r="K26" s="2"/>
      <c r="L26" s="2"/>
      <c r="M26" s="2"/>
      <c r="N26" s="1"/>
      <c r="O26" s="1"/>
      <c r="P26" s="1"/>
      <c r="Q26" s="1"/>
    </row>
    <row r="27" spans="1:17" ht="13.5" customHeight="1">
      <c r="A27" s="1"/>
      <c r="B27" s="1"/>
      <c r="D27" s="2"/>
      <c r="E27" s="2"/>
      <c r="F27" s="2"/>
      <c r="G27" s="2"/>
      <c r="H27" s="2"/>
      <c r="I27" s="2"/>
      <c r="J27" s="2"/>
      <c r="K27" s="2"/>
      <c r="L27" s="2"/>
      <c r="M27" s="2"/>
      <c r="N27" s="1"/>
      <c r="O27" s="1"/>
      <c r="P27" s="1"/>
      <c r="Q27" s="1"/>
    </row>
    <row r="28" spans="1:17" ht="13.5" customHeight="1">
      <c r="A28" s="1"/>
      <c r="B28" s="1"/>
      <c r="C28" s="1"/>
      <c r="D28" s="2"/>
      <c r="E28" s="2"/>
      <c r="F28" s="2"/>
      <c r="G28" s="2"/>
      <c r="H28" s="2"/>
      <c r="I28" s="2"/>
      <c r="J28" s="2"/>
      <c r="K28" s="2"/>
      <c r="L28" s="2"/>
      <c r="M28" s="2"/>
      <c r="N28" s="1"/>
      <c r="O28" s="1"/>
      <c r="P28" s="1"/>
      <c r="Q28" s="1"/>
    </row>
    <row r="29" spans="1:17" ht="13.5" customHeight="1">
      <c r="A29" s="1"/>
      <c r="B29" s="1"/>
      <c r="C29" s="1"/>
      <c r="D29" s="2"/>
      <c r="E29" s="2"/>
      <c r="F29" s="2"/>
      <c r="G29" s="2"/>
      <c r="H29" s="2"/>
      <c r="I29" s="2"/>
      <c r="J29" s="2"/>
      <c r="K29" s="2"/>
      <c r="L29" s="2"/>
      <c r="M29" s="2"/>
      <c r="N29" s="1"/>
      <c r="O29" s="1"/>
      <c r="P29" s="1"/>
      <c r="Q29" s="1"/>
    </row>
    <row r="30" spans="1:17" ht="13.5" customHeight="1">
      <c r="A30" s="1"/>
      <c r="B30" s="1"/>
      <c r="C30" s="1"/>
      <c r="D30" s="2"/>
      <c r="E30" s="2"/>
      <c r="F30" s="2"/>
      <c r="G30" s="2"/>
      <c r="H30" s="2"/>
      <c r="I30" s="2"/>
      <c r="J30" s="2"/>
      <c r="K30" s="2"/>
      <c r="L30" s="2"/>
      <c r="M30" s="2"/>
      <c r="N30" s="1"/>
      <c r="O30" s="1"/>
      <c r="P30" s="1"/>
      <c r="Q30" s="1"/>
    </row>
    <row r="31" spans="1:17" ht="13.5" customHeight="1">
      <c r="A31" s="1"/>
      <c r="B31" s="1"/>
      <c r="C31" s="1"/>
      <c r="D31" s="2"/>
      <c r="E31" s="2"/>
      <c r="F31" s="2"/>
      <c r="G31" s="2"/>
      <c r="H31" s="2"/>
      <c r="I31" s="2"/>
      <c r="J31" s="2"/>
      <c r="K31" s="2"/>
      <c r="L31" s="2"/>
      <c r="M31" s="2"/>
      <c r="N31" s="1"/>
      <c r="O31" s="1"/>
      <c r="P31" s="1"/>
      <c r="Q31" s="1"/>
    </row>
    <row r="32" spans="1:17" ht="13.5" customHeight="1">
      <c r="A32" s="1"/>
      <c r="B32" s="1"/>
      <c r="C32" s="1"/>
      <c r="D32" s="2"/>
      <c r="E32" s="2"/>
      <c r="F32" s="2"/>
      <c r="G32" s="2"/>
      <c r="H32" s="2"/>
      <c r="I32" s="2"/>
      <c r="J32" s="2"/>
      <c r="K32" s="2"/>
      <c r="L32" s="2"/>
      <c r="M32" s="2"/>
      <c r="N32" s="1"/>
      <c r="O32" s="1"/>
      <c r="P32" s="1"/>
      <c r="Q32" s="1"/>
    </row>
    <row r="33" spans="1:17" ht="13.5" customHeight="1">
      <c r="A33" s="1"/>
      <c r="B33" s="1"/>
      <c r="C33" s="1"/>
      <c r="D33" s="2"/>
      <c r="E33" s="2"/>
      <c r="F33" s="2"/>
      <c r="G33" s="2"/>
      <c r="H33" s="2"/>
      <c r="I33" s="2"/>
      <c r="J33" s="2"/>
      <c r="K33" s="2"/>
      <c r="L33" s="2"/>
      <c r="M33" s="2"/>
      <c r="N33" s="1"/>
      <c r="O33" s="1"/>
      <c r="P33" s="1"/>
      <c r="Q33" s="1"/>
    </row>
    <row r="34" spans="1:17" ht="13.5" customHeight="1">
      <c r="A34" s="1"/>
      <c r="B34" s="1"/>
      <c r="C34" s="1"/>
      <c r="D34" s="2"/>
      <c r="E34" s="2"/>
      <c r="F34" s="2"/>
      <c r="G34" s="2"/>
      <c r="H34" s="2"/>
      <c r="I34" s="2"/>
      <c r="J34" s="2"/>
      <c r="K34" s="2"/>
      <c r="L34" s="2"/>
      <c r="M34" s="2"/>
      <c r="N34" s="1"/>
      <c r="O34" s="1"/>
      <c r="P34" s="1"/>
      <c r="Q34" s="1"/>
    </row>
    <row r="35" spans="1:17" ht="13.5" customHeight="1">
      <c r="A35" s="1"/>
      <c r="B35" s="1"/>
      <c r="C35" s="1"/>
      <c r="D35" s="2"/>
      <c r="E35" s="2"/>
      <c r="F35" s="2"/>
      <c r="G35" s="2"/>
      <c r="H35" s="2"/>
      <c r="I35" s="2"/>
      <c r="J35" s="2"/>
      <c r="K35" s="2"/>
      <c r="L35" s="2"/>
      <c r="M35" s="2"/>
      <c r="N35" s="1"/>
      <c r="O35" s="1"/>
      <c r="P35" s="1"/>
      <c r="Q35" s="1"/>
    </row>
    <row r="36" spans="1:17" ht="13.5" customHeight="1">
      <c r="A36" s="1"/>
      <c r="B36" s="1"/>
      <c r="C36" s="1"/>
      <c r="D36" s="2"/>
      <c r="E36" s="2"/>
      <c r="F36" s="2"/>
      <c r="G36" s="2"/>
      <c r="H36" s="2"/>
      <c r="I36" s="2"/>
      <c r="J36" s="2"/>
      <c r="K36" s="2"/>
      <c r="L36" s="2"/>
      <c r="M36" s="2"/>
      <c r="N36" s="1"/>
      <c r="O36" s="1"/>
      <c r="P36" s="1"/>
      <c r="Q36" s="1"/>
    </row>
    <row r="37" spans="1:17" ht="13.5" customHeight="1">
      <c r="A37" s="1"/>
      <c r="B37" s="1"/>
      <c r="C37" s="1"/>
      <c r="D37" s="2"/>
      <c r="E37" s="2"/>
      <c r="F37" s="2"/>
      <c r="G37" s="2"/>
      <c r="H37" s="2"/>
      <c r="I37" s="2"/>
      <c r="J37" s="2"/>
      <c r="K37" s="2"/>
      <c r="L37" s="2"/>
      <c r="M37" s="2"/>
      <c r="N37" s="1"/>
      <c r="O37" s="1"/>
      <c r="P37" s="1"/>
      <c r="Q37" s="1"/>
    </row>
    <row r="38" spans="1:17" ht="13.5" customHeight="1">
      <c r="A38" s="1"/>
      <c r="B38" s="1"/>
      <c r="C38" s="1"/>
      <c r="D38" s="2"/>
      <c r="E38" s="2"/>
      <c r="F38" s="2"/>
      <c r="G38" s="2"/>
      <c r="H38" s="2"/>
      <c r="I38" s="2"/>
      <c r="J38" s="2"/>
      <c r="K38" s="2"/>
      <c r="L38" s="2"/>
      <c r="M38" s="2"/>
      <c r="N38" s="1"/>
      <c r="O38" s="1"/>
      <c r="P38" s="1"/>
      <c r="Q38" s="1"/>
    </row>
    <row r="39" spans="1:17" ht="13.5" customHeight="1">
      <c r="A39" s="1"/>
      <c r="B39" s="1"/>
      <c r="C39" s="1"/>
      <c r="D39" s="2"/>
      <c r="E39" s="2"/>
      <c r="F39" s="2"/>
      <c r="G39" s="2"/>
      <c r="H39" s="2"/>
      <c r="I39" s="2"/>
      <c r="J39" s="2"/>
      <c r="K39" s="2"/>
      <c r="L39" s="2"/>
      <c r="M39" s="2"/>
      <c r="N39" s="1"/>
      <c r="O39" s="1"/>
      <c r="P39" s="1"/>
      <c r="Q39" s="1"/>
    </row>
    <row r="40" spans="1:17" ht="13.5" customHeight="1">
      <c r="A40" s="1"/>
      <c r="B40" s="1"/>
      <c r="C40" s="1"/>
      <c r="D40" s="2"/>
      <c r="E40" s="2"/>
      <c r="F40" s="2"/>
      <c r="G40" s="2"/>
      <c r="H40" s="2"/>
      <c r="I40" s="2"/>
      <c r="J40" s="2"/>
      <c r="K40" s="2"/>
      <c r="L40" s="2"/>
      <c r="M40" s="2"/>
      <c r="N40" s="1"/>
      <c r="O40" s="1"/>
      <c r="P40" s="1"/>
      <c r="Q40" s="1"/>
    </row>
    <row r="41" spans="1:17" ht="13.5" customHeight="1">
      <c r="A41" s="1"/>
      <c r="B41" s="1"/>
      <c r="C41" s="1"/>
      <c r="D41" s="2"/>
      <c r="E41" s="2"/>
      <c r="F41" s="2"/>
      <c r="G41" s="2"/>
      <c r="H41" s="2"/>
      <c r="I41" s="2"/>
      <c r="J41" s="2"/>
      <c r="K41" s="2"/>
      <c r="L41" s="2"/>
      <c r="M41" s="2"/>
      <c r="N41" s="1"/>
      <c r="O41" s="1"/>
      <c r="P41" s="1"/>
      <c r="Q41" s="1"/>
    </row>
    <row r="42" spans="1:17" ht="13.5" customHeight="1">
      <c r="A42" s="1"/>
      <c r="B42" s="1"/>
      <c r="C42" s="1"/>
      <c r="D42" s="2"/>
      <c r="E42" s="2"/>
      <c r="F42" s="2"/>
      <c r="G42" s="2"/>
      <c r="H42" s="2"/>
      <c r="I42" s="2"/>
      <c r="J42" s="2"/>
      <c r="K42" s="2"/>
      <c r="L42" s="2"/>
      <c r="M42" s="2"/>
      <c r="N42" s="1"/>
      <c r="O42" s="1"/>
      <c r="P42" s="1"/>
      <c r="Q42" s="1"/>
    </row>
    <row r="43" spans="1:17" ht="13.5" customHeight="1">
      <c r="A43" s="1"/>
      <c r="B43" s="1"/>
      <c r="C43" s="1"/>
      <c r="D43" s="2"/>
      <c r="E43" s="2"/>
      <c r="F43" s="2"/>
      <c r="G43" s="2"/>
      <c r="H43" s="2"/>
      <c r="I43" s="2"/>
      <c r="J43" s="2"/>
      <c r="K43" s="2"/>
      <c r="L43" s="2"/>
      <c r="M43" s="2"/>
      <c r="N43" s="1"/>
      <c r="O43" s="1"/>
      <c r="P43" s="1"/>
      <c r="Q43" s="1"/>
    </row>
    <row r="44" spans="1:17" ht="13.5" customHeight="1">
      <c r="A44" s="1"/>
      <c r="B44" s="1"/>
      <c r="C44" s="1"/>
      <c r="D44" s="2"/>
      <c r="E44" s="2"/>
      <c r="F44" s="2"/>
      <c r="G44" s="2"/>
      <c r="H44" s="2"/>
      <c r="I44" s="2"/>
      <c r="J44" s="2"/>
      <c r="K44" s="2"/>
      <c r="L44" s="2"/>
      <c r="M44" s="2"/>
      <c r="N44" s="1"/>
      <c r="O44" s="1"/>
      <c r="P44" s="1"/>
      <c r="Q44" s="1"/>
    </row>
    <row r="45" spans="1:17" ht="13.5" customHeight="1">
      <c r="A45" s="1"/>
      <c r="B45" s="1"/>
      <c r="C45" s="1"/>
      <c r="D45" s="2"/>
      <c r="E45" s="2"/>
      <c r="F45" s="2"/>
      <c r="G45" s="2"/>
      <c r="H45" s="2"/>
      <c r="I45" s="2"/>
      <c r="J45" s="2"/>
      <c r="K45" s="2"/>
      <c r="L45" s="2"/>
      <c r="M45" s="2"/>
      <c r="N45" s="1"/>
      <c r="O45" s="1"/>
      <c r="P45" s="1"/>
      <c r="Q45" s="1"/>
    </row>
    <row r="46" spans="1:17" ht="13.5" customHeight="1">
      <c r="A46" s="1"/>
      <c r="B46" s="1"/>
      <c r="C46" s="1"/>
      <c r="D46" s="2"/>
      <c r="E46" s="2"/>
      <c r="F46" s="2"/>
      <c r="G46" s="2"/>
      <c r="H46" s="2"/>
      <c r="I46" s="2"/>
      <c r="J46" s="2"/>
      <c r="K46" s="2"/>
      <c r="L46" s="2"/>
      <c r="M46" s="2"/>
      <c r="N46" s="1"/>
      <c r="O46" s="1"/>
      <c r="P46" s="1"/>
      <c r="Q46" s="1"/>
    </row>
    <row r="47" spans="1:17" ht="13.5" customHeight="1">
      <c r="A47" s="1"/>
      <c r="B47" s="1"/>
      <c r="C47" s="1"/>
      <c r="D47" s="2"/>
      <c r="E47" s="2"/>
      <c r="F47" s="2"/>
      <c r="G47" s="2"/>
      <c r="H47" s="2"/>
      <c r="I47" s="2"/>
      <c r="J47" s="2"/>
      <c r="K47" s="2"/>
      <c r="L47" s="2"/>
      <c r="M47" s="2"/>
      <c r="N47" s="1"/>
      <c r="O47" s="1"/>
      <c r="P47" s="1"/>
      <c r="Q47" s="1"/>
    </row>
    <row r="48" spans="1:17" ht="13.5" customHeight="1">
      <c r="A48" s="1"/>
      <c r="B48" s="1"/>
      <c r="C48" s="1"/>
      <c r="D48" s="2"/>
      <c r="E48" s="2"/>
      <c r="F48" s="2"/>
      <c r="G48" s="2"/>
      <c r="H48" s="2"/>
      <c r="I48" s="2"/>
      <c r="J48" s="2"/>
      <c r="K48" s="2"/>
      <c r="L48" s="2"/>
      <c r="M48" s="2"/>
      <c r="N48" s="1"/>
      <c r="O48" s="1"/>
      <c r="P48" s="1"/>
      <c r="Q48" s="1"/>
    </row>
    <row r="49" spans="1:17" ht="13.5" customHeight="1">
      <c r="A49" s="1"/>
      <c r="B49" s="1"/>
      <c r="C49" s="1"/>
      <c r="D49" s="2"/>
      <c r="E49" s="2"/>
      <c r="F49" s="2"/>
      <c r="G49" s="2"/>
      <c r="H49" s="2"/>
      <c r="I49" s="2"/>
      <c r="J49" s="2"/>
      <c r="K49" s="2"/>
      <c r="L49" s="2"/>
      <c r="M49" s="2"/>
      <c r="N49" s="1"/>
      <c r="O49" s="1"/>
      <c r="P49" s="1"/>
      <c r="Q49" s="1"/>
    </row>
    <row r="50" spans="1:17" ht="13.5" customHeight="1">
      <c r="A50" s="1"/>
      <c r="B50" s="1"/>
      <c r="C50" s="1"/>
      <c r="D50" s="2"/>
      <c r="E50" s="2"/>
      <c r="F50" s="2"/>
      <c r="G50" s="2"/>
      <c r="H50" s="2"/>
      <c r="I50" s="2"/>
      <c r="J50" s="2"/>
      <c r="K50" s="2"/>
      <c r="L50" s="2"/>
      <c r="M50" s="2"/>
      <c r="N50" s="1"/>
      <c r="O50" s="1"/>
      <c r="P50" s="1"/>
      <c r="Q50" s="1"/>
    </row>
    <row r="51" spans="1:17" ht="13.5" customHeight="1">
      <c r="A51" s="1"/>
      <c r="B51" s="1"/>
      <c r="C51" s="1"/>
      <c r="D51" s="2"/>
      <c r="E51" s="2"/>
      <c r="F51" s="2"/>
      <c r="G51" s="2"/>
      <c r="H51" s="2"/>
      <c r="I51" s="2"/>
      <c r="J51" s="2"/>
      <c r="K51" s="2"/>
      <c r="L51" s="2"/>
      <c r="M51" s="2"/>
      <c r="N51" s="1"/>
      <c r="O51" s="1"/>
      <c r="P51" s="1"/>
      <c r="Q51" s="1"/>
    </row>
    <row r="52" spans="1:17" ht="13.5" customHeight="1">
      <c r="A52" s="1"/>
      <c r="B52" s="1"/>
      <c r="C52" s="1"/>
      <c r="D52" s="2"/>
      <c r="E52" s="2"/>
      <c r="F52" s="2"/>
      <c r="G52" s="2"/>
      <c r="H52" s="2"/>
      <c r="I52" s="2"/>
      <c r="J52" s="2"/>
      <c r="K52" s="2"/>
      <c r="L52" s="2"/>
      <c r="M52" s="2"/>
      <c r="N52" s="1"/>
      <c r="O52" s="1"/>
      <c r="P52" s="1"/>
      <c r="Q52" s="1"/>
    </row>
    <row r="53" spans="1:17" ht="13.5" customHeight="1">
      <c r="A53" s="1"/>
      <c r="B53" s="1"/>
      <c r="C53" s="1"/>
      <c r="D53" s="2"/>
      <c r="E53" s="2"/>
      <c r="F53" s="2"/>
      <c r="G53" s="2"/>
      <c r="H53" s="2"/>
      <c r="I53" s="2"/>
      <c r="J53" s="2"/>
      <c r="K53" s="2"/>
      <c r="L53" s="2"/>
      <c r="M53" s="2"/>
      <c r="N53" s="1"/>
      <c r="O53" s="1"/>
      <c r="P53" s="1"/>
      <c r="Q53" s="1"/>
    </row>
    <row r="54" spans="1:17" ht="13.5" customHeight="1">
      <c r="A54" s="1"/>
      <c r="B54" s="1"/>
      <c r="C54" s="1"/>
      <c r="D54" s="2"/>
      <c r="E54" s="2"/>
      <c r="F54" s="2"/>
      <c r="G54" s="2"/>
      <c r="H54" s="2"/>
      <c r="I54" s="2"/>
      <c r="J54" s="2"/>
      <c r="K54" s="2"/>
      <c r="L54" s="2"/>
      <c r="M54" s="2"/>
      <c r="N54" s="1"/>
      <c r="O54" s="1"/>
      <c r="P54" s="1"/>
      <c r="Q54" s="1"/>
    </row>
    <row r="55" spans="1:17" ht="13.5" customHeight="1">
      <c r="A55" s="1"/>
      <c r="B55" s="1"/>
      <c r="C55" s="1"/>
      <c r="D55" s="2"/>
      <c r="E55" s="2"/>
      <c r="F55" s="2"/>
      <c r="G55" s="2"/>
      <c r="H55" s="2"/>
      <c r="I55" s="2"/>
      <c r="J55" s="2"/>
      <c r="K55" s="2"/>
      <c r="L55" s="2"/>
      <c r="M55" s="2"/>
      <c r="N55" s="1"/>
      <c r="O55" s="1"/>
      <c r="P55" s="1"/>
      <c r="Q55" s="1"/>
    </row>
    <row r="56" spans="1:17" ht="13.5" customHeight="1">
      <c r="A56" s="1"/>
      <c r="B56" s="1"/>
      <c r="C56" s="1"/>
      <c r="D56" s="2"/>
      <c r="E56" s="2"/>
      <c r="F56" s="2"/>
      <c r="G56" s="2"/>
      <c r="H56" s="2"/>
      <c r="I56" s="2"/>
      <c r="J56" s="2"/>
      <c r="K56" s="2"/>
      <c r="L56" s="2"/>
      <c r="M56" s="2"/>
      <c r="N56" s="1"/>
      <c r="O56" s="1"/>
      <c r="P56" s="1"/>
      <c r="Q56" s="1"/>
    </row>
    <row r="57" spans="1:17" ht="13.5" customHeight="1">
      <c r="A57" s="1"/>
      <c r="B57" s="1"/>
      <c r="C57" s="1"/>
      <c r="D57" s="2"/>
      <c r="E57" s="2"/>
      <c r="F57" s="2"/>
      <c r="G57" s="2"/>
      <c r="H57" s="2"/>
      <c r="I57" s="2"/>
      <c r="J57" s="2"/>
      <c r="K57" s="2"/>
      <c r="L57" s="2"/>
      <c r="M57" s="2"/>
      <c r="N57" s="1"/>
      <c r="O57" s="1"/>
      <c r="P57" s="1"/>
      <c r="Q57" s="1"/>
    </row>
    <row r="58" spans="1:17" ht="13.5" customHeight="1">
      <c r="A58" s="1"/>
      <c r="B58" s="1"/>
      <c r="C58" s="1"/>
      <c r="D58" s="2"/>
      <c r="E58" s="2"/>
      <c r="F58" s="2"/>
      <c r="G58" s="2"/>
      <c r="H58" s="2"/>
      <c r="I58" s="2"/>
      <c r="J58" s="2"/>
      <c r="K58" s="2"/>
      <c r="L58" s="2"/>
      <c r="M58" s="2"/>
      <c r="N58" s="1"/>
      <c r="O58" s="1"/>
      <c r="P58" s="1"/>
      <c r="Q58" s="1"/>
    </row>
    <row r="59" spans="1:17" ht="13.5" customHeight="1">
      <c r="A59" s="1"/>
      <c r="B59" s="1"/>
      <c r="C59" s="1"/>
      <c r="D59" s="2"/>
      <c r="E59" s="2"/>
      <c r="F59" s="2"/>
      <c r="G59" s="2"/>
      <c r="H59" s="2"/>
      <c r="I59" s="2"/>
      <c r="J59" s="2"/>
      <c r="K59" s="2"/>
      <c r="L59" s="2"/>
      <c r="M59" s="2"/>
      <c r="N59" s="1"/>
      <c r="O59" s="1"/>
      <c r="P59" s="1"/>
      <c r="Q59" s="1"/>
    </row>
    <row r="60" spans="1:17" ht="13.5" customHeight="1">
      <c r="A60" s="1"/>
      <c r="B60" s="1"/>
      <c r="C60" s="1"/>
      <c r="D60" s="2"/>
      <c r="E60" s="2"/>
      <c r="F60" s="2"/>
      <c r="G60" s="2"/>
      <c r="H60" s="2"/>
      <c r="I60" s="2"/>
      <c r="J60" s="2"/>
      <c r="K60" s="2"/>
      <c r="L60" s="2"/>
      <c r="M60" s="2"/>
      <c r="N60" s="1"/>
      <c r="O60" s="1"/>
      <c r="P60" s="1"/>
      <c r="Q60" s="1"/>
    </row>
    <row r="61" spans="1:17" ht="13.5" customHeight="1">
      <c r="A61" s="1"/>
      <c r="B61" s="1"/>
      <c r="C61" s="1"/>
      <c r="D61" s="2"/>
      <c r="E61" s="2"/>
      <c r="F61" s="2"/>
      <c r="G61" s="2"/>
      <c r="H61" s="2"/>
      <c r="I61" s="2"/>
      <c r="J61" s="2"/>
      <c r="K61" s="2"/>
      <c r="L61" s="2"/>
      <c r="M61" s="2"/>
      <c r="N61" s="1"/>
      <c r="O61" s="1"/>
      <c r="P61" s="1"/>
      <c r="Q61" s="1"/>
    </row>
    <row r="62" spans="1:17" ht="13.5" customHeight="1">
      <c r="A62" s="1"/>
      <c r="B62" s="1"/>
      <c r="C62" s="1"/>
      <c r="D62" s="2"/>
      <c r="E62" s="2"/>
      <c r="F62" s="2"/>
      <c r="G62" s="2"/>
      <c r="H62" s="2"/>
      <c r="I62" s="2"/>
      <c r="J62" s="2"/>
      <c r="K62" s="2"/>
      <c r="L62" s="2"/>
      <c r="M62" s="2"/>
      <c r="N62" s="1"/>
      <c r="O62" s="1"/>
      <c r="P62" s="1"/>
      <c r="Q62" s="1"/>
    </row>
    <row r="63" spans="1:17" ht="13.5" customHeight="1">
      <c r="A63" s="1"/>
      <c r="B63" s="1"/>
      <c r="C63" s="1"/>
      <c r="D63" s="2"/>
      <c r="E63" s="2"/>
      <c r="F63" s="2"/>
      <c r="G63" s="2"/>
      <c r="H63" s="2"/>
      <c r="I63" s="2"/>
      <c r="J63" s="2"/>
      <c r="K63" s="2"/>
      <c r="L63" s="2"/>
      <c r="M63" s="2"/>
      <c r="N63" s="1"/>
      <c r="O63" s="1"/>
      <c r="P63" s="1"/>
      <c r="Q63" s="1"/>
    </row>
    <row r="64" spans="1:17" ht="13.5" customHeight="1">
      <c r="A64" s="1"/>
      <c r="B64" s="1"/>
      <c r="C64" s="1"/>
      <c r="D64" s="2"/>
      <c r="E64" s="2"/>
      <c r="F64" s="2"/>
      <c r="G64" s="2"/>
      <c r="H64" s="2"/>
      <c r="I64" s="2"/>
      <c r="J64" s="2"/>
      <c r="K64" s="2"/>
      <c r="L64" s="2"/>
      <c r="M64" s="2"/>
      <c r="N64" s="1"/>
      <c r="O64" s="1"/>
      <c r="P64" s="1"/>
      <c r="Q64" s="1"/>
    </row>
    <row r="65" spans="1:17" ht="13.5" customHeight="1">
      <c r="A65" s="1"/>
      <c r="B65" s="1"/>
      <c r="C65" s="1"/>
      <c r="D65" s="2"/>
      <c r="E65" s="2"/>
      <c r="F65" s="2"/>
      <c r="G65" s="2"/>
      <c r="H65" s="2"/>
      <c r="I65" s="2"/>
      <c r="J65" s="2"/>
      <c r="K65" s="2"/>
      <c r="L65" s="2"/>
      <c r="M65" s="2"/>
      <c r="N65" s="1"/>
      <c r="O65" s="1"/>
      <c r="P65" s="1"/>
      <c r="Q65" s="1"/>
    </row>
    <row r="66" spans="1:17" ht="13.5" customHeight="1">
      <c r="A66" s="1"/>
      <c r="B66" s="1"/>
      <c r="C66" s="1"/>
      <c r="D66" s="2"/>
      <c r="E66" s="2"/>
      <c r="F66" s="2"/>
      <c r="G66" s="2"/>
      <c r="H66" s="2"/>
      <c r="I66" s="2"/>
      <c r="J66" s="2"/>
      <c r="K66" s="2"/>
      <c r="L66" s="2"/>
      <c r="M66" s="2"/>
      <c r="N66" s="1"/>
      <c r="O66" s="1"/>
      <c r="P66" s="1"/>
      <c r="Q66" s="1"/>
    </row>
    <row r="67" spans="1:17" ht="13.5" customHeight="1">
      <c r="A67" s="1"/>
      <c r="B67" s="1"/>
      <c r="C67" s="1"/>
      <c r="D67" s="2"/>
      <c r="E67" s="2"/>
      <c r="F67" s="2"/>
      <c r="G67" s="2"/>
      <c r="H67" s="2"/>
      <c r="I67" s="2"/>
      <c r="J67" s="2"/>
      <c r="K67" s="2"/>
      <c r="L67" s="2"/>
      <c r="M67" s="2"/>
      <c r="N67" s="1"/>
      <c r="O67" s="1"/>
      <c r="P67" s="1"/>
      <c r="Q67" s="1"/>
    </row>
    <row r="68" spans="1:17" ht="13.5" customHeight="1">
      <c r="A68" s="1"/>
      <c r="B68" s="1"/>
      <c r="C68" s="1"/>
      <c r="D68" s="2"/>
      <c r="E68" s="2"/>
      <c r="F68" s="2"/>
      <c r="G68" s="2"/>
      <c r="H68" s="2"/>
      <c r="I68" s="2"/>
      <c r="J68" s="2"/>
      <c r="K68" s="2"/>
      <c r="L68" s="2"/>
      <c r="M68" s="2"/>
      <c r="N68" s="1"/>
      <c r="O68" s="1"/>
      <c r="P68" s="1"/>
      <c r="Q68" s="1"/>
    </row>
    <row r="69" spans="1:17" ht="13.5" customHeight="1">
      <c r="A69" s="1"/>
      <c r="B69" s="1"/>
      <c r="C69" s="1"/>
      <c r="D69" s="2"/>
      <c r="E69" s="2"/>
      <c r="F69" s="2"/>
      <c r="G69" s="2"/>
      <c r="H69" s="2"/>
      <c r="I69" s="2"/>
      <c r="J69" s="2"/>
      <c r="K69" s="2"/>
      <c r="L69" s="2"/>
      <c r="M69" s="2"/>
      <c r="N69" s="1"/>
      <c r="O69" s="1"/>
      <c r="P69" s="1"/>
      <c r="Q69" s="1"/>
    </row>
    <row r="70" spans="1:17" ht="13.5" customHeight="1">
      <c r="A70" s="1"/>
      <c r="B70" s="1"/>
      <c r="C70" s="1"/>
      <c r="D70" s="2"/>
      <c r="E70" s="2"/>
      <c r="F70" s="2"/>
      <c r="G70" s="2"/>
      <c r="H70" s="2"/>
      <c r="I70" s="2"/>
      <c r="J70" s="2"/>
      <c r="K70" s="2"/>
      <c r="L70" s="2"/>
      <c r="M70" s="2"/>
      <c r="N70" s="1"/>
      <c r="O70" s="1"/>
      <c r="P70" s="1"/>
      <c r="Q70" s="1"/>
    </row>
    <row r="71" spans="1:17" ht="13.5" customHeight="1">
      <c r="A71" s="1"/>
      <c r="B71" s="1"/>
      <c r="C71" s="1"/>
      <c r="D71" s="2"/>
      <c r="E71" s="2"/>
      <c r="F71" s="2"/>
      <c r="G71" s="2"/>
      <c r="H71" s="2"/>
      <c r="I71" s="2"/>
      <c r="J71" s="2"/>
      <c r="K71" s="2"/>
      <c r="L71" s="2"/>
      <c r="M71" s="2"/>
      <c r="N71" s="1"/>
      <c r="O71" s="1"/>
      <c r="P71" s="1"/>
      <c r="Q71" s="1"/>
    </row>
    <row r="72" spans="1:17" ht="13.5" customHeight="1">
      <c r="A72" s="1"/>
      <c r="B72" s="1"/>
      <c r="C72" s="1"/>
      <c r="D72" s="2"/>
      <c r="E72" s="2"/>
      <c r="F72" s="2"/>
      <c r="G72" s="2"/>
      <c r="H72" s="2"/>
      <c r="I72" s="2"/>
      <c r="J72" s="2"/>
      <c r="K72" s="2"/>
      <c r="L72" s="2"/>
      <c r="M72" s="2"/>
      <c r="N72" s="1"/>
      <c r="O72" s="1"/>
      <c r="P72" s="1"/>
      <c r="Q72" s="1"/>
    </row>
    <row r="73" spans="1:17" ht="13.5" customHeight="1">
      <c r="A73" s="1"/>
      <c r="B73" s="1"/>
      <c r="C73" s="1"/>
      <c r="D73" s="2"/>
      <c r="E73" s="2"/>
      <c r="F73" s="2"/>
      <c r="G73" s="2"/>
      <c r="H73" s="2"/>
      <c r="I73" s="2"/>
      <c r="J73" s="2"/>
      <c r="K73" s="2"/>
      <c r="L73" s="2"/>
      <c r="M73" s="2"/>
      <c r="N73" s="1"/>
      <c r="O73" s="1"/>
      <c r="P73" s="1"/>
      <c r="Q73" s="1"/>
    </row>
    <row r="74" spans="1:17" ht="13.5" customHeight="1">
      <c r="A74" s="1"/>
      <c r="B74" s="1"/>
      <c r="C74" s="1"/>
      <c r="D74" s="2"/>
      <c r="E74" s="2"/>
      <c r="F74" s="2"/>
      <c r="G74" s="2"/>
      <c r="H74" s="2"/>
      <c r="I74" s="2"/>
      <c r="J74" s="2"/>
      <c r="K74" s="2"/>
      <c r="L74" s="2"/>
      <c r="M74" s="2"/>
      <c r="N74" s="1"/>
      <c r="O74" s="1"/>
      <c r="P74" s="1"/>
      <c r="Q74" s="1"/>
    </row>
    <row r="75" spans="1:17" ht="13.5" customHeight="1">
      <c r="A75" s="1"/>
      <c r="B75" s="1"/>
      <c r="C75" s="1"/>
      <c r="D75" s="2"/>
      <c r="E75" s="2"/>
      <c r="F75" s="2"/>
      <c r="G75" s="2"/>
      <c r="H75" s="2"/>
      <c r="I75" s="2"/>
      <c r="J75" s="2"/>
      <c r="K75" s="2"/>
      <c r="L75" s="2"/>
      <c r="M75" s="2"/>
      <c r="N75" s="1"/>
      <c r="O75" s="1"/>
      <c r="P75" s="1"/>
      <c r="Q75" s="1"/>
    </row>
    <row r="76" spans="1:17" ht="13.5" customHeight="1">
      <c r="A76" s="1"/>
      <c r="B76" s="1"/>
      <c r="C76" s="1"/>
      <c r="D76" s="2"/>
      <c r="E76" s="2"/>
      <c r="F76" s="2"/>
      <c r="G76" s="2"/>
      <c r="H76" s="2"/>
      <c r="I76" s="2"/>
      <c r="J76" s="2"/>
      <c r="K76" s="2"/>
      <c r="L76" s="2"/>
      <c r="M76" s="2"/>
      <c r="N76" s="1"/>
      <c r="O76" s="1"/>
      <c r="P76" s="1"/>
      <c r="Q76" s="1"/>
    </row>
    <row r="77" spans="1:17" ht="13.5" customHeight="1">
      <c r="A77" s="1"/>
      <c r="B77" s="1"/>
      <c r="C77" s="1"/>
      <c r="D77" s="2"/>
      <c r="E77" s="2"/>
      <c r="F77" s="2"/>
      <c r="G77" s="2"/>
      <c r="H77" s="2"/>
      <c r="I77" s="2"/>
      <c r="J77" s="2"/>
      <c r="K77" s="2"/>
      <c r="L77" s="2"/>
      <c r="M77" s="2"/>
      <c r="N77" s="1"/>
      <c r="O77" s="1"/>
      <c r="P77" s="1"/>
      <c r="Q77" s="1"/>
    </row>
    <row r="78" spans="1:17" ht="13.5" customHeight="1">
      <c r="A78" s="1"/>
      <c r="B78" s="1"/>
      <c r="C78" s="1"/>
      <c r="D78" s="2"/>
      <c r="E78" s="2"/>
      <c r="F78" s="2"/>
      <c r="G78" s="2"/>
      <c r="H78" s="2"/>
      <c r="I78" s="2"/>
      <c r="J78" s="2"/>
      <c r="K78" s="2"/>
      <c r="L78" s="2"/>
      <c r="M78" s="2"/>
      <c r="N78" s="1"/>
      <c r="O78" s="1"/>
      <c r="P78" s="1"/>
      <c r="Q78" s="1"/>
    </row>
    <row r="79" spans="1:17" ht="13.5" customHeight="1">
      <c r="A79" s="1"/>
      <c r="B79" s="1"/>
      <c r="C79" s="1"/>
      <c r="D79" s="2"/>
      <c r="E79" s="2"/>
      <c r="F79" s="2"/>
      <c r="G79" s="2"/>
      <c r="H79" s="2"/>
      <c r="I79" s="2"/>
      <c r="J79" s="2"/>
      <c r="K79" s="2"/>
      <c r="L79" s="2"/>
      <c r="M79" s="2"/>
      <c r="N79" s="1"/>
      <c r="O79" s="1"/>
      <c r="P79" s="1"/>
      <c r="Q79" s="1"/>
    </row>
    <row r="80" spans="1:17" ht="13.5" customHeight="1">
      <c r="A80" s="1"/>
      <c r="B80" s="1"/>
      <c r="C80" s="1"/>
      <c r="D80" s="2"/>
      <c r="E80" s="2"/>
      <c r="F80" s="2"/>
      <c r="G80" s="2"/>
      <c r="H80" s="2"/>
      <c r="I80" s="2"/>
      <c r="J80" s="2"/>
      <c r="K80" s="2"/>
      <c r="L80" s="2"/>
      <c r="M80" s="2"/>
      <c r="N80" s="1"/>
      <c r="O80" s="1"/>
      <c r="P80" s="1"/>
      <c r="Q80" s="1"/>
    </row>
    <row r="81" spans="1:17" ht="13.5" customHeight="1">
      <c r="A81" s="1"/>
      <c r="B81" s="1"/>
      <c r="C81" s="1"/>
      <c r="D81" s="2"/>
      <c r="E81" s="2"/>
      <c r="F81" s="2"/>
      <c r="G81" s="2"/>
      <c r="H81" s="2"/>
      <c r="I81" s="2"/>
      <c r="J81" s="2"/>
      <c r="K81" s="2"/>
      <c r="L81" s="2"/>
      <c r="M81" s="2"/>
      <c r="N81" s="1"/>
      <c r="O81" s="1"/>
      <c r="P81" s="1"/>
      <c r="Q81" s="1"/>
    </row>
    <row r="82" spans="1:17" ht="13.5" customHeight="1">
      <c r="A82" s="1"/>
      <c r="B82" s="1"/>
      <c r="C82" s="1"/>
      <c r="D82" s="2"/>
      <c r="E82" s="2"/>
      <c r="F82" s="2"/>
      <c r="G82" s="2"/>
      <c r="H82" s="2"/>
      <c r="I82" s="2"/>
      <c r="J82" s="2"/>
      <c r="K82" s="2"/>
      <c r="L82" s="2"/>
      <c r="M82" s="2"/>
      <c r="N82" s="1"/>
      <c r="O82" s="1"/>
      <c r="P82" s="1"/>
      <c r="Q82" s="1"/>
    </row>
    <row r="83" spans="1:17" ht="13.5" customHeight="1">
      <c r="A83" s="1"/>
      <c r="B83" s="1"/>
      <c r="C83" s="1"/>
      <c r="D83" s="2"/>
      <c r="E83" s="2"/>
      <c r="F83" s="2"/>
      <c r="G83" s="2"/>
      <c r="H83" s="2"/>
      <c r="I83" s="2"/>
      <c r="J83" s="2"/>
      <c r="K83" s="2"/>
      <c r="L83" s="2"/>
      <c r="M83" s="2"/>
      <c r="N83" s="1"/>
      <c r="O83" s="1"/>
      <c r="P83" s="1"/>
      <c r="Q83" s="1"/>
    </row>
    <row r="84" spans="1:17" ht="13.5" customHeight="1">
      <c r="A84" s="1"/>
      <c r="B84" s="1"/>
      <c r="C84" s="1"/>
      <c r="D84" s="2"/>
      <c r="E84" s="2"/>
      <c r="F84" s="2"/>
      <c r="G84" s="2"/>
      <c r="H84" s="2"/>
      <c r="I84" s="2"/>
      <c r="J84" s="2"/>
      <c r="K84" s="2"/>
      <c r="L84" s="2"/>
      <c r="M84" s="2"/>
      <c r="N84" s="1"/>
      <c r="O84" s="1"/>
      <c r="P84" s="1"/>
      <c r="Q84" s="1"/>
    </row>
    <row r="85" spans="1:17" ht="13.5" customHeight="1">
      <c r="A85" s="1"/>
      <c r="B85" s="1"/>
      <c r="C85" s="1"/>
      <c r="D85" s="2"/>
      <c r="E85" s="2"/>
      <c r="F85" s="2"/>
      <c r="G85" s="2"/>
      <c r="H85" s="2"/>
      <c r="I85" s="2"/>
      <c r="J85" s="2"/>
      <c r="K85" s="2"/>
      <c r="L85" s="2"/>
      <c r="M85" s="2"/>
      <c r="N85" s="1"/>
      <c r="O85" s="1"/>
      <c r="P85" s="1"/>
      <c r="Q85" s="1"/>
    </row>
    <row r="86" spans="1:17" ht="13.5" customHeight="1">
      <c r="A86" s="1"/>
      <c r="B86" s="1"/>
      <c r="C86" s="1"/>
      <c r="D86" s="2"/>
      <c r="E86" s="2"/>
      <c r="F86" s="2"/>
      <c r="G86" s="2"/>
      <c r="H86" s="2"/>
      <c r="I86" s="2"/>
      <c r="J86" s="2"/>
      <c r="K86" s="2"/>
      <c r="L86" s="2"/>
      <c r="M86" s="2"/>
      <c r="N86" s="1"/>
      <c r="O86" s="1"/>
      <c r="P86" s="1"/>
      <c r="Q86" s="1"/>
    </row>
    <row r="87" spans="1:17" ht="13.5" customHeight="1">
      <c r="A87" s="1"/>
      <c r="B87" s="1"/>
      <c r="C87" s="1"/>
      <c r="D87" s="2"/>
      <c r="E87" s="2"/>
      <c r="F87" s="2"/>
      <c r="G87" s="2"/>
      <c r="H87" s="2"/>
      <c r="I87" s="2"/>
      <c r="J87" s="2"/>
      <c r="K87" s="2"/>
      <c r="L87" s="2"/>
      <c r="M87" s="2"/>
      <c r="N87" s="1"/>
      <c r="O87" s="1"/>
      <c r="P87" s="1"/>
      <c r="Q87" s="1"/>
    </row>
    <row r="88" spans="1:17" ht="13.5" customHeight="1">
      <c r="A88" s="1"/>
      <c r="B88" s="1"/>
      <c r="C88" s="1"/>
      <c r="D88" s="2"/>
      <c r="E88" s="2"/>
      <c r="F88" s="2"/>
      <c r="G88" s="2"/>
      <c r="H88" s="2"/>
      <c r="I88" s="2"/>
      <c r="J88" s="2"/>
      <c r="K88" s="2"/>
      <c r="L88" s="2"/>
      <c r="M88" s="2"/>
      <c r="N88" s="1"/>
      <c r="O88" s="1"/>
      <c r="P88" s="1"/>
      <c r="Q88" s="1"/>
    </row>
    <row r="89" spans="1:17" ht="13.5" customHeight="1">
      <c r="A89" s="1"/>
      <c r="B89" s="1"/>
      <c r="C89" s="1"/>
      <c r="D89" s="2"/>
      <c r="E89" s="2"/>
      <c r="F89" s="2"/>
      <c r="G89" s="2"/>
      <c r="H89" s="2"/>
      <c r="I89" s="2"/>
      <c r="J89" s="2"/>
      <c r="K89" s="2"/>
      <c r="L89" s="2"/>
      <c r="M89" s="2"/>
      <c r="N89" s="1"/>
      <c r="O89" s="1"/>
      <c r="P89" s="1"/>
      <c r="Q89" s="1"/>
    </row>
    <row r="90" spans="1:17" ht="13.5" customHeight="1">
      <c r="A90" s="1"/>
      <c r="B90" s="1"/>
      <c r="C90" s="1"/>
      <c r="D90" s="2"/>
      <c r="E90" s="2"/>
      <c r="F90" s="2"/>
      <c r="G90" s="2"/>
      <c r="H90" s="2"/>
      <c r="I90" s="2"/>
      <c r="J90" s="2"/>
      <c r="K90" s="2"/>
      <c r="L90" s="2"/>
      <c r="M90" s="2"/>
      <c r="N90" s="1"/>
      <c r="O90" s="1"/>
      <c r="P90" s="1"/>
      <c r="Q90" s="1"/>
    </row>
    <row r="91" spans="1:17" ht="13.5" customHeight="1">
      <c r="A91" s="1"/>
      <c r="B91" s="1"/>
      <c r="C91" s="1"/>
      <c r="D91" s="2"/>
      <c r="E91" s="2"/>
      <c r="F91" s="2"/>
      <c r="G91" s="2"/>
      <c r="H91" s="2"/>
      <c r="I91" s="2"/>
      <c r="J91" s="2"/>
      <c r="K91" s="2"/>
      <c r="L91" s="2"/>
      <c r="M91" s="2"/>
      <c r="N91" s="1"/>
      <c r="O91" s="1"/>
      <c r="P91" s="1"/>
      <c r="Q91" s="1"/>
    </row>
    <row r="92" spans="1:17" ht="13.5" customHeight="1">
      <c r="A92" s="1"/>
      <c r="K92" s="2"/>
      <c r="L92" s="2"/>
      <c r="M92" s="2"/>
      <c r="N92" s="1"/>
      <c r="O92" s="1"/>
      <c r="P92" s="1"/>
      <c r="Q92" s="1"/>
    </row>
    <row r="93" spans="1:17" ht="13.5" customHeight="1">
      <c r="A93" s="1"/>
      <c r="K93" s="2"/>
      <c r="L93" s="2"/>
      <c r="M93" s="2"/>
      <c r="N93" s="1"/>
      <c r="O93" s="1"/>
      <c r="P93" s="1"/>
      <c r="Q93" s="1"/>
    </row>
    <row r="94" spans="1:17" ht="13.5" customHeight="1">
      <c r="A94" s="1"/>
      <c r="K94" s="2"/>
      <c r="L94" s="2"/>
      <c r="M94" s="2"/>
      <c r="N94" s="1"/>
      <c r="O94" s="1"/>
      <c r="P94" s="1"/>
      <c r="Q94" s="1"/>
    </row>
    <row r="95" spans="1:17" ht="13.5" customHeight="1">
      <c r="A95" s="1"/>
    </row>
    <row r="96" spans="1:17" ht="13.5" customHeight="1">
      <c r="A96" s="1"/>
    </row>
    <row r="97" spans="1:1" ht="13.5" customHeight="1">
      <c r="A97" s="1"/>
    </row>
  </sheetData>
  <mergeCells count="14">
    <mergeCell ref="N7:N9"/>
    <mergeCell ref="O7:O9"/>
    <mergeCell ref="P7:P9"/>
    <mergeCell ref="J7:J9"/>
    <mergeCell ref="B1:M1"/>
    <mergeCell ref="B2:M2"/>
    <mergeCell ref="D4:E4"/>
    <mergeCell ref="B7:B8"/>
    <mergeCell ref="C7:C8"/>
    <mergeCell ref="D7:H7"/>
    <mergeCell ref="I7:I8"/>
    <mergeCell ref="K7:K9"/>
    <mergeCell ref="L7:L9"/>
    <mergeCell ref="M7:M8"/>
  </mergeCells>
  <conditionalFormatting sqref="D10">
    <cfRule type="cellIs" dxfId="4" priority="1" stopIfTrue="1" operator="greaterThan">
      <formula>$D$9</formula>
    </cfRule>
  </conditionalFormatting>
  <conditionalFormatting sqref="E10">
    <cfRule type="cellIs" dxfId="3" priority="2" stopIfTrue="1" operator="greaterThan">
      <formula>$E$9</formula>
    </cfRule>
  </conditionalFormatting>
  <conditionalFormatting sqref="F10">
    <cfRule type="cellIs" dxfId="2" priority="3" stopIfTrue="1" operator="greaterThan">
      <formula>$F$9</formula>
    </cfRule>
  </conditionalFormatting>
  <conditionalFormatting sqref="G10 H9">
    <cfRule type="cellIs" dxfId="1" priority="4" stopIfTrue="1" operator="greaterThan">
      <formula>$G$9</formula>
    </cfRule>
  </conditionalFormatting>
  <conditionalFormatting sqref="D9:G9 H8">
    <cfRule type="containsBlanks" dxfId="0" priority="5" stopIfTrue="1">
      <formula>LEN(TRIM(D8))=0</formula>
    </cfRule>
  </conditionalFormatting>
  <pageMargins left="0.70866141732283472" right="0.70866141732283472" top="0.74803149606299213" bottom="0.39370078740157483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K100"/>
  <sheetViews>
    <sheetView workbookViewId="0"/>
  </sheetViews>
  <sheetFormatPr defaultColWidth="14.375" defaultRowHeight="15" customHeight="1"/>
  <cols>
    <col min="1" max="1" width="2.625" customWidth="1"/>
    <col min="2" max="2" width="6.375" customWidth="1"/>
    <col min="3" max="3" width="16" customWidth="1"/>
    <col min="4" max="4" width="7.625" customWidth="1"/>
    <col min="5" max="5" width="33.625" customWidth="1"/>
    <col min="6" max="6" width="33.875" customWidth="1"/>
    <col min="7" max="11" width="8.625" customWidth="1"/>
  </cols>
  <sheetData>
    <row r="1" spans="1:11" ht="14.25">
      <c r="B1" s="191" t="s">
        <v>26</v>
      </c>
      <c r="C1" s="170"/>
      <c r="D1" s="170"/>
      <c r="E1" s="170"/>
      <c r="F1" s="170"/>
    </row>
    <row r="2" spans="1:11" ht="14.25">
      <c r="B2" s="191" t="s">
        <v>1</v>
      </c>
      <c r="C2" s="170"/>
      <c r="D2" s="170"/>
      <c r="E2" s="170"/>
      <c r="F2" s="170"/>
    </row>
    <row r="3" spans="1:11">
      <c r="A3" s="3"/>
      <c r="B3" s="3"/>
      <c r="C3" s="3" t="s">
        <v>2</v>
      </c>
      <c r="D3" s="19" t="s">
        <v>3</v>
      </c>
      <c r="E3" s="3" t="s">
        <v>27</v>
      </c>
      <c r="F3" s="20"/>
      <c r="G3" s="3"/>
      <c r="H3" s="3"/>
      <c r="I3" s="3"/>
      <c r="J3" s="3"/>
      <c r="K3" s="3"/>
    </row>
    <row r="4" spans="1:11" ht="14.25">
      <c r="D4" s="17"/>
      <c r="E4" s="3" t="s">
        <v>28</v>
      </c>
      <c r="F4" s="3"/>
    </row>
    <row r="5" spans="1:11" ht="14.25">
      <c r="A5" s="10"/>
      <c r="B5" s="192" t="s">
        <v>4</v>
      </c>
      <c r="C5" s="192" t="s">
        <v>29</v>
      </c>
      <c r="D5" s="192" t="s">
        <v>2</v>
      </c>
      <c r="E5" s="192" t="s">
        <v>15</v>
      </c>
      <c r="F5" s="192" t="s">
        <v>20</v>
      </c>
      <c r="G5" s="10"/>
      <c r="H5" s="10"/>
      <c r="I5" s="10"/>
      <c r="J5" s="10"/>
      <c r="K5" s="10"/>
    </row>
    <row r="6" spans="1:11" ht="14.25">
      <c r="A6" s="10"/>
      <c r="B6" s="187"/>
      <c r="C6" s="187"/>
      <c r="D6" s="187"/>
      <c r="E6" s="187"/>
      <c r="F6" s="187"/>
      <c r="G6" s="10"/>
      <c r="H6" s="10"/>
      <c r="I6" s="10"/>
      <c r="J6" s="10"/>
      <c r="K6" s="10"/>
    </row>
    <row r="7" spans="1:11" ht="12" customHeight="1">
      <c r="A7" s="10"/>
      <c r="B7" s="11">
        <v>1</v>
      </c>
      <c r="C7" s="12" t="e">
        <f>#REF!</f>
        <v>#REF!</v>
      </c>
      <c r="D7" s="13" t="e">
        <f>#REF!</f>
        <v>#REF!</v>
      </c>
      <c r="E7" s="21" t="e">
        <f>#REF!</f>
        <v>#REF!</v>
      </c>
      <c r="F7" s="21" t="e">
        <f>#REF!</f>
        <v>#REF!</v>
      </c>
      <c r="G7" s="10"/>
      <c r="H7" s="10"/>
      <c r="I7" s="10"/>
      <c r="J7" s="10"/>
      <c r="K7" s="10"/>
    </row>
    <row r="8" spans="1:11" ht="12" customHeight="1">
      <c r="A8" s="10"/>
      <c r="B8" s="11">
        <v>2</v>
      </c>
      <c r="C8" s="12" t="e">
        <f>#REF!</f>
        <v>#REF!</v>
      </c>
      <c r="D8" s="13" t="e">
        <f>#REF!</f>
        <v>#REF!</v>
      </c>
      <c r="E8" s="21" t="e">
        <f>#REF!</f>
        <v>#REF!</v>
      </c>
      <c r="F8" s="21" t="e">
        <f>#REF!</f>
        <v>#REF!</v>
      </c>
      <c r="G8" s="10"/>
      <c r="H8" s="10"/>
      <c r="I8" s="10"/>
      <c r="J8" s="10"/>
      <c r="K8" s="10"/>
    </row>
    <row r="9" spans="1:11" ht="12" customHeight="1">
      <c r="A9" s="10"/>
      <c r="B9" s="11">
        <v>3</v>
      </c>
      <c r="C9" s="12" t="e">
        <f>#REF!</f>
        <v>#REF!</v>
      </c>
      <c r="D9" s="13" t="e">
        <f>#REF!</f>
        <v>#REF!</v>
      </c>
      <c r="E9" s="21" t="e">
        <f>#REF!</f>
        <v>#REF!</v>
      </c>
      <c r="F9" s="21" t="e">
        <f>#REF!</f>
        <v>#REF!</v>
      </c>
      <c r="G9" s="10"/>
      <c r="H9" s="10"/>
      <c r="I9" s="10"/>
      <c r="J9" s="10"/>
      <c r="K9" s="10"/>
    </row>
    <row r="10" spans="1:11" ht="12" customHeight="1">
      <c r="A10" s="10"/>
      <c r="B10" s="11">
        <v>4</v>
      </c>
      <c r="C10" s="12" t="e">
        <f>#REF!</f>
        <v>#REF!</v>
      </c>
      <c r="D10" s="13" t="e">
        <f>#REF!</f>
        <v>#REF!</v>
      </c>
      <c r="E10" s="21" t="e">
        <f>#REF!</f>
        <v>#REF!</v>
      </c>
      <c r="F10" s="21" t="e">
        <f>#REF!</f>
        <v>#REF!</v>
      </c>
      <c r="G10" s="10"/>
      <c r="H10" s="10"/>
      <c r="I10" s="10"/>
      <c r="J10" s="10"/>
      <c r="K10" s="10"/>
    </row>
    <row r="11" spans="1:11" ht="12" customHeight="1">
      <c r="A11" s="10"/>
      <c r="B11" s="11">
        <v>5</v>
      </c>
      <c r="C11" s="12" t="e">
        <f>#REF!</f>
        <v>#REF!</v>
      </c>
      <c r="D11" s="13" t="e">
        <f>#REF!</f>
        <v>#REF!</v>
      </c>
      <c r="E11" s="21" t="e">
        <f>#REF!</f>
        <v>#REF!</v>
      </c>
      <c r="F11" s="21" t="e">
        <f>#REF!</f>
        <v>#REF!</v>
      </c>
      <c r="G11" s="10"/>
      <c r="H11" s="10"/>
      <c r="I11" s="10"/>
      <c r="J11" s="10"/>
      <c r="K11" s="10"/>
    </row>
    <row r="12" spans="1:11" ht="12" customHeight="1">
      <c r="A12" s="10"/>
      <c r="B12" s="11">
        <v>6</v>
      </c>
      <c r="C12" s="12" t="e">
        <f>#REF!</f>
        <v>#REF!</v>
      </c>
      <c r="D12" s="13" t="e">
        <f>#REF!</f>
        <v>#REF!</v>
      </c>
      <c r="E12" s="21" t="e">
        <f>#REF!</f>
        <v>#REF!</v>
      </c>
      <c r="F12" s="21" t="e">
        <f>#REF!</f>
        <v>#REF!</v>
      </c>
      <c r="G12" s="10"/>
      <c r="H12" s="10"/>
      <c r="I12" s="10"/>
      <c r="J12" s="10"/>
      <c r="K12" s="10"/>
    </row>
    <row r="13" spans="1:11" ht="12" customHeight="1">
      <c r="A13" s="10"/>
      <c r="B13" s="11">
        <v>7</v>
      </c>
      <c r="C13" s="12" t="e">
        <f>#REF!</f>
        <v>#REF!</v>
      </c>
      <c r="D13" s="13" t="e">
        <f>#REF!</f>
        <v>#REF!</v>
      </c>
      <c r="E13" s="21" t="e">
        <f>#REF!</f>
        <v>#REF!</v>
      </c>
      <c r="F13" s="21" t="e">
        <f>#REF!</f>
        <v>#REF!</v>
      </c>
      <c r="G13" s="10"/>
      <c r="H13" s="10"/>
      <c r="I13" s="10"/>
      <c r="J13" s="10"/>
      <c r="K13" s="10"/>
    </row>
    <row r="14" spans="1:11" ht="12" customHeight="1">
      <c r="A14" s="10"/>
      <c r="B14" s="11">
        <v>8</v>
      </c>
      <c r="C14" s="12" t="e">
        <f>#REF!</f>
        <v>#REF!</v>
      </c>
      <c r="D14" s="13" t="e">
        <f>#REF!</f>
        <v>#REF!</v>
      </c>
      <c r="E14" s="21" t="e">
        <f>#REF!</f>
        <v>#REF!</v>
      </c>
      <c r="F14" s="21" t="e">
        <f>#REF!</f>
        <v>#REF!</v>
      </c>
      <c r="G14" s="10"/>
      <c r="H14" s="10"/>
      <c r="I14" s="10"/>
      <c r="J14" s="10"/>
      <c r="K14" s="10"/>
    </row>
    <row r="15" spans="1:11" ht="12" customHeight="1">
      <c r="A15" s="10"/>
      <c r="B15" s="11">
        <v>9</v>
      </c>
      <c r="C15" s="12" t="e">
        <f>#REF!</f>
        <v>#REF!</v>
      </c>
      <c r="D15" s="13" t="e">
        <f>#REF!</f>
        <v>#REF!</v>
      </c>
      <c r="E15" s="21" t="e">
        <f>#REF!</f>
        <v>#REF!</v>
      </c>
      <c r="F15" s="21" t="e">
        <f>#REF!</f>
        <v>#REF!</v>
      </c>
      <c r="G15" s="10"/>
      <c r="H15" s="10"/>
      <c r="I15" s="10"/>
      <c r="J15" s="10"/>
      <c r="K15" s="10"/>
    </row>
    <row r="16" spans="1:11" ht="12" customHeight="1">
      <c r="A16" s="10"/>
      <c r="B16" s="11">
        <v>10</v>
      </c>
      <c r="C16" s="12" t="e">
        <f>#REF!</f>
        <v>#REF!</v>
      </c>
      <c r="D16" s="13" t="e">
        <f>#REF!</f>
        <v>#REF!</v>
      </c>
      <c r="E16" s="21" t="e">
        <f>#REF!</f>
        <v>#REF!</v>
      </c>
      <c r="F16" s="21" t="e">
        <f>#REF!</f>
        <v>#REF!</v>
      </c>
      <c r="G16" s="10"/>
      <c r="H16" s="10"/>
      <c r="I16" s="10"/>
      <c r="J16" s="10"/>
      <c r="K16" s="10"/>
    </row>
    <row r="17" spans="2:11" ht="12" customHeight="1">
      <c r="B17" s="11">
        <v>11</v>
      </c>
      <c r="C17" s="12" t="e">
        <f>#REF!</f>
        <v>#REF!</v>
      </c>
      <c r="D17" s="13" t="e">
        <f>#REF!</f>
        <v>#REF!</v>
      </c>
      <c r="E17" s="21" t="e">
        <f>#REF!</f>
        <v>#REF!</v>
      </c>
      <c r="F17" s="21" t="e">
        <f>#REF!</f>
        <v>#REF!</v>
      </c>
      <c r="G17" s="10"/>
      <c r="H17" s="10"/>
      <c r="I17" s="10"/>
      <c r="J17" s="10"/>
      <c r="K17" s="10"/>
    </row>
    <row r="18" spans="2:11" ht="12" customHeight="1">
      <c r="B18" s="11">
        <v>12</v>
      </c>
      <c r="C18" s="12" t="e">
        <f>#REF!</f>
        <v>#REF!</v>
      </c>
      <c r="D18" s="13" t="e">
        <f>#REF!</f>
        <v>#REF!</v>
      </c>
      <c r="E18" s="21" t="e">
        <f>#REF!</f>
        <v>#REF!</v>
      </c>
      <c r="F18" s="21" t="e">
        <f>#REF!</f>
        <v>#REF!</v>
      </c>
      <c r="G18" s="10"/>
      <c r="H18" s="10"/>
      <c r="I18" s="10"/>
      <c r="J18" s="10"/>
      <c r="K18" s="10"/>
    </row>
    <row r="19" spans="2:11" ht="12" customHeight="1">
      <c r="B19" s="11">
        <v>13</v>
      </c>
      <c r="C19" s="12" t="e">
        <f>#REF!</f>
        <v>#REF!</v>
      </c>
      <c r="D19" s="13" t="e">
        <f>#REF!</f>
        <v>#REF!</v>
      </c>
      <c r="E19" s="21" t="e">
        <f>#REF!</f>
        <v>#REF!</v>
      </c>
      <c r="F19" s="21" t="e">
        <f>#REF!</f>
        <v>#REF!</v>
      </c>
      <c r="G19" s="10"/>
      <c r="H19" s="10"/>
      <c r="I19" s="10"/>
      <c r="J19" s="10"/>
      <c r="K19" s="10"/>
    </row>
    <row r="20" spans="2:11" ht="14.25">
      <c r="D20" s="17"/>
    </row>
    <row r="21" spans="2:11" ht="15.75" customHeight="1">
      <c r="D21" s="17"/>
    </row>
    <row r="22" spans="2:11" ht="15.75" customHeight="1">
      <c r="D22" s="17"/>
    </row>
    <row r="23" spans="2:11" ht="15.75" customHeight="1">
      <c r="D23" s="17"/>
    </row>
    <row r="24" spans="2:11" ht="15.75" customHeight="1">
      <c r="D24" s="17"/>
    </row>
    <row r="25" spans="2:11" ht="15.75" customHeight="1">
      <c r="D25" s="17"/>
    </row>
    <row r="26" spans="2:11" ht="15.75" customHeight="1">
      <c r="D26" s="17"/>
    </row>
    <row r="27" spans="2:11" ht="15.75" customHeight="1">
      <c r="D27" s="17"/>
    </row>
    <row r="28" spans="2:11" ht="15.75" customHeight="1">
      <c r="D28" s="17"/>
    </row>
    <row r="29" spans="2:11" ht="15.75" customHeight="1">
      <c r="D29" s="17"/>
    </row>
    <row r="30" spans="2:11" ht="15.75" customHeight="1">
      <c r="D30" s="17"/>
    </row>
    <row r="31" spans="2:11" ht="15.75" customHeight="1">
      <c r="D31" s="17"/>
    </row>
    <row r="32" spans="2:11" ht="15.75" customHeight="1">
      <c r="D32" s="17"/>
    </row>
    <row r="33" spans="4:4" ht="15.75" customHeight="1">
      <c r="D33" s="17"/>
    </row>
    <row r="34" spans="4:4" ht="15.75" customHeight="1">
      <c r="D34" s="17"/>
    </row>
    <row r="35" spans="4:4" ht="15.75" customHeight="1">
      <c r="D35" s="17"/>
    </row>
    <row r="36" spans="4:4" ht="15.75" customHeight="1">
      <c r="D36" s="17"/>
    </row>
    <row r="37" spans="4:4" ht="15.75" customHeight="1">
      <c r="D37" s="17"/>
    </row>
    <row r="38" spans="4:4" ht="15.75" customHeight="1">
      <c r="D38" s="17"/>
    </row>
    <row r="39" spans="4:4" ht="15.75" customHeight="1">
      <c r="D39" s="17"/>
    </row>
    <row r="40" spans="4:4" ht="15.75" customHeight="1">
      <c r="D40" s="17"/>
    </row>
    <row r="41" spans="4:4" ht="15.75" customHeight="1">
      <c r="D41" s="17"/>
    </row>
    <row r="42" spans="4:4" ht="15.75" customHeight="1">
      <c r="D42" s="17"/>
    </row>
    <row r="43" spans="4:4" ht="15.75" customHeight="1">
      <c r="D43" s="17"/>
    </row>
    <row r="44" spans="4:4" ht="15.75" customHeight="1">
      <c r="D44" s="17"/>
    </row>
    <row r="45" spans="4:4" ht="15.75" customHeight="1">
      <c r="D45" s="17"/>
    </row>
    <row r="46" spans="4:4" ht="15.75" customHeight="1">
      <c r="D46" s="17"/>
    </row>
    <row r="47" spans="4:4" ht="15.75" customHeight="1">
      <c r="D47" s="17"/>
    </row>
    <row r="48" spans="4:4" ht="15.75" customHeight="1">
      <c r="D48" s="17"/>
    </row>
    <row r="49" spans="4:4" ht="15.75" customHeight="1">
      <c r="D49" s="17"/>
    </row>
    <row r="50" spans="4:4" ht="15.75" customHeight="1">
      <c r="D50" s="17"/>
    </row>
    <row r="51" spans="4:4" ht="15.75" customHeight="1">
      <c r="D51" s="17"/>
    </row>
    <row r="52" spans="4:4" ht="15.75" customHeight="1">
      <c r="D52" s="17"/>
    </row>
    <row r="53" spans="4:4" ht="15.75" customHeight="1">
      <c r="D53" s="17"/>
    </row>
    <row r="54" spans="4:4" ht="15.75" customHeight="1">
      <c r="D54" s="17"/>
    </row>
    <row r="55" spans="4:4" ht="15.75" customHeight="1">
      <c r="D55" s="17"/>
    </row>
    <row r="56" spans="4:4" ht="15.75" customHeight="1">
      <c r="D56" s="17"/>
    </row>
    <row r="57" spans="4:4" ht="15.75" customHeight="1">
      <c r="D57" s="17"/>
    </row>
    <row r="58" spans="4:4" ht="15.75" customHeight="1">
      <c r="D58" s="17"/>
    </row>
    <row r="59" spans="4:4" ht="15.75" customHeight="1">
      <c r="D59" s="17"/>
    </row>
    <row r="60" spans="4:4" ht="15.75" customHeight="1">
      <c r="D60" s="17"/>
    </row>
    <row r="61" spans="4:4" ht="15.75" customHeight="1">
      <c r="D61" s="17"/>
    </row>
    <row r="62" spans="4:4" ht="15.75" customHeight="1">
      <c r="D62" s="17"/>
    </row>
    <row r="63" spans="4:4" ht="15.75" customHeight="1">
      <c r="D63" s="17"/>
    </row>
    <row r="64" spans="4:4" ht="15.75" customHeight="1">
      <c r="D64" s="17"/>
    </row>
    <row r="65" spans="4:4" ht="15.75" customHeight="1">
      <c r="D65" s="17"/>
    </row>
    <row r="66" spans="4:4" ht="15.75" customHeight="1">
      <c r="D66" s="17"/>
    </row>
    <row r="67" spans="4:4" ht="15.75" customHeight="1">
      <c r="D67" s="17"/>
    </row>
    <row r="68" spans="4:4" ht="15.75" customHeight="1">
      <c r="D68" s="17"/>
    </row>
    <row r="69" spans="4:4" ht="15.75" customHeight="1">
      <c r="D69" s="17"/>
    </row>
    <row r="70" spans="4:4" ht="15.75" customHeight="1">
      <c r="D70" s="17"/>
    </row>
    <row r="71" spans="4:4" ht="15.75" customHeight="1">
      <c r="D71" s="17"/>
    </row>
    <row r="72" spans="4:4" ht="15.75" customHeight="1">
      <c r="D72" s="17"/>
    </row>
    <row r="73" spans="4:4" ht="15.75" customHeight="1">
      <c r="D73" s="17"/>
    </row>
    <row r="74" spans="4:4" ht="15.75" customHeight="1">
      <c r="D74" s="17"/>
    </row>
    <row r="75" spans="4:4" ht="15.75" customHeight="1">
      <c r="D75" s="17"/>
    </row>
    <row r="76" spans="4:4" ht="15.75" customHeight="1">
      <c r="D76" s="17"/>
    </row>
    <row r="77" spans="4:4" ht="15.75" customHeight="1">
      <c r="D77" s="17"/>
    </row>
    <row r="78" spans="4:4" ht="15.75" customHeight="1">
      <c r="D78" s="17"/>
    </row>
    <row r="79" spans="4:4" ht="15.75" customHeight="1">
      <c r="D79" s="17"/>
    </row>
    <row r="80" spans="4:4" ht="15.75" customHeight="1">
      <c r="D80" s="17"/>
    </row>
    <row r="81" spans="4:4" ht="15.75" customHeight="1">
      <c r="D81" s="17"/>
    </row>
    <row r="82" spans="4:4" ht="15.75" customHeight="1">
      <c r="D82" s="17"/>
    </row>
    <row r="83" spans="4:4" ht="15.75" customHeight="1">
      <c r="D83" s="17"/>
    </row>
    <row r="84" spans="4:4" ht="15.75" customHeight="1">
      <c r="D84" s="17"/>
    </row>
    <row r="85" spans="4:4" ht="15.75" customHeight="1">
      <c r="D85" s="17"/>
    </row>
    <row r="86" spans="4:4" ht="15.75" customHeight="1">
      <c r="D86" s="17"/>
    </row>
    <row r="87" spans="4:4" ht="15.75" customHeight="1">
      <c r="D87" s="17"/>
    </row>
    <row r="88" spans="4:4" ht="15.75" customHeight="1">
      <c r="D88" s="17"/>
    </row>
    <row r="89" spans="4:4" ht="15.75" customHeight="1">
      <c r="D89" s="17"/>
    </row>
    <row r="90" spans="4:4" ht="15.75" customHeight="1">
      <c r="D90" s="17"/>
    </row>
    <row r="91" spans="4:4" ht="15.75" customHeight="1">
      <c r="D91" s="17"/>
    </row>
    <row r="92" spans="4:4" ht="15.75" customHeight="1">
      <c r="D92" s="17"/>
    </row>
    <row r="93" spans="4:4" ht="15.75" customHeight="1">
      <c r="D93" s="17"/>
    </row>
    <row r="94" spans="4:4" ht="15.75" customHeight="1">
      <c r="D94" s="17"/>
    </row>
    <row r="95" spans="4:4" ht="15.75" customHeight="1">
      <c r="D95" s="17"/>
    </row>
    <row r="96" spans="4:4" ht="15.75" customHeight="1">
      <c r="D96" s="17"/>
    </row>
    <row r="97" spans="4:4" ht="15.75" customHeight="1">
      <c r="D97" s="17"/>
    </row>
    <row r="98" spans="4:4" ht="15.75" customHeight="1">
      <c r="D98" s="17"/>
    </row>
    <row r="99" spans="4:4" ht="15.75" customHeight="1">
      <c r="D99" s="17"/>
    </row>
    <row r="100" spans="4:4" ht="15.75" customHeight="1">
      <c r="D100" s="17"/>
    </row>
  </sheetData>
  <mergeCells count="7">
    <mergeCell ref="B1:F1"/>
    <mergeCell ref="B2:F2"/>
    <mergeCell ref="B5:B6"/>
    <mergeCell ref="C5:C6"/>
    <mergeCell ref="D5:D6"/>
    <mergeCell ref="E5:E6"/>
    <mergeCell ref="F5:F6"/>
  </mergeCells>
  <pageMargins left="0.70866141732283472" right="0.31496062992125984" top="0.35433070866141736" bottom="0.74803149606299213" header="0" footer="0"/>
  <pageSetup paperSize="9" orientation="portrait"/>
  <headerFooter>
    <oddFooter>&amp;RСтраница &amp;P из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французский</vt:lpstr>
      <vt:lpstr>9 класс</vt:lpstr>
      <vt:lpstr>10 класс</vt:lpstr>
      <vt:lpstr>11 класс</vt:lpstr>
      <vt:lpstr>соответствие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МетодЦентр</cp:lastModifiedBy>
  <cp:lastPrinted>2023-01-19T16:59:09Z</cp:lastPrinted>
  <dcterms:created xsi:type="dcterms:W3CDTF">2012-12-25T09:12:41Z</dcterms:created>
  <dcterms:modified xsi:type="dcterms:W3CDTF">2023-01-31T15:39:00Z</dcterms:modified>
</cp:coreProperties>
</file>