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1. Январь\3101\3\"/>
    </mc:Choice>
  </mc:AlternateContent>
  <bookViews>
    <workbookView xWindow="0" yWindow="0" windowWidth="23040" windowHeight="7170"/>
  </bookViews>
  <sheets>
    <sheet name="Итоговый протокол Китайский" sheetId="1" r:id="rId1"/>
  </sheets>
  <definedNames>
    <definedName name="_xlnm._FilterDatabase" localSheetId="0" hidden="1">'Итоговый протокол Китайский'!$A$6:$R$6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K7" i="1" s="1"/>
  <c r="J8" i="1"/>
  <c r="K8" i="1" s="1"/>
  <c r="J9" i="1"/>
  <c r="K9" i="1" s="1"/>
  <c r="J10" i="1"/>
  <c r="K10" i="1" s="1"/>
  <c r="M7" i="1" l="1"/>
  <c r="M10" i="1"/>
  <c r="M8" i="1"/>
  <c r="M9" i="1"/>
</calcChain>
</file>

<file path=xl/sharedStrings.xml><?xml version="1.0" encoding="utf-8"?>
<sst xmlns="http://schemas.openxmlformats.org/spreadsheetml/2006/main" count="47" uniqueCount="45">
  <si>
    <t>МАОУ СОШ № 59</t>
  </si>
  <si>
    <t>Алексеевна</t>
  </si>
  <si>
    <t>Екатерина</t>
  </si>
  <si>
    <t>Салова</t>
  </si>
  <si>
    <t>Участник</t>
  </si>
  <si>
    <t>10-2</t>
  </si>
  <si>
    <t>МАОУ лицей № 49</t>
  </si>
  <si>
    <t>Александрович</t>
  </si>
  <si>
    <t>Родион</t>
  </si>
  <si>
    <t>Финогенов</t>
  </si>
  <si>
    <t>11-1</t>
  </si>
  <si>
    <t>МАОУ СОШ № 2</t>
  </si>
  <si>
    <t>Лидзенович</t>
  </si>
  <si>
    <t>Илья</t>
  </si>
  <si>
    <t>Чжан</t>
  </si>
  <si>
    <t>11-2</t>
  </si>
  <si>
    <t>ГАУ КО ОО ШИЛИ</t>
  </si>
  <si>
    <t>Дмитриевна</t>
  </si>
  <si>
    <t>Кристина</t>
  </si>
  <si>
    <t>Рахманова</t>
  </si>
  <si>
    <t>Победитель</t>
  </si>
  <si>
    <t>10-1</t>
  </si>
  <si>
    <t>Устная речь</t>
  </si>
  <si>
    <t xml:space="preserve">Письменное задание </t>
  </si>
  <si>
    <t>Изложение</t>
  </si>
  <si>
    <t>Лигвострановедение</t>
  </si>
  <si>
    <t>Лексико-грамматический тест</t>
  </si>
  <si>
    <t>Чтение</t>
  </si>
  <si>
    <t>Аудирование</t>
  </si>
  <si>
    <t>Образовательная организация</t>
  </si>
  <si>
    <t>Отчество</t>
  </si>
  <si>
    <t>Имя</t>
  </si>
  <si>
    <t>Фамилия</t>
  </si>
  <si>
    <t>Статус</t>
  </si>
  <si>
    <t>Место</t>
  </si>
  <si>
    <t>Класс</t>
  </si>
  <si>
    <t>Итоговый балл</t>
  </si>
  <si>
    <t>Первичный балл</t>
  </si>
  <si>
    <t>Номер задания</t>
  </si>
  <si>
    <t>Шифр</t>
  </si>
  <si>
    <t xml:space="preserve">№ </t>
  </si>
  <si>
    <t>Дата проведения: 17,18  января 2023 г.</t>
  </si>
  <si>
    <t>Предмет: Китайский язык</t>
  </si>
  <si>
    <t>Протокол заседания жюри регионального этапа всероссийской олимпиады школьников</t>
  </si>
  <si>
    <t>Макс.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</si>
</sst>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2" fillId="0" borderId="0" xfId="0" applyFont="1"/>
    <xf numFmtId="0" fontId="6" fillId="0" borderId="0" xfId="2" applyFont="1"/>
    <xf numFmtId="0" fontId="5" fillId="0" borderId="0" xfId="2" applyFont="1" applyAlignment="1"/>
    <xf numFmtId="0" fontId="7" fillId="0" borderId="0" xfId="2" applyFont="1"/>
    <xf numFmtId="0" fontId="6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2" xfId="2" applyFont="1" applyBorder="1"/>
    <xf numFmtId="0" fontId="5" fillId="0" borderId="0" xfId="0" applyFont="1" applyBorder="1" applyAlignment="1">
      <alignment horizontal="left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 wrapText="1"/>
    </xf>
    <xf numFmtId="0" fontId="2" fillId="0" borderId="0" xfId="0" applyFont="1" applyBorder="1"/>
    <xf numFmtId="0" fontId="4" fillId="0" borderId="2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/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9" fillId="0" borderId="0" xfId="0" applyFont="1"/>
    <xf numFmtId="0" fontId="5" fillId="0" borderId="6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/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/>
    <xf numFmtId="0" fontId="5" fillId="0" borderId="1" xfId="2" applyFont="1" applyBorder="1" applyAlignment="1">
      <alignment horizontal="center" vertical="center" textRotation="90" wrapText="1"/>
    </xf>
    <xf numFmtId="0" fontId="5" fillId="0" borderId="3" xfId="2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tabSelected="1" zoomScale="85" zoomScaleNormal="85" workbookViewId="0">
      <selection activeCell="L15" sqref="L15"/>
    </sheetView>
  </sheetViews>
  <sheetFormatPr defaultRowHeight="15.75" x14ac:dyDescent="0.25"/>
  <cols>
    <col min="1" max="1" width="3.28515625" style="6" customWidth="1"/>
    <col min="2" max="2" width="8.85546875" style="6"/>
    <col min="3" max="3" width="13.42578125" style="6" customWidth="1"/>
    <col min="4" max="4" width="8" style="6" customWidth="1"/>
    <col min="5" max="5" width="16.42578125" style="6" customWidth="1"/>
    <col min="6" max="6" width="20.85546875" style="6" customWidth="1"/>
    <col min="7" max="7" width="11.5703125" style="6" customWidth="1"/>
    <col min="8" max="8" width="12.5703125" style="6" customWidth="1"/>
    <col min="9" max="9" width="7.85546875" style="6" customWidth="1"/>
    <col min="10" max="10" width="5.28515625" style="6" customWidth="1"/>
    <col min="11" max="11" width="5.42578125" style="6" customWidth="1"/>
    <col min="12" max="12" width="5.7109375" style="6" customWidth="1"/>
    <col min="13" max="13" width="5" style="6" customWidth="1"/>
    <col min="14" max="14" width="13.28515625" style="6" customWidth="1"/>
    <col min="15" max="15" width="11.5703125" style="6" bestFit="1" customWidth="1"/>
    <col min="16" max="16" width="11" style="6" bestFit="1" customWidth="1"/>
    <col min="17" max="17" width="15.7109375" style="6" bestFit="1" customWidth="1"/>
    <col min="18" max="18" width="22.7109375" style="6" bestFit="1" customWidth="1"/>
  </cols>
  <sheetData>
    <row r="1" spans="1:18" x14ac:dyDescent="0.25">
      <c r="A1" s="45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8" x14ac:dyDescent="0.25">
      <c r="A2" s="7"/>
      <c r="B2" s="7"/>
      <c r="C2" s="8"/>
      <c r="D2" s="7" t="s">
        <v>42</v>
      </c>
      <c r="E2" s="7"/>
      <c r="F2" s="7"/>
      <c r="G2" s="7"/>
      <c r="H2" s="7"/>
      <c r="I2" s="9"/>
      <c r="J2" s="9"/>
      <c r="K2" s="10"/>
    </row>
    <row r="3" spans="1:18" x14ac:dyDescent="0.25">
      <c r="A3" s="11"/>
      <c r="B3" s="11"/>
      <c r="C3" s="12"/>
      <c r="D3" s="13" t="s">
        <v>41</v>
      </c>
      <c r="E3" s="12"/>
      <c r="F3" s="13"/>
      <c r="G3" s="13"/>
      <c r="H3" s="13"/>
      <c r="I3" s="11"/>
      <c r="J3" s="12"/>
      <c r="K3" s="12"/>
    </row>
    <row r="4" spans="1:18" ht="14.45" customHeight="1" x14ac:dyDescent="0.25">
      <c r="A4" s="51" t="s">
        <v>40</v>
      </c>
      <c r="B4" s="51" t="s">
        <v>39</v>
      </c>
      <c r="C4" s="52" t="s">
        <v>38</v>
      </c>
      <c r="D4" s="53"/>
      <c r="E4" s="53"/>
      <c r="F4" s="53"/>
      <c r="G4" s="53"/>
      <c r="H4" s="53"/>
      <c r="I4" s="54"/>
      <c r="J4" s="47" t="s">
        <v>37</v>
      </c>
      <c r="K4" s="55" t="s">
        <v>36</v>
      </c>
      <c r="L4" s="47" t="s">
        <v>35</v>
      </c>
      <c r="M4" s="49" t="s">
        <v>34</v>
      </c>
      <c r="N4" s="43" t="s">
        <v>33</v>
      </c>
      <c r="O4" s="41" t="s">
        <v>32</v>
      </c>
      <c r="P4" s="41" t="s">
        <v>31</v>
      </c>
      <c r="Q4" s="41" t="s">
        <v>30</v>
      </c>
      <c r="R4" s="43" t="s">
        <v>29</v>
      </c>
    </row>
    <row r="5" spans="1:18" ht="47.25" x14ac:dyDescent="0.25">
      <c r="A5" s="48"/>
      <c r="B5" s="48"/>
      <c r="C5" s="14" t="s">
        <v>28</v>
      </c>
      <c r="D5" s="14" t="s">
        <v>27</v>
      </c>
      <c r="E5" s="14" t="s">
        <v>26</v>
      </c>
      <c r="F5" s="14" t="s">
        <v>25</v>
      </c>
      <c r="G5" s="15" t="s">
        <v>24</v>
      </c>
      <c r="H5" s="15" t="s">
        <v>23</v>
      </c>
      <c r="I5" s="15" t="s">
        <v>22</v>
      </c>
      <c r="J5" s="48"/>
      <c r="K5" s="56"/>
      <c r="L5" s="48"/>
      <c r="M5" s="49"/>
      <c r="N5" s="43"/>
      <c r="O5" s="42"/>
      <c r="P5" s="42"/>
      <c r="Q5" s="42"/>
      <c r="R5" s="43"/>
    </row>
    <row r="6" spans="1:18" s="5" customFormat="1" ht="28.9" customHeight="1" x14ac:dyDescent="0.25">
      <c r="A6" s="16"/>
      <c r="B6" s="17" t="s">
        <v>44</v>
      </c>
      <c r="C6" s="18">
        <v>10</v>
      </c>
      <c r="D6" s="18">
        <v>10</v>
      </c>
      <c r="E6" s="18">
        <v>20</v>
      </c>
      <c r="F6" s="18">
        <v>10</v>
      </c>
      <c r="G6" s="19">
        <v>10</v>
      </c>
      <c r="H6" s="19">
        <v>20</v>
      </c>
      <c r="I6" s="19">
        <v>20</v>
      </c>
      <c r="J6" s="18">
        <f>SUM(C6:I6)</f>
        <v>100</v>
      </c>
      <c r="K6" s="20">
        <v>100</v>
      </c>
      <c r="L6" s="48"/>
      <c r="M6" s="50"/>
      <c r="N6" s="43"/>
      <c r="O6" s="42"/>
      <c r="P6" s="42"/>
      <c r="Q6" s="42"/>
      <c r="R6" s="44"/>
    </row>
    <row r="7" spans="1:18" s="40" customFormat="1" ht="16.350000000000001" customHeight="1" x14ac:dyDescent="0.25">
      <c r="A7" s="31">
        <v>1</v>
      </c>
      <c r="B7" s="32" t="s">
        <v>21</v>
      </c>
      <c r="C7" s="33">
        <v>8</v>
      </c>
      <c r="D7" s="33">
        <v>8</v>
      </c>
      <c r="E7" s="33">
        <v>14</v>
      </c>
      <c r="F7" s="33">
        <v>2</v>
      </c>
      <c r="G7" s="34">
        <v>9</v>
      </c>
      <c r="H7" s="34">
        <v>18</v>
      </c>
      <c r="I7" s="34">
        <v>19</v>
      </c>
      <c r="J7" s="35">
        <f>SUM(C7:I7)</f>
        <v>78</v>
      </c>
      <c r="K7" s="23">
        <f>J7</f>
        <v>78</v>
      </c>
      <c r="L7" s="35">
        <v>10</v>
      </c>
      <c r="M7" s="36">
        <f>RANK(J7, $J$7:$J$10)</f>
        <v>1</v>
      </c>
      <c r="N7" s="37" t="s">
        <v>20</v>
      </c>
      <c r="O7" s="38" t="s">
        <v>19</v>
      </c>
      <c r="P7" s="38" t="s">
        <v>18</v>
      </c>
      <c r="Q7" s="39" t="s">
        <v>17</v>
      </c>
      <c r="R7" s="38" t="s">
        <v>16</v>
      </c>
    </row>
    <row r="8" spans="1:18" ht="16.350000000000001" customHeight="1" x14ac:dyDescent="0.25">
      <c r="A8" s="21">
        <v>4</v>
      </c>
      <c r="B8" s="4" t="s">
        <v>15</v>
      </c>
      <c r="C8" s="22">
        <v>7</v>
      </c>
      <c r="D8" s="22">
        <v>9</v>
      </c>
      <c r="E8" s="22">
        <v>11</v>
      </c>
      <c r="F8" s="22">
        <v>5</v>
      </c>
      <c r="G8" s="25">
        <v>9</v>
      </c>
      <c r="H8" s="25">
        <v>0</v>
      </c>
      <c r="I8" s="25">
        <v>19</v>
      </c>
      <c r="J8" s="22">
        <f>SUM(C8:I8)</f>
        <v>60</v>
      </c>
      <c r="K8" s="23">
        <f>J8</f>
        <v>60</v>
      </c>
      <c r="L8" s="22">
        <v>11</v>
      </c>
      <c r="M8" s="24">
        <f>RANK(J8, $J$7:$J$10)</f>
        <v>2</v>
      </c>
      <c r="N8" s="26" t="s">
        <v>4</v>
      </c>
      <c r="O8" s="2" t="s">
        <v>14</v>
      </c>
      <c r="P8" s="2" t="s">
        <v>13</v>
      </c>
      <c r="Q8" s="3" t="s">
        <v>12</v>
      </c>
      <c r="R8" s="2" t="s">
        <v>11</v>
      </c>
    </row>
    <row r="9" spans="1:18" ht="16.350000000000001" customHeight="1" x14ac:dyDescent="0.25">
      <c r="A9" s="21">
        <v>3</v>
      </c>
      <c r="B9" s="4" t="s">
        <v>10</v>
      </c>
      <c r="C9" s="14">
        <v>7</v>
      </c>
      <c r="D9" s="14">
        <v>6</v>
      </c>
      <c r="E9" s="14">
        <v>10</v>
      </c>
      <c r="F9" s="14">
        <v>1</v>
      </c>
      <c r="G9" s="15">
        <v>6</v>
      </c>
      <c r="H9" s="15">
        <v>5</v>
      </c>
      <c r="I9" s="15">
        <v>18</v>
      </c>
      <c r="J9" s="22">
        <f>SUM(C9:I9)</f>
        <v>53</v>
      </c>
      <c r="K9" s="23">
        <f>J9</f>
        <v>53</v>
      </c>
      <c r="L9" s="22">
        <v>11</v>
      </c>
      <c r="M9" s="24">
        <f>RANK(J9, $J$7:$J$10)</f>
        <v>3</v>
      </c>
      <c r="N9" s="26" t="s">
        <v>4</v>
      </c>
      <c r="O9" s="2" t="s">
        <v>9</v>
      </c>
      <c r="P9" s="2" t="s">
        <v>8</v>
      </c>
      <c r="Q9" s="3" t="s">
        <v>7</v>
      </c>
      <c r="R9" s="2" t="s">
        <v>6</v>
      </c>
    </row>
    <row r="10" spans="1:18" ht="16.350000000000001" customHeight="1" x14ac:dyDescent="0.25">
      <c r="A10" s="21">
        <v>2</v>
      </c>
      <c r="B10" s="4" t="s">
        <v>5</v>
      </c>
      <c r="C10" s="14">
        <v>5</v>
      </c>
      <c r="D10" s="14">
        <v>2</v>
      </c>
      <c r="E10" s="14">
        <v>5</v>
      </c>
      <c r="F10" s="14">
        <v>4</v>
      </c>
      <c r="G10" s="15">
        <v>0</v>
      </c>
      <c r="H10" s="15">
        <v>0</v>
      </c>
      <c r="I10" s="15">
        <v>18</v>
      </c>
      <c r="J10" s="22">
        <f>SUM(C10:I10)</f>
        <v>34</v>
      </c>
      <c r="K10" s="23">
        <f>J10</f>
        <v>34</v>
      </c>
      <c r="L10" s="22">
        <v>10</v>
      </c>
      <c r="M10" s="24">
        <f>RANK(J10, $J$7:$J$10)</f>
        <v>4</v>
      </c>
      <c r="N10" s="26" t="s">
        <v>4</v>
      </c>
      <c r="O10" s="2" t="s">
        <v>3</v>
      </c>
      <c r="P10" s="2" t="s">
        <v>2</v>
      </c>
      <c r="Q10" s="3" t="s">
        <v>1</v>
      </c>
      <c r="R10" s="2" t="s">
        <v>0</v>
      </c>
    </row>
    <row r="11" spans="1:18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30"/>
      <c r="O11" s="1"/>
      <c r="P11" s="1"/>
      <c r="Q11" s="1"/>
      <c r="R11" s="1"/>
    </row>
  </sheetData>
  <sheetProtection algorithmName="SHA-512" hashValue="UPxbgFpGDyDJkG0RBiD+zCHuL7Q+sOpmjEV2mY9VvjbpnbsfJT2cA2YlVZUncgj7t0TbNtJhnGlSyJsHvTsdxw==" saltValue="tCjymsxiYiXb2bxQhMN7Zg==" spinCount="100000" sheet="1" objects="1" scenarios="1" sort="0" autoFilter="0"/>
  <autoFilter ref="A6:R6"/>
  <mergeCells count="13">
    <mergeCell ref="Q4:Q6"/>
    <mergeCell ref="R4:R6"/>
    <mergeCell ref="P4:P6"/>
    <mergeCell ref="A1:K1"/>
    <mergeCell ref="L4:L6"/>
    <mergeCell ref="M4:M6"/>
    <mergeCell ref="N4:N6"/>
    <mergeCell ref="O4:O6"/>
    <mergeCell ref="A4:A5"/>
    <mergeCell ref="B4:B5"/>
    <mergeCell ref="C4:I4"/>
    <mergeCell ref="J4:J5"/>
    <mergeCell ref="K4:K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 Китайский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Владимирович</dc:creator>
  <cp:lastModifiedBy>МетодЦентр</cp:lastModifiedBy>
  <dcterms:created xsi:type="dcterms:W3CDTF">2023-01-26T11:18:17Z</dcterms:created>
  <dcterms:modified xsi:type="dcterms:W3CDTF">2023-01-31T15:37:58Z</dcterms:modified>
</cp:coreProperties>
</file>