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XYIv4EUdCPmA6HI2o41J61jR7540rNBw10Nd0JRK3hwf5r4iolugWqW+dZ54SLINbHtIN2XjiNrkCcK5ecNqkw==" workbookSaltValue="dHAY85dNjFXYZtNn2fUasA==" workbookSpinCount="100000" lockStructure="1"/>
  <bookViews>
    <workbookView xWindow="-120" yWindow="-120" windowWidth="20730" windowHeight="11160"/>
  </bookViews>
  <sheets>
    <sheet name="французский язык" sheetId="30" r:id="rId1"/>
  </sheets>
  <definedNames>
    <definedName name="_xlnm._FilterDatabase" localSheetId="0" hidden="1">'французский язык'!$A$5:$AJ$34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30" l="1"/>
  <c r="I29" i="30" s="1"/>
  <c r="G27" i="30" l="1"/>
  <c r="I27" i="30" s="1"/>
  <c r="G22" i="30"/>
  <c r="I22" i="30" s="1"/>
  <c r="G23" i="30"/>
  <c r="I23" i="30" s="1"/>
  <c r="G24" i="30"/>
  <c r="I24" i="30" s="1"/>
  <c r="G34" i="30"/>
  <c r="I34" i="30" s="1"/>
  <c r="G28" i="30"/>
  <c r="I28" i="30" s="1"/>
  <c r="G30" i="30"/>
  <c r="I30" i="30" s="1"/>
  <c r="G25" i="30"/>
  <c r="I25" i="30" s="1"/>
  <c r="G33" i="30"/>
  <c r="I33" i="30" s="1"/>
</calcChain>
</file>

<file path=xl/sharedStrings.xml><?xml version="1.0" encoding="utf-8"?>
<sst xmlns="http://schemas.openxmlformats.org/spreadsheetml/2006/main" count="211" uniqueCount="117">
  <si>
    <t>№ п/п</t>
  </si>
  <si>
    <t>количество баллов за задания*</t>
  </si>
  <si>
    <t>Общее количество баллов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</si>
  <si>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</si>
  <si>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</si>
  <si>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</si>
  <si>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</si>
  <si>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</si>
  <si>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</si>
  <si>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</si>
  <si>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</si>
  <si>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Фамилия педагога</t>
  </si>
  <si>
    <t>Имя педагога</t>
  </si>
  <si>
    <t>Отчество педагога</t>
  </si>
  <si>
    <t>Макс. балл</t>
  </si>
  <si>
    <t>Андреева</t>
  </si>
  <si>
    <t>Воронина</t>
  </si>
  <si>
    <t>Соколова</t>
  </si>
  <si>
    <t>Храброва</t>
  </si>
  <si>
    <t>Чёрная</t>
  </si>
  <si>
    <t>Шестакова</t>
  </si>
  <si>
    <t>Донцул</t>
  </si>
  <si>
    <t>Тухватуллина</t>
  </si>
  <si>
    <t>Антипина</t>
  </si>
  <si>
    <t>Будько</t>
  </si>
  <si>
    <t>Назаренко</t>
  </si>
  <si>
    <t>Бубен</t>
  </si>
  <si>
    <t>Козлова</t>
  </si>
  <si>
    <t>Макня</t>
  </si>
  <si>
    <t>МАОУ лицей № 23</t>
  </si>
  <si>
    <t>МАОУ гимназия № 40 им. Ю.А. Гагарина</t>
  </si>
  <si>
    <t>МАОУ гимназия № 1</t>
  </si>
  <si>
    <t>АНО СОШ "Росток"</t>
  </si>
  <si>
    <t>ГАУ КО ОО ШИЛИ</t>
  </si>
  <si>
    <t>МАОУ СОШ № 4</t>
  </si>
  <si>
    <t>Призер</t>
  </si>
  <si>
    <t>Участник</t>
  </si>
  <si>
    <t>Победитель</t>
  </si>
  <si>
    <t>МАОУ СОШ № 33</t>
  </si>
  <si>
    <t>Торгашина</t>
  </si>
  <si>
    <t>Мухин</t>
  </si>
  <si>
    <t>Гвардис</t>
  </si>
  <si>
    <t>Плугатырь</t>
  </si>
  <si>
    <t>МАОУ лицей № 49</t>
  </si>
  <si>
    <t>Головкин</t>
  </si>
  <si>
    <t>МАОУ СОШ № 58</t>
  </si>
  <si>
    <t>Агибалов</t>
  </si>
  <si>
    <t>МАОУ гимназия № 32</t>
  </si>
  <si>
    <t>Яговдик</t>
  </si>
  <si>
    <t>АНО СОШ "РОСТОК"</t>
  </si>
  <si>
    <t>Юртаева</t>
  </si>
  <si>
    <t>МАОУ СОШ № 46 с УИОП</t>
  </si>
  <si>
    <t>Огнева</t>
  </si>
  <si>
    <t>Ульяна</t>
  </si>
  <si>
    <t>Дмитриевна</t>
  </si>
  <si>
    <t>Данила</t>
  </si>
  <si>
    <t>Александрович</t>
  </si>
  <si>
    <t>Виктория</t>
  </si>
  <si>
    <t>Александровна</t>
  </si>
  <si>
    <t>Аделина</t>
  </si>
  <si>
    <t>Светлана</t>
  </si>
  <si>
    <t>Денисовна</t>
  </si>
  <si>
    <t>Мария</t>
  </si>
  <si>
    <t>Николаевна</t>
  </si>
  <si>
    <t>Надобенко</t>
  </si>
  <si>
    <t>Валерия</t>
  </si>
  <si>
    <t>Сергеевна</t>
  </si>
  <si>
    <t>Екатерина</t>
  </si>
  <si>
    <t>Константиновна</t>
  </si>
  <si>
    <t>Милана</t>
  </si>
  <si>
    <t>Юрьевна</t>
  </si>
  <si>
    <t>Евгеньевна</t>
  </si>
  <si>
    <t>Ангелина</t>
  </si>
  <si>
    <t>Алиса</t>
  </si>
  <si>
    <t>Елизавета</t>
  </si>
  <si>
    <t>Викторовна</t>
  </si>
  <si>
    <t>Ярославовна</t>
  </si>
  <si>
    <t>Аксиния</t>
  </si>
  <si>
    <t>Шершнева</t>
  </si>
  <si>
    <t>Анжела</t>
  </si>
  <si>
    <t>Владимировна</t>
  </si>
  <si>
    <t>Анна</t>
  </si>
  <si>
    <t>Андреевна</t>
  </si>
  <si>
    <t>Анастасия</t>
  </si>
  <si>
    <t>самообразование</t>
  </si>
  <si>
    <t>Юрий</t>
  </si>
  <si>
    <t>Антонович</t>
  </si>
  <si>
    <t>Андрей</t>
  </si>
  <si>
    <t>Вячеславович</t>
  </si>
  <si>
    <t>Диана</t>
  </si>
  <si>
    <t>Варвара</t>
  </si>
  <si>
    <t>Злата</t>
  </si>
  <si>
    <t>Владиславовна</t>
  </si>
  <si>
    <t>Иванова</t>
  </si>
  <si>
    <t>Владимир</t>
  </si>
  <si>
    <t>Евгеньевич</t>
  </si>
  <si>
    <t>Турулин</t>
  </si>
  <si>
    <t>Сергей</t>
  </si>
  <si>
    <t>Сергеевич</t>
  </si>
  <si>
    <t>Фонова</t>
  </si>
  <si>
    <t>Евгения</t>
  </si>
  <si>
    <t>Геннадьевна</t>
  </si>
  <si>
    <t>допуск к муниципальному этапу</t>
  </si>
  <si>
    <t>ПРОТОКОЛ</t>
  </si>
  <si>
    <t>школьного этапа всероссийской олимпиады школьников по французскому языку (2022-2023 уч.г.)</t>
  </si>
  <si>
    <t>Зенцов</t>
  </si>
  <si>
    <t>Дарий</t>
  </si>
  <si>
    <t>Олегович</t>
  </si>
  <si>
    <t>Григорян</t>
  </si>
  <si>
    <t>Эмма</t>
  </si>
  <si>
    <t>Гегамовна</t>
  </si>
  <si>
    <t>Багновец</t>
  </si>
  <si>
    <t>Арина</t>
  </si>
  <si>
    <t>МАОУ лицей № 18</t>
  </si>
  <si>
    <t>призер МЭ 2021-2022 уч.г.</t>
  </si>
  <si>
    <t>победитель МЭ 2021-2022 уч.г.</t>
  </si>
  <si>
    <t>допущен к муниципальному этапу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</si>
</sst>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2" borderId="0" applyNumberFormat="0" applyBorder="0" applyAlignment="0" applyProtection="0"/>
    <xf numFmtId="0" fontId="5" fillId="0" borderId="0"/>
    <xf numFmtId="0" fontId="6" fillId="0" borderId="0"/>
    <xf numFmtId="0" fontId="2" fillId="0" borderId="0"/>
  </cellStyleXfs>
  <cellXfs count="5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6" xfId="0" applyFont="1" applyBorder="1" applyAlignment="1">
      <alignment horizontal="left" vertical="center"/>
    </xf>
    <xf numFmtId="0" fontId="4" fillId="2" borderId="3" xfId="1" applyFont="1" applyBorder="1" applyAlignment="1">
      <alignment horizontal="center" vertical="center"/>
    </xf>
    <xf numFmtId="10" fontId="4" fillId="2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3" borderId="1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8" fillId="3" borderId="3" xfId="0" applyFont="1" applyFill="1" applyBorder="1"/>
    <xf numFmtId="0" fontId="4" fillId="2" borderId="1" xfId="1" applyFont="1" applyBorder="1" applyAlignment="1">
      <alignment horizontal="center" vertical="center"/>
    </xf>
    <xf numFmtId="0" fontId="8" fillId="3" borderId="7" xfId="0" applyFont="1" applyFill="1" applyBorder="1"/>
    <xf numFmtId="1" fontId="4" fillId="3" borderId="7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16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4" fillId="0" borderId="0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0" fontId="8" fillId="2" borderId="2" xfId="1" applyNumberFormat="1" applyFont="1" applyBorder="1" applyAlignment="1">
      <alignment horizontal="center" vertical="center" wrapText="1"/>
    </xf>
    <xf numFmtId="10" fontId="8" fillId="2" borderId="4" xfId="1" applyNumberFormat="1" applyFont="1" applyBorder="1" applyAlignment="1">
      <alignment horizontal="center" vertical="center" wrapText="1"/>
    </xf>
    <xf numFmtId="10" fontId="8" fillId="2" borderId="5" xfId="1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5">
    <cellStyle name="Нейтральный" xfId="1" builtinId="28"/>
    <cellStyle name="Обычный" xfId="0" builtinId="0"/>
    <cellStyle name="Обычный 2" xfId="2"/>
    <cellStyle name="Обычный 2 2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abSelected="1" zoomScale="75" zoomScaleNormal="75" workbookViewId="0">
      <selection activeCell="O20" sqref="O20"/>
    </sheetView>
  </sheetViews>
  <sheetFormatPr defaultRowHeight="15" x14ac:dyDescent="0.25"/>
  <cols>
    <col min="1" max="1" width="5.85546875" style="32" customWidth="1"/>
    <col min="2" max="6" width="5.42578125" style="15" customWidth="1"/>
    <col min="7" max="7" width="12.5703125" style="15" customWidth="1"/>
    <col min="8" max="8" width="9.140625" style="15"/>
    <col min="9" max="9" width="12.28515625" style="15" customWidth="1"/>
    <col min="10" max="10" width="9.140625" style="15"/>
    <col min="11" max="11" width="15" style="15" customWidth="1"/>
    <col min="12" max="12" width="18.5703125" style="16" customWidth="1"/>
    <col min="13" max="13" width="13" style="16" customWidth="1"/>
    <col min="14" max="14" width="19.28515625" style="16" customWidth="1"/>
    <col min="15" max="15" width="49.42578125" style="16" customWidth="1"/>
    <col min="16" max="16" width="9.140625" style="15"/>
    <col min="17" max="17" width="20.7109375" style="16" customWidth="1"/>
    <col min="18" max="18" width="10.42578125" style="16" customWidth="1"/>
    <col min="19" max="19" width="17.85546875" style="16" customWidth="1"/>
    <col min="20" max="20" width="43.5703125" style="16" customWidth="1"/>
  </cols>
  <sheetData>
    <row r="1" spans="1:24" ht="22.5" x14ac:dyDescent="0.3">
      <c r="L1" s="17" t="s">
        <v>103</v>
      </c>
    </row>
    <row r="2" spans="1:24" ht="23.25" x14ac:dyDescent="0.35">
      <c r="A2" s="33"/>
      <c r="B2" s="1"/>
      <c r="C2" s="1"/>
      <c r="D2" s="1"/>
      <c r="E2" s="1"/>
      <c r="F2" s="1"/>
      <c r="G2" s="42" t="s">
        <v>104</v>
      </c>
      <c r="H2" s="43"/>
      <c r="I2" s="43"/>
      <c r="J2" s="43"/>
      <c r="K2" s="43"/>
      <c r="L2" s="43"/>
      <c r="M2" s="43"/>
      <c r="N2" s="43"/>
      <c r="O2" s="43"/>
      <c r="P2" s="1"/>
      <c r="Q2" s="7"/>
      <c r="R2" s="7"/>
      <c r="S2" s="12"/>
      <c r="T2" s="36"/>
      <c r="U2" s="2"/>
      <c r="V2" s="2"/>
      <c r="W2" s="2"/>
      <c r="X2" s="2"/>
    </row>
    <row r="3" spans="1:24" s="11" customFormat="1" ht="18.75" x14ac:dyDescent="0.3">
      <c r="A3" s="44" t="s">
        <v>0</v>
      </c>
      <c r="B3" s="45" t="s">
        <v>1</v>
      </c>
      <c r="C3" s="45"/>
      <c r="D3" s="45"/>
      <c r="E3" s="45"/>
      <c r="F3" s="45"/>
      <c r="G3" s="46" t="s">
        <v>2</v>
      </c>
      <c r="H3" s="47" t="s">
        <v>14</v>
      </c>
      <c r="I3" s="48" t="s">
        <v>4</v>
      </c>
      <c r="J3" s="51" t="s">
        <v>3</v>
      </c>
      <c r="K3" s="45" t="s">
        <v>5</v>
      </c>
      <c r="L3" s="52" t="s">
        <v>6</v>
      </c>
      <c r="M3" s="55" t="s">
        <v>7</v>
      </c>
      <c r="N3" s="55" t="s">
        <v>8</v>
      </c>
      <c r="O3" s="41" t="s">
        <v>9</v>
      </c>
      <c r="P3" s="45" t="s">
        <v>10</v>
      </c>
      <c r="Q3" s="41" t="s">
        <v>11</v>
      </c>
      <c r="R3" s="41" t="s">
        <v>12</v>
      </c>
      <c r="S3" s="41" t="s">
        <v>13</v>
      </c>
      <c r="T3" s="41" t="s">
        <v>102</v>
      </c>
      <c r="U3" s="10"/>
      <c r="V3" s="10"/>
      <c r="W3" s="10"/>
      <c r="X3" s="10"/>
    </row>
    <row r="4" spans="1:24" s="11" customFormat="1" ht="18.75" x14ac:dyDescent="0.3">
      <c r="A4" s="44"/>
      <c r="B4" s="45"/>
      <c r="C4" s="45"/>
      <c r="D4" s="45"/>
      <c r="E4" s="45"/>
      <c r="F4" s="45"/>
      <c r="G4" s="46"/>
      <c r="H4" s="47"/>
      <c r="I4" s="49"/>
      <c r="J4" s="51"/>
      <c r="K4" s="45"/>
      <c r="L4" s="53"/>
      <c r="M4" s="56"/>
      <c r="N4" s="56"/>
      <c r="O4" s="41"/>
      <c r="P4" s="45"/>
      <c r="Q4" s="41"/>
      <c r="R4" s="41"/>
      <c r="S4" s="41"/>
      <c r="T4" s="41"/>
      <c r="U4" s="10"/>
      <c r="V4" s="10"/>
      <c r="W4" s="10"/>
      <c r="X4" s="10"/>
    </row>
    <row r="5" spans="1:24" s="24" customFormat="1" ht="39" customHeight="1" x14ac:dyDescent="0.25">
      <c r="A5" s="44"/>
      <c r="B5" s="22">
        <v>1</v>
      </c>
      <c r="C5" s="22">
        <v>2</v>
      </c>
      <c r="D5" s="22">
        <v>3</v>
      </c>
      <c r="E5" s="22">
        <v>4</v>
      </c>
      <c r="F5" s="22">
        <v>5</v>
      </c>
      <c r="G5" s="46"/>
      <c r="H5" s="47"/>
      <c r="I5" s="50"/>
      <c r="J5" s="51"/>
      <c r="K5" s="45"/>
      <c r="L5" s="54"/>
      <c r="M5" s="57"/>
      <c r="N5" s="57"/>
      <c r="O5" s="41"/>
      <c r="P5" s="45"/>
      <c r="Q5" s="41"/>
      <c r="R5" s="41"/>
      <c r="S5" s="41"/>
      <c r="T5" s="41"/>
      <c r="U5" s="23"/>
      <c r="V5" s="23"/>
      <c r="W5" s="23"/>
      <c r="X5" s="23"/>
    </row>
    <row r="6" spans="1:24" ht="18.75" customHeight="1" x14ac:dyDescent="0.3">
      <c r="A6" s="34">
        <v>1</v>
      </c>
      <c r="B6" s="30">
        <v>9</v>
      </c>
      <c r="C6" s="30">
        <v>8</v>
      </c>
      <c r="D6" s="30">
        <v>6</v>
      </c>
      <c r="E6" s="30">
        <v>5</v>
      </c>
      <c r="F6" s="30"/>
      <c r="G6" s="13">
        <v>28</v>
      </c>
      <c r="H6" s="30">
        <v>35</v>
      </c>
      <c r="I6" s="14">
        <v>0.8</v>
      </c>
      <c r="J6" s="28">
        <v>1</v>
      </c>
      <c r="K6" s="20" t="s">
        <v>37</v>
      </c>
      <c r="L6" s="29" t="s">
        <v>23</v>
      </c>
      <c r="M6" s="19" t="s">
        <v>74</v>
      </c>
      <c r="N6" s="19" t="s">
        <v>75</v>
      </c>
      <c r="O6" s="19" t="s">
        <v>32</v>
      </c>
      <c r="P6" s="20">
        <v>7</v>
      </c>
      <c r="Q6" s="19" t="s">
        <v>78</v>
      </c>
      <c r="R6" s="19" t="s">
        <v>79</v>
      </c>
      <c r="S6" s="19" t="s">
        <v>80</v>
      </c>
      <c r="T6" s="37" t="s">
        <v>114</v>
      </c>
    </row>
    <row r="7" spans="1:24" ht="18.75" customHeight="1" x14ac:dyDescent="0.25">
      <c r="A7" s="34">
        <v>2</v>
      </c>
      <c r="B7" s="30">
        <v>9</v>
      </c>
      <c r="C7" s="30">
        <v>8</v>
      </c>
      <c r="D7" s="30">
        <v>6</v>
      </c>
      <c r="E7" s="30">
        <v>5</v>
      </c>
      <c r="F7" s="30"/>
      <c r="G7" s="13">
        <v>28</v>
      </c>
      <c r="H7" s="30">
        <v>35</v>
      </c>
      <c r="I7" s="14">
        <v>0.8</v>
      </c>
      <c r="J7" s="28">
        <v>1</v>
      </c>
      <c r="K7" s="20" t="s">
        <v>37</v>
      </c>
      <c r="L7" s="29" t="s">
        <v>22</v>
      </c>
      <c r="M7" s="19" t="s">
        <v>90</v>
      </c>
      <c r="N7" s="19" t="s">
        <v>82</v>
      </c>
      <c r="O7" s="19" t="s">
        <v>31</v>
      </c>
      <c r="P7" s="20">
        <v>7</v>
      </c>
      <c r="Q7" s="19" t="s">
        <v>84</v>
      </c>
      <c r="R7" s="19"/>
      <c r="S7" s="19"/>
      <c r="T7" s="19" t="s">
        <v>116</v>
      </c>
    </row>
    <row r="8" spans="1:24" ht="18.75" customHeight="1" x14ac:dyDescent="0.25">
      <c r="A8" s="34">
        <v>3</v>
      </c>
      <c r="B8" s="30">
        <v>10</v>
      </c>
      <c r="C8" s="30">
        <v>6</v>
      </c>
      <c r="D8" s="30">
        <v>7</v>
      </c>
      <c r="E8" s="30">
        <v>4</v>
      </c>
      <c r="F8" s="30"/>
      <c r="G8" s="13">
        <v>27</v>
      </c>
      <c r="H8" s="30">
        <v>35</v>
      </c>
      <c r="I8" s="14">
        <v>0.77142857142857146</v>
      </c>
      <c r="J8" s="28">
        <v>2</v>
      </c>
      <c r="K8" s="20" t="s">
        <v>35</v>
      </c>
      <c r="L8" s="29" t="s">
        <v>24</v>
      </c>
      <c r="M8" s="19" t="s">
        <v>62</v>
      </c>
      <c r="N8" s="19" t="s">
        <v>76</v>
      </c>
      <c r="O8" s="19" t="s">
        <v>32</v>
      </c>
      <c r="P8" s="20">
        <v>7</v>
      </c>
      <c r="Q8" s="19" t="s">
        <v>78</v>
      </c>
      <c r="R8" s="19" t="s">
        <v>79</v>
      </c>
      <c r="S8" s="19" t="s">
        <v>80</v>
      </c>
      <c r="T8" s="19" t="s">
        <v>116</v>
      </c>
    </row>
    <row r="9" spans="1:24" ht="18.75" customHeight="1" x14ac:dyDescent="0.25">
      <c r="A9" s="34">
        <v>4</v>
      </c>
      <c r="B9" s="30">
        <v>6</v>
      </c>
      <c r="C9" s="30">
        <v>2</v>
      </c>
      <c r="D9" s="30">
        <v>6</v>
      </c>
      <c r="E9" s="30">
        <v>2</v>
      </c>
      <c r="F9" s="30"/>
      <c r="G9" s="13">
        <v>16</v>
      </c>
      <c r="H9" s="30">
        <v>35</v>
      </c>
      <c r="I9" s="14">
        <v>0.45714285714285713</v>
      </c>
      <c r="J9" s="28">
        <v>1</v>
      </c>
      <c r="K9" s="20" t="s">
        <v>35</v>
      </c>
      <c r="L9" s="29" t="s">
        <v>27</v>
      </c>
      <c r="M9" s="19" t="s">
        <v>81</v>
      </c>
      <c r="N9" s="19" t="s">
        <v>82</v>
      </c>
      <c r="O9" s="19" t="s">
        <v>34</v>
      </c>
      <c r="P9" s="20">
        <v>7</v>
      </c>
      <c r="Q9" s="19" t="s">
        <v>84</v>
      </c>
      <c r="R9" s="19"/>
      <c r="S9" s="19"/>
      <c r="T9" s="19" t="s">
        <v>116</v>
      </c>
    </row>
    <row r="10" spans="1:24" ht="18.75" customHeight="1" x14ac:dyDescent="0.25">
      <c r="A10" s="34">
        <v>5</v>
      </c>
      <c r="B10" s="30">
        <v>8</v>
      </c>
      <c r="C10" s="30">
        <v>0</v>
      </c>
      <c r="D10" s="30">
        <v>6</v>
      </c>
      <c r="E10" s="30">
        <v>1</v>
      </c>
      <c r="F10" s="30"/>
      <c r="G10" s="13">
        <v>15</v>
      </c>
      <c r="H10" s="30">
        <v>35</v>
      </c>
      <c r="I10" s="14">
        <v>0.42857142857142855</v>
      </c>
      <c r="J10" s="28">
        <v>1</v>
      </c>
      <c r="K10" s="20" t="s">
        <v>35</v>
      </c>
      <c r="L10" s="29" t="s">
        <v>19</v>
      </c>
      <c r="M10" s="19" t="s">
        <v>59</v>
      </c>
      <c r="N10" s="19" t="s">
        <v>54</v>
      </c>
      <c r="O10" s="19" t="s">
        <v>29</v>
      </c>
      <c r="P10" s="20">
        <v>7</v>
      </c>
      <c r="Q10" s="20"/>
      <c r="R10" s="20"/>
      <c r="S10" s="20"/>
      <c r="T10" s="19" t="s">
        <v>116</v>
      </c>
    </row>
    <row r="11" spans="1:24" ht="18.75" customHeight="1" x14ac:dyDescent="0.25">
      <c r="A11" s="34">
        <v>6</v>
      </c>
      <c r="B11" s="30">
        <v>9</v>
      </c>
      <c r="C11" s="30">
        <v>0</v>
      </c>
      <c r="D11" s="30">
        <v>2</v>
      </c>
      <c r="E11" s="30">
        <v>2</v>
      </c>
      <c r="F11" s="30"/>
      <c r="G11" s="13">
        <v>13</v>
      </c>
      <c r="H11" s="30">
        <v>35</v>
      </c>
      <c r="I11" s="14">
        <v>0.37142857142857144</v>
      </c>
      <c r="J11" s="28">
        <v>2</v>
      </c>
      <c r="K11" s="20" t="s">
        <v>36</v>
      </c>
      <c r="L11" s="29" t="s">
        <v>17</v>
      </c>
      <c r="M11" s="19" t="s">
        <v>60</v>
      </c>
      <c r="N11" s="19" t="s">
        <v>61</v>
      </c>
      <c r="O11" s="19" t="s">
        <v>29</v>
      </c>
      <c r="P11" s="20">
        <v>7</v>
      </c>
      <c r="Q11" s="20"/>
      <c r="R11" s="20"/>
      <c r="S11" s="20"/>
      <c r="T11" s="19" t="s">
        <v>116</v>
      </c>
    </row>
    <row r="12" spans="1:24" ht="18.75" customHeight="1" x14ac:dyDescent="0.25">
      <c r="A12" s="34">
        <v>7</v>
      </c>
      <c r="B12" s="30">
        <v>9</v>
      </c>
      <c r="C12" s="30">
        <v>0</v>
      </c>
      <c r="D12" s="30">
        <v>3</v>
      </c>
      <c r="E12" s="30">
        <v>0</v>
      </c>
      <c r="F12" s="30"/>
      <c r="G12" s="13">
        <v>12</v>
      </c>
      <c r="H12" s="30">
        <v>35</v>
      </c>
      <c r="I12" s="14">
        <v>0.34285714285714286</v>
      </c>
      <c r="J12" s="28">
        <v>3</v>
      </c>
      <c r="K12" s="20" t="s">
        <v>36</v>
      </c>
      <c r="L12" s="29" t="s">
        <v>25</v>
      </c>
      <c r="M12" s="19" t="s">
        <v>77</v>
      </c>
      <c r="N12" s="19" t="s">
        <v>58</v>
      </c>
      <c r="O12" s="19" t="s">
        <v>32</v>
      </c>
      <c r="P12" s="20">
        <v>7</v>
      </c>
      <c r="Q12" s="19" t="s">
        <v>78</v>
      </c>
      <c r="R12" s="19" t="s">
        <v>79</v>
      </c>
      <c r="S12" s="19" t="s">
        <v>80</v>
      </c>
      <c r="T12" s="19" t="s">
        <v>116</v>
      </c>
    </row>
    <row r="13" spans="1:24" ht="18.75" customHeight="1" x14ac:dyDescent="0.25">
      <c r="A13" s="34">
        <v>8</v>
      </c>
      <c r="B13" s="3">
        <v>4</v>
      </c>
      <c r="C13" s="3">
        <v>0</v>
      </c>
      <c r="D13" s="3">
        <v>3</v>
      </c>
      <c r="E13" s="3">
        <v>0</v>
      </c>
      <c r="F13" s="3"/>
      <c r="G13" s="13">
        <v>7</v>
      </c>
      <c r="H13" s="3">
        <v>35</v>
      </c>
      <c r="I13" s="14">
        <v>0.2</v>
      </c>
      <c r="J13" s="5">
        <v>3</v>
      </c>
      <c r="K13" s="4" t="s">
        <v>36</v>
      </c>
      <c r="L13" s="8" t="s">
        <v>20</v>
      </c>
      <c r="M13" s="9" t="s">
        <v>62</v>
      </c>
      <c r="N13" s="9" t="s">
        <v>63</v>
      </c>
      <c r="O13" s="9" t="s">
        <v>29</v>
      </c>
      <c r="P13" s="4">
        <v>7</v>
      </c>
      <c r="Q13" s="4"/>
      <c r="R13" s="4"/>
      <c r="S13" s="4"/>
      <c r="T13" s="9"/>
    </row>
    <row r="14" spans="1:24" ht="18.75" customHeight="1" x14ac:dyDescent="0.25">
      <c r="A14" s="34">
        <v>9</v>
      </c>
      <c r="B14" s="3">
        <v>5</v>
      </c>
      <c r="C14" s="3">
        <v>0</v>
      </c>
      <c r="D14" s="3">
        <v>1</v>
      </c>
      <c r="E14" s="3">
        <v>0</v>
      </c>
      <c r="F14" s="3"/>
      <c r="G14" s="13">
        <v>6</v>
      </c>
      <c r="H14" s="3">
        <v>35</v>
      </c>
      <c r="I14" s="14">
        <v>0.17142857142857143</v>
      </c>
      <c r="J14" s="5">
        <v>4</v>
      </c>
      <c r="K14" s="4" t="s">
        <v>36</v>
      </c>
      <c r="L14" s="8" t="s">
        <v>64</v>
      </c>
      <c r="M14" s="9" t="s">
        <v>65</v>
      </c>
      <c r="N14" s="9" t="s">
        <v>66</v>
      </c>
      <c r="O14" s="9" t="s">
        <v>29</v>
      </c>
      <c r="P14" s="4">
        <v>7</v>
      </c>
      <c r="Q14" s="4"/>
      <c r="R14" s="4"/>
      <c r="S14" s="4"/>
      <c r="T14" s="9"/>
    </row>
    <row r="15" spans="1:24" ht="18.75" customHeight="1" x14ac:dyDescent="0.25">
      <c r="A15" s="34">
        <v>10</v>
      </c>
      <c r="B15" s="30">
        <v>9</v>
      </c>
      <c r="C15" s="30">
        <v>7</v>
      </c>
      <c r="D15" s="30">
        <v>3</v>
      </c>
      <c r="E15" s="30">
        <v>1</v>
      </c>
      <c r="F15" s="30"/>
      <c r="G15" s="13">
        <v>20</v>
      </c>
      <c r="H15" s="30">
        <v>35</v>
      </c>
      <c r="I15" s="14">
        <v>0.5714285714285714</v>
      </c>
      <c r="J15" s="28">
        <v>1</v>
      </c>
      <c r="K15" s="20" t="s">
        <v>37</v>
      </c>
      <c r="L15" s="29" t="s">
        <v>93</v>
      </c>
      <c r="M15" s="19" t="s">
        <v>91</v>
      </c>
      <c r="N15" s="19" t="s">
        <v>92</v>
      </c>
      <c r="O15" s="19" t="s">
        <v>33</v>
      </c>
      <c r="P15" s="20">
        <v>8</v>
      </c>
      <c r="Q15" s="19" t="s">
        <v>84</v>
      </c>
      <c r="R15" s="19"/>
      <c r="S15" s="19"/>
      <c r="T15" s="19" t="s">
        <v>116</v>
      </c>
    </row>
    <row r="16" spans="1:24" ht="18.75" customHeight="1" x14ac:dyDescent="0.25">
      <c r="A16" s="34">
        <v>11</v>
      </c>
      <c r="B16" s="30">
        <v>7</v>
      </c>
      <c r="C16" s="30">
        <v>1</v>
      </c>
      <c r="D16" s="30">
        <v>7</v>
      </c>
      <c r="E16" s="30">
        <v>4</v>
      </c>
      <c r="F16" s="30"/>
      <c r="G16" s="26">
        <v>19</v>
      </c>
      <c r="H16" s="30">
        <v>35</v>
      </c>
      <c r="I16" s="14">
        <v>0.54285714285714282</v>
      </c>
      <c r="J16" s="30">
        <v>1</v>
      </c>
      <c r="K16" s="20" t="s">
        <v>37</v>
      </c>
      <c r="L16" s="29" t="s">
        <v>16</v>
      </c>
      <c r="M16" s="19" t="s">
        <v>62</v>
      </c>
      <c r="N16" s="19" t="s">
        <v>66</v>
      </c>
      <c r="O16" s="19" t="s">
        <v>29</v>
      </c>
      <c r="P16" s="20">
        <v>8</v>
      </c>
      <c r="Q16" s="20"/>
      <c r="R16" s="20"/>
      <c r="S16" s="20"/>
      <c r="T16" s="19" t="s">
        <v>116</v>
      </c>
    </row>
    <row r="17" spans="1:24" ht="18.75" customHeight="1" x14ac:dyDescent="0.25">
      <c r="A17" s="34">
        <v>12</v>
      </c>
      <c r="B17" s="30">
        <v>7</v>
      </c>
      <c r="C17" s="30">
        <v>3</v>
      </c>
      <c r="D17" s="30">
        <v>1</v>
      </c>
      <c r="E17" s="30">
        <v>1</v>
      </c>
      <c r="F17" s="30"/>
      <c r="G17" s="26">
        <v>12</v>
      </c>
      <c r="H17" s="30">
        <v>35</v>
      </c>
      <c r="I17" s="14">
        <v>0.34285714285714286</v>
      </c>
      <c r="J17" s="30">
        <v>2</v>
      </c>
      <c r="K17" s="20" t="s">
        <v>36</v>
      </c>
      <c r="L17" s="29" t="s">
        <v>18</v>
      </c>
      <c r="M17" s="19" t="s">
        <v>67</v>
      </c>
      <c r="N17" s="19" t="s">
        <v>68</v>
      </c>
      <c r="O17" s="19" t="s">
        <v>29</v>
      </c>
      <c r="P17" s="20">
        <v>8</v>
      </c>
      <c r="Q17" s="20"/>
      <c r="R17" s="20"/>
      <c r="S17" s="20"/>
      <c r="T17" s="19" t="s">
        <v>116</v>
      </c>
    </row>
    <row r="18" spans="1:24" ht="18.75" customHeight="1" x14ac:dyDescent="0.25">
      <c r="A18" s="34">
        <v>13</v>
      </c>
      <c r="B18" s="3">
        <v>5</v>
      </c>
      <c r="C18" s="3">
        <v>3</v>
      </c>
      <c r="D18" s="3">
        <v>2</v>
      </c>
      <c r="E18" s="3">
        <v>0</v>
      </c>
      <c r="F18" s="3"/>
      <c r="G18" s="26">
        <v>10</v>
      </c>
      <c r="H18" s="3">
        <v>35</v>
      </c>
      <c r="I18" s="14">
        <v>0.2857142857142857</v>
      </c>
      <c r="J18" s="3">
        <v>3</v>
      </c>
      <c r="K18" s="4" t="s">
        <v>36</v>
      </c>
      <c r="L18" s="8" t="s">
        <v>15</v>
      </c>
      <c r="M18" s="9" t="s">
        <v>69</v>
      </c>
      <c r="N18" s="9" t="s">
        <v>70</v>
      </c>
      <c r="O18" s="9" t="s">
        <v>29</v>
      </c>
      <c r="P18" s="4">
        <v>8</v>
      </c>
      <c r="Q18" s="4"/>
      <c r="R18" s="4"/>
      <c r="S18" s="4"/>
      <c r="T18" s="9"/>
    </row>
    <row r="19" spans="1:24" ht="18.75" customHeight="1" x14ac:dyDescent="0.25">
      <c r="A19" s="34">
        <v>14</v>
      </c>
      <c r="B19" s="3">
        <v>9</v>
      </c>
      <c r="C19" s="3">
        <v>0</v>
      </c>
      <c r="D19" s="3">
        <v>1</v>
      </c>
      <c r="E19" s="3">
        <v>0</v>
      </c>
      <c r="F19" s="3"/>
      <c r="G19" s="26">
        <v>10</v>
      </c>
      <c r="H19" s="3">
        <v>35</v>
      </c>
      <c r="I19" s="14">
        <v>0.2857142857142857</v>
      </c>
      <c r="J19" s="3">
        <v>1</v>
      </c>
      <c r="K19" s="4" t="s">
        <v>36</v>
      </c>
      <c r="L19" s="8" t="s">
        <v>21</v>
      </c>
      <c r="M19" s="9" t="s">
        <v>69</v>
      </c>
      <c r="N19" s="9" t="s">
        <v>54</v>
      </c>
      <c r="O19" s="9" t="s">
        <v>30</v>
      </c>
      <c r="P19" s="4">
        <v>8</v>
      </c>
      <c r="Q19" s="9" t="s">
        <v>84</v>
      </c>
      <c r="R19" s="9"/>
      <c r="S19" s="9"/>
      <c r="T19" s="9"/>
    </row>
    <row r="20" spans="1:24" ht="18.75" customHeight="1" x14ac:dyDescent="0.25">
      <c r="A20" s="34">
        <v>15</v>
      </c>
      <c r="B20" s="3">
        <v>5</v>
      </c>
      <c r="C20" s="3">
        <v>0</v>
      </c>
      <c r="D20" s="3">
        <v>4</v>
      </c>
      <c r="E20" s="3">
        <v>0</v>
      </c>
      <c r="F20" s="3"/>
      <c r="G20" s="26">
        <v>9</v>
      </c>
      <c r="H20" s="3">
        <v>35</v>
      </c>
      <c r="I20" s="14">
        <v>0.25714285714285712</v>
      </c>
      <c r="J20" s="3">
        <v>2</v>
      </c>
      <c r="K20" s="4" t="s">
        <v>36</v>
      </c>
      <c r="L20" s="8" t="s">
        <v>28</v>
      </c>
      <c r="M20" s="9" t="s">
        <v>74</v>
      </c>
      <c r="N20" s="9" t="s">
        <v>66</v>
      </c>
      <c r="O20" s="9" t="s">
        <v>34</v>
      </c>
      <c r="P20" s="4">
        <v>8</v>
      </c>
      <c r="Q20" s="9" t="s">
        <v>84</v>
      </c>
      <c r="R20" s="9"/>
      <c r="S20" s="9"/>
      <c r="T20" s="9"/>
    </row>
    <row r="21" spans="1:24" ht="18.75" x14ac:dyDescent="0.25">
      <c r="A21" s="34">
        <v>16</v>
      </c>
      <c r="B21" s="3">
        <v>4</v>
      </c>
      <c r="C21" s="3">
        <v>0</v>
      </c>
      <c r="D21" s="3">
        <v>3</v>
      </c>
      <c r="E21" s="3">
        <v>0</v>
      </c>
      <c r="F21" s="3"/>
      <c r="G21" s="13">
        <v>7</v>
      </c>
      <c r="H21" s="3">
        <v>35</v>
      </c>
      <c r="I21" s="14">
        <v>0.2</v>
      </c>
      <c r="J21" s="5">
        <v>3</v>
      </c>
      <c r="K21" s="4" t="s">
        <v>36</v>
      </c>
      <c r="L21" s="8" t="s">
        <v>26</v>
      </c>
      <c r="M21" s="9" t="s">
        <v>83</v>
      </c>
      <c r="N21" s="9" t="s">
        <v>58</v>
      </c>
      <c r="O21" s="9" t="s">
        <v>34</v>
      </c>
      <c r="P21" s="4">
        <v>8</v>
      </c>
      <c r="Q21" s="9" t="s">
        <v>84</v>
      </c>
      <c r="R21" s="9"/>
      <c r="S21" s="9"/>
      <c r="T21" s="9"/>
    </row>
    <row r="22" spans="1:24" ht="18.75" customHeight="1" x14ac:dyDescent="0.3">
      <c r="A22" s="34">
        <v>17</v>
      </c>
      <c r="B22" s="30">
        <v>9</v>
      </c>
      <c r="C22" s="30">
        <v>6</v>
      </c>
      <c r="D22" s="30">
        <v>5</v>
      </c>
      <c r="E22" s="30">
        <v>3</v>
      </c>
      <c r="F22" s="30">
        <v>2</v>
      </c>
      <c r="G22" s="13">
        <f>SUM(B22:F22)</f>
        <v>25</v>
      </c>
      <c r="H22" s="30">
        <v>49</v>
      </c>
      <c r="I22" s="14">
        <f>G22/H22</f>
        <v>0.51020408163265307</v>
      </c>
      <c r="J22" s="28">
        <v>1</v>
      </c>
      <c r="K22" s="20" t="s">
        <v>37</v>
      </c>
      <c r="L22" s="29" t="s">
        <v>50</v>
      </c>
      <c r="M22" s="19" t="s">
        <v>73</v>
      </c>
      <c r="N22" s="19" t="s">
        <v>58</v>
      </c>
      <c r="O22" s="19" t="s">
        <v>49</v>
      </c>
      <c r="P22" s="20">
        <v>9</v>
      </c>
      <c r="Q22" s="19" t="s">
        <v>78</v>
      </c>
      <c r="R22" s="19" t="s">
        <v>79</v>
      </c>
      <c r="S22" s="19" t="s">
        <v>80</v>
      </c>
      <c r="T22" s="37" t="s">
        <v>115</v>
      </c>
      <c r="U22" s="2"/>
      <c r="V22" s="2"/>
      <c r="W22" s="2"/>
      <c r="X22" s="2"/>
    </row>
    <row r="23" spans="1:24" ht="18.75" customHeight="1" x14ac:dyDescent="0.3">
      <c r="A23" s="34">
        <v>18</v>
      </c>
      <c r="B23" s="30">
        <v>5</v>
      </c>
      <c r="C23" s="30">
        <v>8</v>
      </c>
      <c r="D23" s="30">
        <v>1</v>
      </c>
      <c r="E23" s="30">
        <v>3</v>
      </c>
      <c r="F23" s="30">
        <v>2</v>
      </c>
      <c r="G23" s="13">
        <f>SUM(B23:F23)</f>
        <v>19</v>
      </c>
      <c r="H23" s="30">
        <v>49</v>
      </c>
      <c r="I23" s="14">
        <f>G23/H23</f>
        <v>0.38775510204081631</v>
      </c>
      <c r="J23" s="28">
        <v>1</v>
      </c>
      <c r="K23" s="20" t="s">
        <v>36</v>
      </c>
      <c r="L23" s="29" t="s">
        <v>48</v>
      </c>
      <c r="M23" s="19" t="s">
        <v>53</v>
      </c>
      <c r="N23" s="19" t="s">
        <v>54</v>
      </c>
      <c r="O23" s="19" t="s">
        <v>47</v>
      </c>
      <c r="P23" s="20">
        <v>9</v>
      </c>
      <c r="Q23" s="19" t="s">
        <v>99</v>
      </c>
      <c r="R23" s="19" t="s">
        <v>100</v>
      </c>
      <c r="S23" s="19" t="s">
        <v>101</v>
      </c>
      <c r="T23" s="38" t="s">
        <v>116</v>
      </c>
      <c r="U23" s="2"/>
      <c r="V23" s="2"/>
      <c r="W23" s="2"/>
      <c r="X23" s="2"/>
    </row>
    <row r="24" spans="1:24" ht="18.75" customHeight="1" x14ac:dyDescent="0.3">
      <c r="A24" s="34">
        <v>19</v>
      </c>
      <c r="B24" s="3">
        <v>2</v>
      </c>
      <c r="C24" s="3">
        <v>1</v>
      </c>
      <c r="D24" s="3">
        <v>1</v>
      </c>
      <c r="E24" s="3">
        <v>3</v>
      </c>
      <c r="F24" s="3">
        <v>0</v>
      </c>
      <c r="G24" s="13">
        <f>SUM(B24:F24)</f>
        <v>7</v>
      </c>
      <c r="H24" s="3">
        <v>49</v>
      </c>
      <c r="I24" s="14">
        <f>G24/H24</f>
        <v>0.14285714285714285</v>
      </c>
      <c r="J24" s="5">
        <v>1</v>
      </c>
      <c r="K24" s="4" t="s">
        <v>36</v>
      </c>
      <c r="L24" s="8" t="s">
        <v>46</v>
      </c>
      <c r="M24" s="9" t="s">
        <v>87</v>
      </c>
      <c r="N24" s="9" t="s">
        <v>88</v>
      </c>
      <c r="O24" s="9" t="s">
        <v>45</v>
      </c>
      <c r="P24" s="4">
        <v>9</v>
      </c>
      <c r="Q24" s="9" t="s">
        <v>84</v>
      </c>
      <c r="R24" s="9"/>
      <c r="S24" s="9"/>
      <c r="T24" s="39"/>
      <c r="U24" s="2"/>
      <c r="V24" s="2"/>
      <c r="W24" s="2"/>
      <c r="X24" s="2"/>
    </row>
    <row r="25" spans="1:24" ht="18.75" customHeight="1" x14ac:dyDescent="0.3">
      <c r="A25" s="34">
        <v>20</v>
      </c>
      <c r="B25" s="3">
        <v>1</v>
      </c>
      <c r="C25" s="3">
        <v>1</v>
      </c>
      <c r="D25" s="3">
        <v>0</v>
      </c>
      <c r="E25" s="3">
        <v>0</v>
      </c>
      <c r="F25" s="3">
        <v>0</v>
      </c>
      <c r="G25" s="13">
        <f>SUM(B25:F25)</f>
        <v>2</v>
      </c>
      <c r="H25" s="3">
        <v>49</v>
      </c>
      <c r="I25" s="14">
        <f>G25/H25</f>
        <v>4.0816326530612242E-2</v>
      </c>
      <c r="J25" s="5">
        <v>1</v>
      </c>
      <c r="K25" s="4" t="s">
        <v>36</v>
      </c>
      <c r="L25" s="8" t="s">
        <v>40</v>
      </c>
      <c r="M25" s="9" t="s">
        <v>94</v>
      </c>
      <c r="N25" s="9" t="s">
        <v>95</v>
      </c>
      <c r="O25" s="9" t="s">
        <v>38</v>
      </c>
      <c r="P25" s="4">
        <v>9</v>
      </c>
      <c r="Q25" s="9" t="s">
        <v>84</v>
      </c>
      <c r="R25" s="9"/>
      <c r="S25" s="9"/>
      <c r="T25" s="39"/>
      <c r="U25" s="2"/>
      <c r="V25" s="2"/>
      <c r="W25" s="2"/>
      <c r="X25" s="2"/>
    </row>
    <row r="26" spans="1:24" ht="18.75" customHeight="1" x14ac:dyDescent="0.3">
      <c r="A26" s="35"/>
      <c r="B26" s="18"/>
      <c r="C26" s="18"/>
      <c r="D26" s="18"/>
      <c r="E26" s="18"/>
      <c r="F26" s="18"/>
      <c r="G26" s="25"/>
      <c r="H26" s="18"/>
      <c r="I26" s="18"/>
      <c r="J26" s="27"/>
      <c r="K26" s="18"/>
      <c r="L26" s="19" t="s">
        <v>105</v>
      </c>
      <c r="M26" s="19" t="s">
        <v>106</v>
      </c>
      <c r="N26" s="19" t="s">
        <v>107</v>
      </c>
      <c r="O26" s="19" t="s">
        <v>29</v>
      </c>
      <c r="P26" s="20">
        <v>9</v>
      </c>
      <c r="Q26" s="19" t="s">
        <v>84</v>
      </c>
      <c r="R26" s="21"/>
      <c r="S26" s="21"/>
      <c r="T26" s="37" t="s">
        <v>114</v>
      </c>
    </row>
    <row r="27" spans="1:24" ht="18.75" customHeight="1" x14ac:dyDescent="0.3">
      <c r="A27" s="34">
        <v>21</v>
      </c>
      <c r="B27" s="30">
        <v>6</v>
      </c>
      <c r="C27" s="30">
        <v>8</v>
      </c>
      <c r="D27" s="30">
        <v>10</v>
      </c>
      <c r="E27" s="30">
        <v>7</v>
      </c>
      <c r="F27" s="30">
        <v>3</v>
      </c>
      <c r="G27" s="13">
        <f>SUM(B27:F27)</f>
        <v>34</v>
      </c>
      <c r="H27" s="30">
        <v>49</v>
      </c>
      <c r="I27" s="14">
        <f>G27/H27</f>
        <v>0.69387755102040816</v>
      </c>
      <c r="J27" s="28">
        <v>1</v>
      </c>
      <c r="K27" s="20" t="s">
        <v>37</v>
      </c>
      <c r="L27" s="29" t="s">
        <v>52</v>
      </c>
      <c r="M27" s="19" t="s">
        <v>89</v>
      </c>
      <c r="N27" s="19" t="s">
        <v>61</v>
      </c>
      <c r="O27" s="19" t="s">
        <v>51</v>
      </c>
      <c r="P27" s="20">
        <v>10</v>
      </c>
      <c r="Q27" s="19" t="s">
        <v>84</v>
      </c>
      <c r="R27" s="19"/>
      <c r="S27" s="19"/>
      <c r="T27" s="38" t="s">
        <v>116</v>
      </c>
      <c r="U27" s="2"/>
      <c r="V27" s="2"/>
      <c r="W27" s="2"/>
      <c r="X27" s="2"/>
    </row>
    <row r="28" spans="1:24" ht="18.75" customHeight="1" x14ac:dyDescent="0.3">
      <c r="A28" s="34">
        <v>22</v>
      </c>
      <c r="B28" s="30">
        <v>7</v>
      </c>
      <c r="C28" s="30">
        <v>7</v>
      </c>
      <c r="D28" s="30">
        <v>10</v>
      </c>
      <c r="E28" s="31">
        <v>0</v>
      </c>
      <c r="F28" s="31">
        <v>0</v>
      </c>
      <c r="G28" s="13">
        <f>SUM(B28:F28)</f>
        <v>24</v>
      </c>
      <c r="H28" s="30">
        <v>49</v>
      </c>
      <c r="I28" s="14">
        <f>G28/H28</f>
        <v>0.48979591836734693</v>
      </c>
      <c r="J28" s="28">
        <v>1</v>
      </c>
      <c r="K28" s="20" t="s">
        <v>35</v>
      </c>
      <c r="L28" s="29" t="s">
        <v>42</v>
      </c>
      <c r="M28" s="19" t="s">
        <v>55</v>
      </c>
      <c r="N28" s="19" t="s">
        <v>56</v>
      </c>
      <c r="O28" s="19" t="s">
        <v>30</v>
      </c>
      <c r="P28" s="20">
        <v>10</v>
      </c>
      <c r="Q28" s="19" t="s">
        <v>84</v>
      </c>
      <c r="R28" s="19"/>
      <c r="S28" s="19"/>
      <c r="T28" s="38" t="s">
        <v>116</v>
      </c>
      <c r="U28" s="2"/>
      <c r="V28" s="2"/>
      <c r="W28" s="2"/>
      <c r="X28" s="2"/>
    </row>
    <row r="29" spans="1:24" ht="18.75" customHeight="1" x14ac:dyDescent="0.3">
      <c r="A29" s="34">
        <v>23</v>
      </c>
      <c r="B29" s="3">
        <v>3</v>
      </c>
      <c r="C29" s="3">
        <v>2</v>
      </c>
      <c r="D29" s="3">
        <v>1</v>
      </c>
      <c r="E29" s="3">
        <v>3</v>
      </c>
      <c r="F29" s="3">
        <v>0</v>
      </c>
      <c r="G29" s="13">
        <f>SUM(B29:F29)</f>
        <v>9</v>
      </c>
      <c r="H29" s="3">
        <v>49</v>
      </c>
      <c r="I29" s="14">
        <f>G29/H29</f>
        <v>0.18367346938775511</v>
      </c>
      <c r="J29" s="5">
        <v>1</v>
      </c>
      <c r="K29" s="4" t="s">
        <v>36</v>
      </c>
      <c r="L29" s="8" t="s">
        <v>96</v>
      </c>
      <c r="M29" s="9" t="s">
        <v>97</v>
      </c>
      <c r="N29" s="9" t="s">
        <v>98</v>
      </c>
      <c r="O29" s="9" t="s">
        <v>38</v>
      </c>
      <c r="P29" s="4">
        <v>10</v>
      </c>
      <c r="Q29" s="9" t="s">
        <v>84</v>
      </c>
      <c r="R29" s="9"/>
      <c r="S29" s="9"/>
      <c r="T29" s="39"/>
      <c r="U29" s="2"/>
      <c r="V29" s="2"/>
      <c r="W29" s="2"/>
      <c r="X29" s="2"/>
    </row>
    <row r="30" spans="1:24" ht="18.75" customHeight="1" x14ac:dyDescent="0.3">
      <c r="A30" s="34">
        <v>24</v>
      </c>
      <c r="B30" s="3">
        <v>4</v>
      </c>
      <c r="C30" s="3">
        <v>4</v>
      </c>
      <c r="D30" s="3">
        <v>0</v>
      </c>
      <c r="E30" s="6">
        <v>0</v>
      </c>
      <c r="F30" s="6">
        <v>0</v>
      </c>
      <c r="G30" s="13">
        <f>SUM(B30:F30)</f>
        <v>8</v>
      </c>
      <c r="H30" s="3">
        <v>49</v>
      </c>
      <c r="I30" s="14">
        <f>G30/H30</f>
        <v>0.16326530612244897</v>
      </c>
      <c r="J30" s="5">
        <v>2</v>
      </c>
      <c r="K30" s="4" t="s">
        <v>36</v>
      </c>
      <c r="L30" s="8" t="s">
        <v>41</v>
      </c>
      <c r="M30" s="9" t="s">
        <v>57</v>
      </c>
      <c r="N30" s="9" t="s">
        <v>58</v>
      </c>
      <c r="O30" s="9" t="s">
        <v>30</v>
      </c>
      <c r="P30" s="4">
        <v>10</v>
      </c>
      <c r="Q30" s="9" t="s">
        <v>84</v>
      </c>
      <c r="R30" s="9"/>
      <c r="S30" s="9"/>
      <c r="T30" s="40"/>
      <c r="U30" s="2"/>
      <c r="V30" s="2"/>
      <c r="W30" s="2"/>
      <c r="X30" s="2"/>
    </row>
    <row r="31" spans="1:24" ht="18.75" customHeight="1" x14ac:dyDescent="0.3">
      <c r="A31" s="35"/>
      <c r="B31" s="18"/>
      <c r="C31" s="18"/>
      <c r="D31" s="18"/>
      <c r="E31" s="18"/>
      <c r="F31" s="18"/>
      <c r="G31" s="25"/>
      <c r="H31" s="18"/>
      <c r="I31" s="18"/>
      <c r="J31" s="27"/>
      <c r="K31" s="18"/>
      <c r="L31" s="19" t="s">
        <v>111</v>
      </c>
      <c r="M31" s="19" t="s">
        <v>112</v>
      </c>
      <c r="N31" s="19" t="s">
        <v>82</v>
      </c>
      <c r="O31" s="19" t="s">
        <v>113</v>
      </c>
      <c r="P31" s="20">
        <v>10</v>
      </c>
      <c r="Q31" s="19" t="s">
        <v>84</v>
      </c>
      <c r="R31" s="21"/>
      <c r="S31" s="21"/>
      <c r="T31" s="37" t="s">
        <v>114</v>
      </c>
    </row>
    <row r="32" spans="1:24" ht="18.75" customHeight="1" x14ac:dyDescent="0.3">
      <c r="A32" s="35"/>
      <c r="B32" s="18"/>
      <c r="C32" s="18"/>
      <c r="D32" s="18"/>
      <c r="E32" s="18"/>
      <c r="F32" s="18"/>
      <c r="G32" s="25"/>
      <c r="H32" s="18"/>
      <c r="I32" s="18"/>
      <c r="J32" s="27"/>
      <c r="K32" s="18"/>
      <c r="L32" s="19" t="s">
        <v>108</v>
      </c>
      <c r="M32" s="19" t="s">
        <v>109</v>
      </c>
      <c r="N32" s="19" t="s">
        <v>110</v>
      </c>
      <c r="O32" s="19" t="s">
        <v>47</v>
      </c>
      <c r="P32" s="20">
        <v>10</v>
      </c>
      <c r="Q32" s="19" t="s">
        <v>84</v>
      </c>
      <c r="R32" s="21"/>
      <c r="S32" s="21"/>
      <c r="T32" s="37" t="s">
        <v>115</v>
      </c>
    </row>
    <row r="33" spans="1:24" ht="18.75" customHeight="1" x14ac:dyDescent="0.3">
      <c r="A33" s="34">
        <v>25</v>
      </c>
      <c r="B33" s="30">
        <v>7</v>
      </c>
      <c r="C33" s="30">
        <v>8</v>
      </c>
      <c r="D33" s="30">
        <v>6</v>
      </c>
      <c r="E33" s="30">
        <v>7</v>
      </c>
      <c r="F33" s="30">
        <v>5</v>
      </c>
      <c r="G33" s="13">
        <f>SUM(B33:F33)</f>
        <v>33</v>
      </c>
      <c r="H33" s="30">
        <v>49</v>
      </c>
      <c r="I33" s="14">
        <f>G33/H33</f>
        <v>0.67346938775510201</v>
      </c>
      <c r="J33" s="28">
        <v>1</v>
      </c>
      <c r="K33" s="20" t="s">
        <v>37</v>
      </c>
      <c r="L33" s="29" t="s">
        <v>39</v>
      </c>
      <c r="M33" s="19" t="s">
        <v>72</v>
      </c>
      <c r="N33" s="19" t="s">
        <v>71</v>
      </c>
      <c r="O33" s="19" t="s">
        <v>29</v>
      </c>
      <c r="P33" s="20">
        <v>11</v>
      </c>
      <c r="Q33" s="19" t="s">
        <v>84</v>
      </c>
      <c r="R33" s="19"/>
      <c r="S33" s="19"/>
      <c r="T33" s="38" t="s">
        <v>116</v>
      </c>
      <c r="U33" s="2"/>
      <c r="V33" s="2"/>
      <c r="W33" s="2"/>
      <c r="X33" s="2"/>
    </row>
    <row r="34" spans="1:24" ht="18.75" customHeight="1" x14ac:dyDescent="0.3">
      <c r="A34" s="34">
        <v>26</v>
      </c>
      <c r="B34" s="30">
        <v>8</v>
      </c>
      <c r="C34" s="30">
        <v>7</v>
      </c>
      <c r="D34" s="30">
        <v>1</v>
      </c>
      <c r="E34" s="30">
        <v>4</v>
      </c>
      <c r="F34" s="30">
        <v>2</v>
      </c>
      <c r="G34" s="13">
        <f>SUM(B34:F34)</f>
        <v>22</v>
      </c>
      <c r="H34" s="30">
        <v>49</v>
      </c>
      <c r="I34" s="14">
        <f>G34/H34</f>
        <v>0.44897959183673469</v>
      </c>
      <c r="J34" s="28">
        <v>1</v>
      </c>
      <c r="K34" s="20" t="s">
        <v>35</v>
      </c>
      <c r="L34" s="29" t="s">
        <v>44</v>
      </c>
      <c r="M34" s="19" t="s">
        <v>85</v>
      </c>
      <c r="N34" s="19" t="s">
        <v>86</v>
      </c>
      <c r="O34" s="19" t="s">
        <v>43</v>
      </c>
      <c r="P34" s="20">
        <v>11</v>
      </c>
      <c r="Q34" s="19" t="s">
        <v>84</v>
      </c>
      <c r="R34" s="19"/>
      <c r="S34" s="19"/>
      <c r="T34" s="38" t="s">
        <v>116</v>
      </c>
      <c r="U34" s="2"/>
      <c r="V34" s="2"/>
      <c r="W34" s="2"/>
      <c r="X34" s="2"/>
    </row>
  </sheetData>
  <sheetProtection algorithmName="SHA-512" hashValue="Ue+hIn73S0Ez87PwQlt7tVlYm4P6L3Bwx7xZjtwI7CZBcfQ1sHfcNJbbTCQaVRSV2xbxIFrK7AhuszE5ekKuxg==" saltValue="Xmk2TvNSgPKL3TmOrV41Cw==" spinCount="100000" sheet="1" objects="1" scenarios="1" sort="0" autoFilter="0"/>
  <autoFilter ref="A5:AJ34"/>
  <sortState ref="A6:AJ34">
    <sortCondition ref="P6:P34"/>
    <sortCondition descending="1" ref="G6:G34"/>
    <sortCondition ref="L6:L34"/>
    <sortCondition ref="M6:M34"/>
    <sortCondition ref="N6:N34"/>
  </sortState>
  <mergeCells count="17">
    <mergeCell ref="A3:A5"/>
    <mergeCell ref="B3:F4"/>
    <mergeCell ref="G3:G5"/>
    <mergeCell ref="H3:H5"/>
    <mergeCell ref="I3:I5"/>
    <mergeCell ref="R3:R5"/>
    <mergeCell ref="S3:S5"/>
    <mergeCell ref="T3:T5"/>
    <mergeCell ref="G2:O2"/>
    <mergeCell ref="O3:O5"/>
    <mergeCell ref="J3:J5"/>
    <mergeCell ref="K3:K5"/>
    <mergeCell ref="L3:L5"/>
    <mergeCell ref="M3:M5"/>
    <mergeCell ref="N3:N5"/>
    <mergeCell ref="P3:P5"/>
    <mergeCell ref="Q3:Q5"/>
  </mergeCells>
  <dataValidations count="4">
    <dataValidation type="list" allowBlank="1" showInputMessage="1" showErrorMessage="1" sqref="K6:K15 K21:K34">
      <formula1>"Победитель, Призер, Участник"</formula1>
    </dataValidation>
    <dataValidation type="whole" allowBlank="1" showInputMessage="1" showErrorMessage="1" sqref="J3:J15 J21:J34">
      <formula1>0</formula1>
      <formula2>500000</formula2>
    </dataValidation>
    <dataValidation type="whole" allowBlank="1" showInputMessage="1" showErrorMessage="1" sqref="A2:A34">
      <formula1>1</formula1>
      <formula2>500000</formula2>
    </dataValidation>
    <dataValidation type="whole" allowBlank="1" showInputMessage="1" showErrorMessage="1" sqref="B2:F15 H3:H15 B21:F34 H21:H34">
      <formula1>0</formula1>
      <formula2>150</formula2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французский язык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2022-11-03T10:51:41Z</dcterms:modified>
</cp:coreProperties>
</file>