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7788"/>
  </bookViews>
  <sheets>
    <sheet name="на сайт " sheetId="5" r:id="rId1"/>
  </sheets>
  <definedNames>
    <definedName name="_xlnm.Print_Area" localSheetId="0">'на сайт '!$A$1:$H$44</definedName>
  </definedNames>
  <calcPr calcId="152511"/>
</workbook>
</file>

<file path=xl/calcChain.xml><?xml version="1.0" encoding="utf-8"?>
<calcChain xmlns="http://schemas.openxmlformats.org/spreadsheetml/2006/main">
  <c r="F44" i="5" l="1"/>
  <c r="F43" i="5"/>
  <c r="F42" i="5"/>
  <c r="F40" i="5"/>
  <c r="F39" i="5"/>
  <c r="F37" i="5"/>
  <c r="F35" i="5"/>
  <c r="F34" i="5"/>
  <c r="F33" i="5"/>
  <c r="F31" i="5"/>
  <c r="F30" i="5"/>
  <c r="F28" i="5"/>
  <c r="F26" i="5"/>
  <c r="F25" i="5"/>
  <c r="F24" i="5"/>
  <c r="F22" i="5"/>
  <c r="F21" i="5"/>
  <c r="F19" i="5"/>
  <c r="F16" i="5"/>
  <c r="F17" i="5"/>
  <c r="F15" i="5"/>
  <c r="F13" i="5"/>
  <c r="F12" i="5"/>
  <c r="F10" i="5"/>
  <c r="H10" i="5" l="1"/>
  <c r="H24" i="5"/>
  <c r="H12" i="5"/>
  <c r="H13" i="5"/>
  <c r="H15" i="5"/>
  <c r="H17" i="5"/>
  <c r="H19" i="5"/>
  <c r="H21" i="5"/>
  <c r="H28" i="5"/>
  <c r="H30" i="5"/>
  <c r="H34" i="5"/>
  <c r="H40" i="5"/>
  <c r="H42" i="5"/>
  <c r="H44" i="5"/>
  <c r="H37" i="5" l="1"/>
  <c r="H39" i="5"/>
  <c r="H33" i="5"/>
  <c r="H26" i="5"/>
  <c r="H43" i="5"/>
  <c r="H31" i="5"/>
  <c r="H25" i="5"/>
  <c r="H22" i="5"/>
  <c r="H16" i="5"/>
  <c r="H35" i="5"/>
  <c r="B7" i="5"/>
  <c r="C7" i="5" s="1"/>
  <c r="D7" i="5" s="1"/>
  <c r="E7" i="5" s="1"/>
  <c r="F7" i="5" s="1"/>
  <c r="G7" i="5" s="1"/>
  <c r="H7" i="5" s="1"/>
</calcChain>
</file>

<file path=xl/sharedStrings.xml><?xml version="1.0" encoding="utf-8"?>
<sst xmlns="http://schemas.openxmlformats.org/spreadsheetml/2006/main" count="90" uniqueCount="39">
  <si>
    <t>Одноставочный тариф</t>
  </si>
  <si>
    <t>руб./кВтч</t>
  </si>
  <si>
    <t>Население, за исключением указанного в пунктах 2 и 3</t>
  </si>
  <si>
    <t>Население (тарифы указаны с учетом НДС)</t>
  </si>
  <si>
    <t>№ п/п</t>
  </si>
  <si>
    <t>Показатель (группы потребителей) с разбивкой по ставкам и дифференциацией по зонам суток)</t>
  </si>
  <si>
    <t>Единица измерения</t>
  </si>
  <si>
    <t>Тариф</t>
  </si>
  <si>
    <t>1.1</t>
  </si>
  <si>
    <t>1.1.1</t>
  </si>
  <si>
    <t xml:space="preserve">Одноставочный тариф, дифференцированный по двум зонам суток </t>
  </si>
  <si>
    <t>Дневная зона</t>
  </si>
  <si>
    <t>Ночная зона</t>
  </si>
  <si>
    <t>1.1.2</t>
  </si>
  <si>
    <t xml:space="preserve">Одноставочный тариф, дифференцированный по трем зонам суток </t>
  </si>
  <si>
    <t>1.1.3</t>
  </si>
  <si>
    <t>Пиковая зона</t>
  </si>
  <si>
    <t>Полупиковая зона</t>
  </si>
  <si>
    <t>2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</si>
  <si>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</si>
  <si>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2.1.2</t>
  </si>
  <si>
    <t>2.1.1</t>
  </si>
  <si>
    <t>2.1.3</t>
  </si>
  <si>
    <t>Население, проживающее в сельских населенных пунктах</t>
  </si>
  <si>
    <t>3</t>
  </si>
  <si>
    <t>3.1.1</t>
  </si>
  <si>
    <t>3.1.2</t>
  </si>
  <si>
    <t>3.1.3</t>
  </si>
  <si>
    <t>4</t>
  </si>
  <si>
    <t>Потребители, приравненные к населению (тарифы указаны с учетом НДС)</t>
  </si>
  <si>
    <t>4.1.1</t>
  </si>
  <si>
    <t>4.1.2</t>
  </si>
  <si>
    <t>4.1.3</t>
  </si>
  <si>
    <t>ТАРИФЫ</t>
  </si>
  <si>
    <t>рост,%</t>
  </si>
  <si>
    <t>2 полугодие 2016 г.</t>
  </si>
  <si>
    <t>1 полугодие 2017 г.</t>
  </si>
  <si>
    <t>2 полугодие 2017 г.</t>
  </si>
  <si>
    <t>на электрическую энергию для населения и приравненным к нему категориям потребителей по Калининградской области  на 2017 год                                                (приказ Службы от  16.12.2016 г. № 138-01э/16)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</si>
</sst>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0" fillId="2" borderId="0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top"/>
    </xf>
    <xf numFmtId="164" fontId="1" fillId="2" borderId="1" xfId="0" applyNumberFormat="1" applyFont="1" applyFill="1" applyBorder="1"/>
    <xf numFmtId="0" fontId="1" fillId="2" borderId="3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0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9" fontId="1" fillId="2" borderId="3" xfId="0" applyNumberFormat="1" applyFont="1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abSelected="1" view="pageBreakPreview" zoomScaleNormal="90" zoomScaleSheetLayoutView="100" workbookViewId="0">
      <pane xSplit="2" ySplit="6" topLeftCell="C20" activePane="bottomRight" state="frozen"/>
      <selection pane="topRight" activeCell="C1" sqref="C1"/>
      <selection pane="bottomLeft" activeCell="A7" sqref="A7"/>
      <selection pane="bottomRight" activeCell="K45" sqref="K45"/>
    </sheetView>
  </sheetViews>
  <sheetFormatPr defaultColWidth="9.109375" defaultRowHeight="13.8" x14ac:dyDescent="0.25"/>
  <cols>
    <col min="1" max="1" width="10.6640625" style="1" customWidth="1"/>
    <col min="2" max="2" width="36.33203125" style="1" customWidth="1"/>
    <col min="3" max="3" width="12" style="1" customWidth="1"/>
    <col min="4" max="5" width="11.6640625" style="1" customWidth="1"/>
    <col min="6" max="6" width="9.5546875" style="1" customWidth="1"/>
    <col min="7" max="7" width="11.33203125" style="1" customWidth="1"/>
    <col min="8" max="8" width="9.44140625" style="1" customWidth="1"/>
    <col min="9" max="16384" width="9.109375" style="1"/>
  </cols>
  <sheetData>
    <row r="1" spans="1:8" ht="19.5" customHeight="1" x14ac:dyDescent="0.35">
      <c r="A1" s="26" t="s">
        <v>33</v>
      </c>
      <c r="B1" s="27"/>
      <c r="C1" s="27"/>
      <c r="D1" s="27"/>
      <c r="E1" s="27"/>
      <c r="F1" s="28"/>
      <c r="G1" s="29"/>
      <c r="H1" s="29"/>
    </row>
    <row r="2" spans="1:8" ht="65.25" customHeight="1" x14ac:dyDescent="0.3">
      <c r="A2" s="23" t="s">
        <v>38</v>
      </c>
      <c r="B2" s="24"/>
      <c r="C2" s="24"/>
      <c r="D2" s="24"/>
      <c r="E2" s="24"/>
      <c r="F2" s="24"/>
      <c r="G2" s="25"/>
      <c r="H2" s="25"/>
    </row>
    <row r="3" spans="1:8" ht="14.4" x14ac:dyDescent="0.3">
      <c r="D3" s="13"/>
      <c r="E3" s="2"/>
      <c r="F3" s="2"/>
    </row>
    <row r="4" spans="1:8" ht="15" customHeight="1" x14ac:dyDescent="0.25">
      <c r="A4" s="30" t="s">
        <v>4</v>
      </c>
      <c r="B4" s="33" t="s">
        <v>5</v>
      </c>
      <c r="C4" s="33" t="s">
        <v>6</v>
      </c>
      <c r="D4" s="35" t="s">
        <v>35</v>
      </c>
      <c r="E4" s="35" t="s">
        <v>36</v>
      </c>
      <c r="F4" s="14" t="s">
        <v>34</v>
      </c>
      <c r="G4" s="35" t="s">
        <v>37</v>
      </c>
      <c r="H4" s="20" t="s">
        <v>34</v>
      </c>
    </row>
    <row r="5" spans="1:8" ht="27.75" customHeight="1" x14ac:dyDescent="0.25">
      <c r="A5" s="31"/>
      <c r="B5" s="34"/>
      <c r="C5" s="34"/>
      <c r="D5" s="36"/>
      <c r="E5" s="36"/>
      <c r="F5" s="15"/>
      <c r="G5" s="36"/>
      <c r="H5" s="21"/>
    </row>
    <row r="6" spans="1:8" ht="30" customHeight="1" x14ac:dyDescent="0.25">
      <c r="A6" s="32"/>
      <c r="B6" s="34"/>
      <c r="C6" s="34"/>
      <c r="D6" s="18" t="s">
        <v>7</v>
      </c>
      <c r="E6" s="18" t="s">
        <v>7</v>
      </c>
      <c r="F6" s="16"/>
      <c r="G6" s="18" t="s">
        <v>7</v>
      </c>
      <c r="H6" s="22"/>
    </row>
    <row r="7" spans="1:8" s="5" customFormat="1" ht="12.75" customHeight="1" x14ac:dyDescent="0.25">
      <c r="A7" s="3">
        <v>1</v>
      </c>
      <c r="B7" s="4">
        <f>A7+1</f>
        <v>2</v>
      </c>
      <c r="C7" s="4">
        <f t="shared" ref="C7" si="0">B7+1</f>
        <v>3</v>
      </c>
      <c r="D7" s="4">
        <f>C7+1</f>
        <v>4</v>
      </c>
      <c r="E7" s="4">
        <f t="shared" ref="E7:H7" si="1">D7+1</f>
        <v>5</v>
      </c>
      <c r="F7" s="4">
        <f t="shared" si="1"/>
        <v>6</v>
      </c>
      <c r="G7" s="4">
        <f t="shared" si="1"/>
        <v>7</v>
      </c>
      <c r="H7" s="4">
        <f t="shared" si="1"/>
        <v>8</v>
      </c>
    </row>
    <row r="8" spans="1:8" x14ac:dyDescent="0.25">
      <c r="A8" s="6">
        <v>1</v>
      </c>
      <c r="B8" s="39" t="s">
        <v>3</v>
      </c>
      <c r="C8" s="39"/>
      <c r="D8" s="39"/>
      <c r="E8" s="39"/>
      <c r="F8" s="39"/>
    </row>
    <row r="9" spans="1:8" x14ac:dyDescent="0.25">
      <c r="A9" s="7" t="s">
        <v>8</v>
      </c>
      <c r="B9" s="39" t="s">
        <v>2</v>
      </c>
      <c r="C9" s="39"/>
      <c r="D9" s="39"/>
      <c r="E9" s="17"/>
      <c r="F9" s="8"/>
      <c r="G9" s="17"/>
      <c r="H9" s="17"/>
    </row>
    <row r="10" spans="1:8" x14ac:dyDescent="0.25">
      <c r="A10" s="7" t="s">
        <v>9</v>
      </c>
      <c r="B10" s="9" t="s">
        <v>0</v>
      </c>
      <c r="C10" s="9" t="s">
        <v>1</v>
      </c>
      <c r="D10" s="10">
        <v>3.79</v>
      </c>
      <c r="E10" s="10">
        <v>3.79</v>
      </c>
      <c r="F10" s="10">
        <f>E10/D10*100</f>
        <v>100</v>
      </c>
      <c r="G10" s="10">
        <v>3.92</v>
      </c>
      <c r="H10" s="19">
        <f>G10/E10*100</f>
        <v>103.43007915567281</v>
      </c>
    </row>
    <row r="11" spans="1:8" x14ac:dyDescent="0.25">
      <c r="A11" s="40" t="s">
        <v>13</v>
      </c>
      <c r="B11" s="39" t="s">
        <v>10</v>
      </c>
      <c r="C11" s="39"/>
      <c r="D11" s="39"/>
      <c r="E11" s="17"/>
      <c r="F11" s="11"/>
      <c r="G11" s="10"/>
      <c r="H11" s="19"/>
    </row>
    <row r="12" spans="1:8" x14ac:dyDescent="0.25">
      <c r="A12" s="41"/>
      <c r="B12" s="9" t="s">
        <v>11</v>
      </c>
      <c r="C12" s="9" t="s">
        <v>1</v>
      </c>
      <c r="D12" s="10">
        <v>4.3600000000000003</v>
      </c>
      <c r="E12" s="10">
        <v>4.3600000000000003</v>
      </c>
      <c r="F12" s="10">
        <f>E12/D12*100</f>
        <v>100</v>
      </c>
      <c r="G12" s="10">
        <v>4.51</v>
      </c>
      <c r="H12" s="19">
        <f t="shared" ref="H12:H44" si="2">G12/E12*100</f>
        <v>103.44036697247705</v>
      </c>
    </row>
    <row r="13" spans="1:8" x14ac:dyDescent="0.25">
      <c r="A13" s="42"/>
      <c r="B13" s="9" t="s">
        <v>12</v>
      </c>
      <c r="C13" s="9" t="s">
        <v>1</v>
      </c>
      <c r="D13" s="10">
        <v>3.03</v>
      </c>
      <c r="E13" s="10">
        <v>3.03</v>
      </c>
      <c r="F13" s="10">
        <f>E13/D13*100</f>
        <v>100</v>
      </c>
      <c r="G13" s="10">
        <v>3.14</v>
      </c>
      <c r="H13" s="19">
        <f t="shared" si="2"/>
        <v>103.63036303630363</v>
      </c>
    </row>
    <row r="14" spans="1:8" x14ac:dyDescent="0.25">
      <c r="A14" s="40" t="s">
        <v>15</v>
      </c>
      <c r="B14" s="39" t="s">
        <v>14</v>
      </c>
      <c r="C14" s="39"/>
      <c r="D14" s="39"/>
      <c r="E14" s="17"/>
      <c r="F14" s="8"/>
      <c r="G14" s="10"/>
      <c r="H14" s="19"/>
    </row>
    <row r="15" spans="1:8" x14ac:dyDescent="0.25">
      <c r="A15" s="41"/>
      <c r="B15" s="9" t="s">
        <v>16</v>
      </c>
      <c r="C15" s="9" t="s">
        <v>1</v>
      </c>
      <c r="D15" s="10">
        <v>4.93</v>
      </c>
      <c r="E15" s="10">
        <v>4.93</v>
      </c>
      <c r="F15" s="10">
        <f>E15/D15*100</f>
        <v>100</v>
      </c>
      <c r="G15" s="10">
        <v>5.0999999999999996</v>
      </c>
      <c r="H15" s="19">
        <f t="shared" si="2"/>
        <v>103.44827586206897</v>
      </c>
    </row>
    <row r="16" spans="1:8" x14ac:dyDescent="0.25">
      <c r="A16" s="41"/>
      <c r="B16" s="9" t="s">
        <v>17</v>
      </c>
      <c r="C16" s="9" t="s">
        <v>1</v>
      </c>
      <c r="D16" s="9">
        <v>3.79</v>
      </c>
      <c r="E16" s="10">
        <v>3.79</v>
      </c>
      <c r="F16" s="10">
        <f>E16/D16*100</f>
        <v>100</v>
      </c>
      <c r="G16" s="10">
        <v>3.92</v>
      </c>
      <c r="H16" s="19">
        <f t="shared" si="2"/>
        <v>103.43007915567281</v>
      </c>
    </row>
    <row r="17" spans="1:8" x14ac:dyDescent="0.25">
      <c r="A17" s="42"/>
      <c r="B17" s="9" t="s">
        <v>12</v>
      </c>
      <c r="C17" s="9" t="s">
        <v>1</v>
      </c>
      <c r="D17" s="10">
        <v>3.03</v>
      </c>
      <c r="E17" s="10">
        <v>3.03</v>
      </c>
      <c r="F17" s="10">
        <f>E17/D17*100</f>
        <v>100</v>
      </c>
      <c r="G17" s="10">
        <v>3.14</v>
      </c>
      <c r="H17" s="19">
        <f t="shared" si="2"/>
        <v>103.63036303630363</v>
      </c>
    </row>
    <row r="18" spans="1:8" ht="28.5" customHeight="1" x14ac:dyDescent="0.25">
      <c r="A18" s="12" t="s">
        <v>18</v>
      </c>
      <c r="B18" s="37" t="s">
        <v>19</v>
      </c>
      <c r="C18" s="38"/>
      <c r="D18" s="38"/>
      <c r="E18" s="38"/>
      <c r="F18" s="38"/>
      <c r="G18" s="10"/>
      <c r="H18" s="19"/>
    </row>
    <row r="19" spans="1:8" ht="15" customHeight="1" x14ac:dyDescent="0.25">
      <c r="A19" s="7" t="s">
        <v>21</v>
      </c>
      <c r="B19" s="9" t="s">
        <v>0</v>
      </c>
      <c r="C19" s="9" t="s">
        <v>1</v>
      </c>
      <c r="D19" s="9">
        <v>2.65</v>
      </c>
      <c r="E19" s="9">
        <v>2.65</v>
      </c>
      <c r="F19" s="10">
        <f>E19/D19*100</f>
        <v>100</v>
      </c>
      <c r="G19" s="10">
        <v>2.74</v>
      </c>
      <c r="H19" s="19">
        <f t="shared" si="2"/>
        <v>103.39622641509436</v>
      </c>
    </row>
    <row r="20" spans="1:8" ht="15" customHeight="1" x14ac:dyDescent="0.25">
      <c r="A20" s="40" t="s">
        <v>20</v>
      </c>
      <c r="B20" s="39" t="s">
        <v>10</v>
      </c>
      <c r="C20" s="39"/>
      <c r="D20" s="39"/>
      <c r="E20" s="17"/>
      <c r="F20" s="11"/>
      <c r="G20" s="10"/>
      <c r="H20" s="19"/>
    </row>
    <row r="21" spans="1:8" x14ac:dyDescent="0.25">
      <c r="A21" s="41"/>
      <c r="B21" s="9" t="s">
        <v>11</v>
      </c>
      <c r="C21" s="9" t="s">
        <v>1</v>
      </c>
      <c r="D21" s="10">
        <v>3.05</v>
      </c>
      <c r="E21" s="10">
        <v>3.05</v>
      </c>
      <c r="F21" s="10">
        <f>E21/D21*100</f>
        <v>100</v>
      </c>
      <c r="G21" s="10">
        <v>3.16</v>
      </c>
      <c r="H21" s="19">
        <f t="shared" si="2"/>
        <v>103.6065573770492</v>
      </c>
    </row>
    <row r="22" spans="1:8" ht="15" customHeight="1" x14ac:dyDescent="0.25">
      <c r="A22" s="42"/>
      <c r="B22" s="9" t="s">
        <v>12</v>
      </c>
      <c r="C22" s="9" t="s">
        <v>1</v>
      </c>
      <c r="D22" s="9">
        <v>2.12</v>
      </c>
      <c r="E22" s="9">
        <v>2.12</v>
      </c>
      <c r="F22" s="10">
        <f>E22/D22*100</f>
        <v>100</v>
      </c>
      <c r="G22" s="10">
        <v>2.19</v>
      </c>
      <c r="H22" s="19">
        <f t="shared" si="2"/>
        <v>103.30188679245282</v>
      </c>
    </row>
    <row r="23" spans="1:8" ht="15" customHeight="1" x14ac:dyDescent="0.25">
      <c r="A23" s="40" t="s">
        <v>22</v>
      </c>
      <c r="B23" s="39" t="s">
        <v>14</v>
      </c>
      <c r="C23" s="39"/>
      <c r="D23" s="39"/>
      <c r="E23" s="17"/>
      <c r="F23" s="11"/>
      <c r="G23" s="10"/>
      <c r="H23" s="19"/>
    </row>
    <row r="24" spans="1:8" x14ac:dyDescent="0.25">
      <c r="A24" s="41"/>
      <c r="B24" s="9" t="s">
        <v>16</v>
      </c>
      <c r="C24" s="9" t="s">
        <v>1</v>
      </c>
      <c r="D24" s="10">
        <v>3.45</v>
      </c>
      <c r="E24" s="10">
        <v>3.45</v>
      </c>
      <c r="F24" s="10">
        <f>E24/D24*100</f>
        <v>100</v>
      </c>
      <c r="G24" s="10">
        <v>3.56</v>
      </c>
      <c r="H24" s="19">
        <f t="shared" si="2"/>
        <v>103.18840579710144</v>
      </c>
    </row>
    <row r="25" spans="1:8" x14ac:dyDescent="0.25">
      <c r="A25" s="41"/>
      <c r="B25" s="9" t="s">
        <v>17</v>
      </c>
      <c r="C25" s="9" t="s">
        <v>1</v>
      </c>
      <c r="D25" s="10">
        <v>2.65</v>
      </c>
      <c r="E25" s="10">
        <v>2.65</v>
      </c>
      <c r="F25" s="10">
        <f>E25/D25*100</f>
        <v>100</v>
      </c>
      <c r="G25" s="10">
        <v>2.74</v>
      </c>
      <c r="H25" s="19">
        <f t="shared" si="2"/>
        <v>103.39622641509436</v>
      </c>
    </row>
    <row r="26" spans="1:8" x14ac:dyDescent="0.25">
      <c r="A26" s="42"/>
      <c r="B26" s="9" t="s">
        <v>12</v>
      </c>
      <c r="C26" s="9" t="s">
        <v>1</v>
      </c>
      <c r="D26" s="10">
        <v>2.12</v>
      </c>
      <c r="E26" s="10">
        <v>2.12</v>
      </c>
      <c r="F26" s="10">
        <f>E26/D26*100</f>
        <v>100</v>
      </c>
      <c r="G26" s="10">
        <v>2.19</v>
      </c>
      <c r="H26" s="19">
        <f t="shared" si="2"/>
        <v>103.30188679245282</v>
      </c>
    </row>
    <row r="27" spans="1:8" x14ac:dyDescent="0.25">
      <c r="A27" s="7" t="s">
        <v>24</v>
      </c>
      <c r="B27" s="37" t="s">
        <v>23</v>
      </c>
      <c r="C27" s="38"/>
      <c r="D27" s="38"/>
      <c r="E27" s="38"/>
      <c r="F27" s="38"/>
      <c r="G27" s="10"/>
      <c r="H27" s="19"/>
    </row>
    <row r="28" spans="1:8" x14ac:dyDescent="0.25">
      <c r="A28" s="7" t="s">
        <v>25</v>
      </c>
      <c r="B28" s="9" t="s">
        <v>0</v>
      </c>
      <c r="C28" s="9" t="s">
        <v>1</v>
      </c>
      <c r="D28" s="9">
        <v>2.65</v>
      </c>
      <c r="E28" s="9">
        <v>2.65</v>
      </c>
      <c r="F28" s="10">
        <f>E28/D28*100</f>
        <v>100</v>
      </c>
      <c r="G28" s="10">
        <v>2.74</v>
      </c>
      <c r="H28" s="19">
        <f t="shared" si="2"/>
        <v>103.39622641509436</v>
      </c>
    </row>
    <row r="29" spans="1:8" x14ac:dyDescent="0.25">
      <c r="A29" s="40" t="s">
        <v>26</v>
      </c>
      <c r="B29" s="39" t="s">
        <v>10</v>
      </c>
      <c r="C29" s="39"/>
      <c r="D29" s="39"/>
      <c r="E29" s="17"/>
      <c r="F29" s="11"/>
      <c r="G29" s="10"/>
      <c r="H29" s="19"/>
    </row>
    <row r="30" spans="1:8" x14ac:dyDescent="0.25">
      <c r="A30" s="41"/>
      <c r="B30" s="9" t="s">
        <v>11</v>
      </c>
      <c r="C30" s="9" t="s">
        <v>1</v>
      </c>
      <c r="D30" s="9">
        <v>3.05</v>
      </c>
      <c r="E30" s="9">
        <v>3.05</v>
      </c>
      <c r="F30" s="10">
        <f>E30/D30*100</f>
        <v>100</v>
      </c>
      <c r="G30" s="10">
        <v>3.16</v>
      </c>
      <c r="H30" s="19">
        <f t="shared" si="2"/>
        <v>103.6065573770492</v>
      </c>
    </row>
    <row r="31" spans="1:8" x14ac:dyDescent="0.25">
      <c r="A31" s="42"/>
      <c r="B31" s="9" t="s">
        <v>12</v>
      </c>
      <c r="C31" s="9" t="s">
        <v>1</v>
      </c>
      <c r="D31" s="9">
        <v>2.12</v>
      </c>
      <c r="E31" s="9">
        <v>2.12</v>
      </c>
      <c r="F31" s="10">
        <f>E31/D31*100</f>
        <v>100</v>
      </c>
      <c r="G31" s="10">
        <v>2.19</v>
      </c>
      <c r="H31" s="19">
        <f t="shared" si="2"/>
        <v>103.30188679245282</v>
      </c>
    </row>
    <row r="32" spans="1:8" x14ac:dyDescent="0.25">
      <c r="A32" s="40" t="s">
        <v>27</v>
      </c>
      <c r="B32" s="39" t="s">
        <v>14</v>
      </c>
      <c r="C32" s="39"/>
      <c r="D32" s="39"/>
      <c r="E32" s="17"/>
      <c r="F32" s="11"/>
      <c r="G32" s="10"/>
      <c r="H32" s="19"/>
    </row>
    <row r="33" spans="1:8" x14ac:dyDescent="0.25">
      <c r="A33" s="41"/>
      <c r="B33" s="9" t="s">
        <v>16</v>
      </c>
      <c r="C33" s="9" t="s">
        <v>1</v>
      </c>
      <c r="D33" s="10">
        <v>3.45</v>
      </c>
      <c r="E33" s="10">
        <v>3.45</v>
      </c>
      <c r="F33" s="10">
        <f>E33/D33*100</f>
        <v>100</v>
      </c>
      <c r="G33" s="10">
        <v>3.56</v>
      </c>
      <c r="H33" s="19">
        <f t="shared" si="2"/>
        <v>103.18840579710144</v>
      </c>
    </row>
    <row r="34" spans="1:8" x14ac:dyDescent="0.25">
      <c r="A34" s="41"/>
      <c r="B34" s="9" t="s">
        <v>17</v>
      </c>
      <c r="C34" s="9" t="s">
        <v>1</v>
      </c>
      <c r="D34" s="10">
        <v>2.65</v>
      </c>
      <c r="E34" s="10">
        <v>2.65</v>
      </c>
      <c r="F34" s="10">
        <f t="shared" ref="F34:F44" si="3">E34/D34*100</f>
        <v>100</v>
      </c>
      <c r="G34" s="10">
        <v>2.74</v>
      </c>
      <c r="H34" s="19">
        <f t="shared" si="2"/>
        <v>103.39622641509436</v>
      </c>
    </row>
    <row r="35" spans="1:8" x14ac:dyDescent="0.25">
      <c r="A35" s="42"/>
      <c r="B35" s="9" t="s">
        <v>12</v>
      </c>
      <c r="C35" s="9" t="s">
        <v>1</v>
      </c>
      <c r="D35" s="10">
        <v>2.12</v>
      </c>
      <c r="E35" s="10">
        <v>2.12</v>
      </c>
      <c r="F35" s="10">
        <f t="shared" si="3"/>
        <v>100</v>
      </c>
      <c r="G35" s="10">
        <v>2.19</v>
      </c>
      <c r="H35" s="19">
        <f t="shared" si="2"/>
        <v>103.30188679245282</v>
      </c>
    </row>
    <row r="36" spans="1:8" x14ac:dyDescent="0.25">
      <c r="A36" s="7" t="s">
        <v>28</v>
      </c>
      <c r="B36" s="37" t="s">
        <v>29</v>
      </c>
      <c r="C36" s="38"/>
      <c r="D36" s="38"/>
      <c r="E36" s="38"/>
      <c r="F36" s="38"/>
      <c r="G36" s="10"/>
      <c r="H36" s="19"/>
    </row>
    <row r="37" spans="1:8" x14ac:dyDescent="0.25">
      <c r="A37" s="7" t="s">
        <v>30</v>
      </c>
      <c r="B37" s="9" t="s">
        <v>0</v>
      </c>
      <c r="C37" s="9" t="s">
        <v>1</v>
      </c>
      <c r="D37" s="10">
        <v>3.79</v>
      </c>
      <c r="E37" s="10">
        <v>3.79</v>
      </c>
      <c r="F37" s="10">
        <f t="shared" si="3"/>
        <v>100</v>
      </c>
      <c r="G37" s="10">
        <v>3.92</v>
      </c>
      <c r="H37" s="19">
        <f t="shared" si="2"/>
        <v>103.43007915567281</v>
      </c>
    </row>
    <row r="38" spans="1:8" x14ac:dyDescent="0.25">
      <c r="A38" s="40" t="s">
        <v>31</v>
      </c>
      <c r="B38" s="39" t="s">
        <v>10</v>
      </c>
      <c r="C38" s="39"/>
      <c r="D38" s="39"/>
      <c r="E38" s="17"/>
      <c r="F38" s="11"/>
      <c r="G38" s="10"/>
      <c r="H38" s="19"/>
    </row>
    <row r="39" spans="1:8" x14ac:dyDescent="0.25">
      <c r="A39" s="41"/>
      <c r="B39" s="9" t="s">
        <v>11</v>
      </c>
      <c r="C39" s="9" t="s">
        <v>1</v>
      </c>
      <c r="D39" s="10">
        <v>4.3600000000000003</v>
      </c>
      <c r="E39" s="10">
        <v>4.3600000000000003</v>
      </c>
      <c r="F39" s="10">
        <f t="shared" si="3"/>
        <v>100</v>
      </c>
      <c r="G39" s="10">
        <v>4.51</v>
      </c>
      <c r="H39" s="19">
        <f t="shared" si="2"/>
        <v>103.44036697247705</v>
      </c>
    </row>
    <row r="40" spans="1:8" x14ac:dyDescent="0.25">
      <c r="A40" s="42"/>
      <c r="B40" s="9" t="s">
        <v>12</v>
      </c>
      <c r="C40" s="9" t="s">
        <v>1</v>
      </c>
      <c r="D40" s="10">
        <v>3.03</v>
      </c>
      <c r="E40" s="10">
        <v>3.03</v>
      </c>
      <c r="F40" s="10">
        <f t="shared" si="3"/>
        <v>100</v>
      </c>
      <c r="G40" s="10">
        <v>3.14</v>
      </c>
      <c r="H40" s="19">
        <f t="shared" si="2"/>
        <v>103.63036303630363</v>
      </c>
    </row>
    <row r="41" spans="1:8" x14ac:dyDescent="0.25">
      <c r="A41" s="40" t="s">
        <v>32</v>
      </c>
      <c r="B41" s="39" t="s">
        <v>14</v>
      </c>
      <c r="C41" s="39"/>
      <c r="D41" s="39"/>
      <c r="E41" s="17"/>
      <c r="F41" s="11"/>
      <c r="G41" s="10"/>
      <c r="H41" s="19"/>
    </row>
    <row r="42" spans="1:8" x14ac:dyDescent="0.25">
      <c r="A42" s="41"/>
      <c r="B42" s="9" t="s">
        <v>16</v>
      </c>
      <c r="C42" s="9" t="s">
        <v>1</v>
      </c>
      <c r="D42" s="10">
        <v>4.93</v>
      </c>
      <c r="E42" s="10">
        <v>4.93</v>
      </c>
      <c r="F42" s="10">
        <f t="shared" si="3"/>
        <v>100</v>
      </c>
      <c r="G42" s="10">
        <v>5.0999999999999996</v>
      </c>
      <c r="H42" s="19">
        <f t="shared" si="2"/>
        <v>103.44827586206897</v>
      </c>
    </row>
    <row r="43" spans="1:8" x14ac:dyDescent="0.25">
      <c r="A43" s="41"/>
      <c r="B43" s="9" t="s">
        <v>17</v>
      </c>
      <c r="C43" s="9" t="s">
        <v>1</v>
      </c>
      <c r="D43" s="9">
        <v>3.79</v>
      </c>
      <c r="E43" s="9">
        <v>3.79</v>
      </c>
      <c r="F43" s="10">
        <f t="shared" si="3"/>
        <v>100</v>
      </c>
      <c r="G43" s="10">
        <v>3.92</v>
      </c>
      <c r="H43" s="19">
        <f t="shared" si="2"/>
        <v>103.43007915567281</v>
      </c>
    </row>
    <row r="44" spans="1:8" x14ac:dyDescent="0.25">
      <c r="A44" s="42"/>
      <c r="B44" s="9" t="s">
        <v>12</v>
      </c>
      <c r="C44" s="9" t="s">
        <v>1</v>
      </c>
      <c r="D44" s="10">
        <v>3.03</v>
      </c>
      <c r="E44" s="10">
        <v>3.03</v>
      </c>
      <c r="F44" s="10">
        <f t="shared" si="3"/>
        <v>100</v>
      </c>
      <c r="G44" s="10">
        <v>3.14</v>
      </c>
      <c r="H44" s="19">
        <f t="shared" si="2"/>
        <v>103.63036303630363</v>
      </c>
    </row>
  </sheetData>
  <mergeCells count="30">
    <mergeCell ref="A41:A44"/>
    <mergeCell ref="B41:D41"/>
    <mergeCell ref="A29:A31"/>
    <mergeCell ref="B29:D29"/>
    <mergeCell ref="A32:A35"/>
    <mergeCell ref="B32:D32"/>
    <mergeCell ref="B36:F36"/>
    <mergeCell ref="A38:A40"/>
    <mergeCell ref="B38:D38"/>
    <mergeCell ref="B27:F27"/>
    <mergeCell ref="B8:F8"/>
    <mergeCell ref="B9:D9"/>
    <mergeCell ref="A11:A13"/>
    <mergeCell ref="B11:D11"/>
    <mergeCell ref="A14:A17"/>
    <mergeCell ref="B14:D14"/>
    <mergeCell ref="B18:F18"/>
    <mergeCell ref="A20:A22"/>
    <mergeCell ref="B20:D20"/>
    <mergeCell ref="A23:A26"/>
    <mergeCell ref="B23:D23"/>
    <mergeCell ref="H4:H6"/>
    <mergeCell ref="A2:H2"/>
    <mergeCell ref="A1:H1"/>
    <mergeCell ref="A4:A6"/>
    <mergeCell ref="B4:B6"/>
    <mergeCell ref="C4:C6"/>
    <mergeCell ref="D4:D5"/>
    <mergeCell ref="G4:G5"/>
    <mergeCell ref="E4:E5"/>
  </mergeCells>
  <pageMargins left="0.35433070866141736" right="0.19685039370078741" top="0.70866141732283472" bottom="0.19685039370078741" header="0.15748031496062992" footer="0.15748031496062992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 </vt:lpstr>
      <vt:lpstr>'на сайт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2017-02-14T08:27:24Z</dcterms:modified>
</cp:coreProperties>
</file>