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9035" windowHeight="10995" activeTab="0"/>
  </bookViews>
  <sheets>
    <sheet name="тепло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<sst xmlns="http://schemas.openxmlformats.org/spreadsheetml/2006/main" count="34" uniqueCount="30">
  <si>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-</t>
  </si>
  <si>
    <t>Нормативные акты</t>
  </si>
  <si>
    <t>Условия</t>
  </si>
  <si>
    <t>Норматив потребления, Гкал /кв. м</t>
  </si>
  <si>
    <t>Тариф*, руб. / Гкал</t>
  </si>
  <si>
    <t>Размер платы, руб. / кв. м</t>
  </si>
  <si>
    <t>Со счетчиком</t>
  </si>
  <si>
    <t>По фактическому потреблению тепловой энергии</t>
  </si>
  <si>
    <t>2. при круглогодичном внесении платы</t>
  </si>
  <si>
    <t>* В случае, если тепловую энергию предоставляет другая организация, тариф рассчитывается на основании приказа Службы по государственному регулированию цен и тарифов Калининградской области об утверждении тарифов на тепловую энергию для потребителей этой организации.</t>
  </si>
  <si>
    <t>1. при внесении платы в течение отопительного периода (расчетный период - 6,5 мес.)</t>
  </si>
  <si>
    <t>Размер платы за отопление в 2014 году для потребителей  МУП "Калининградтеплосеть"</t>
  </si>
  <si>
    <t>с 01.01.2014 по 30.06.2014</t>
  </si>
  <si>
    <r>
      <t xml:space="preserve">
</t>
    </r>
    <r>
      <rPr>
        <b/>
        <sz val="9"/>
        <color indexed="8"/>
        <rFont val="Arial"/>
        <family val="2"/>
      </rPr>
      <t xml:space="preserve">- </t>
    </r>
    <r>
      <rPr>
        <b/>
        <i/>
        <sz val="9"/>
        <color indexed="8"/>
        <rFont val="Arial"/>
        <family val="2"/>
      </rPr>
      <t>С 01.01.2014 по 30.06.2014</t>
    </r>
    <r>
      <rPr>
        <sz val="9"/>
        <color indexed="8"/>
        <rFont val="Arial"/>
        <family val="2"/>
      </rPr>
      <t xml:space="preserve"> в размере </t>
    </r>
    <r>
      <rPr>
        <b/>
        <sz val="9"/>
        <color indexed="8"/>
        <rFont val="Arial"/>
        <family val="2"/>
      </rPr>
      <t>115,62 руб./куб.м. с учетом НДС</t>
    </r>
    <r>
      <rPr>
        <sz val="9"/>
        <color indexed="8"/>
        <rFont val="Arial"/>
        <family val="2"/>
      </rPr>
      <t xml:space="preserve"> (97,99 руб./куб.м без учета НДС) </t>
    </r>
  </si>
  <si>
    <t>1) Приказ Службы по государственному регулированию цен и тарифов Калининградской области от 20.12.2013 № 117-03т/13 "Об установлении тарифов на тепловую энергию (мощность) для потребителей МУП "Калининградтеплосеть" на 2014 год" (с изм. от 31.12.2013 № 124-02т/13).</t>
  </si>
  <si>
    <t>2) Постановление главы администрации городского округа "Город Калининград" от 31.12.2008 № 2222 "О размере платы за коммунальную услугу.теплоснабжения"</t>
  </si>
  <si>
    <t xml:space="preserve"> -</t>
  </si>
  <si>
    <t>1. Многоквартирные и жилые дома, общежития до 1999 г. включительно (1-3 эт.)</t>
  </si>
  <si>
    <t>2. Многоквартирные и жилые дома, общежития до 1999 г. включительно (4-6 эт.)</t>
  </si>
  <si>
    <t>3. Многоквартирные и жилые дома, общежития до 1999 г. включительно (свыше 7 эт.)</t>
  </si>
  <si>
    <t>4. Многоквартирные и жилые дома, общежития после 1999 г. (1-3 эт.)</t>
  </si>
  <si>
    <t>5. Многоквартирные и жилые дома, общежития после 1999 г.  (4-6 эт.)</t>
  </si>
  <si>
    <t>6. Многоквартирные и жилые дома, общежития после 1999 г.  (свыше 7 эт.)</t>
  </si>
  <si>
    <t>Тариф на горячую воду в закрытой системе водоснабжения для потребителей  МУП "Калининградтеплосеть" на 2014 год</t>
  </si>
  <si>
    <t>с 01.07.2014 по 30.09.2014</t>
  </si>
  <si>
    <t>с 01.10.2014 по 31.12.2014</t>
  </si>
  <si>
    <t>3)  Постановление Правительства Калининградской области от 28.03.2014 № 184 "Об утверждении нормативов потребления коммунальных услуг (отопления, холодного и горячего водоснабжения, водоотведения) на территории Калининградской области" (с изменениями)</t>
  </si>
  <si>
    <t>Без счетчика, в т.ч.:</t>
  </si>
  <si>
    <r>
      <rPr>
        <b/>
        <i/>
        <sz val="9"/>
        <color indexed="8"/>
        <rFont val="Arial"/>
        <family val="2"/>
      </rPr>
      <t xml:space="preserve"> - С 01.07.2014 по 31.12.2014</t>
    </r>
    <r>
      <rPr>
        <sz val="9"/>
        <color indexed="8"/>
        <rFont val="Arial"/>
        <family val="2"/>
      </rPr>
      <t xml:space="preserve"> в размере </t>
    </r>
    <r>
      <rPr>
        <b/>
        <sz val="9"/>
        <color indexed="8"/>
        <rFont val="Arial"/>
        <family val="2"/>
      </rPr>
      <t xml:space="preserve">125,85 руб./куб.м. с учетом НДС </t>
    </r>
    <r>
      <rPr>
        <sz val="9"/>
        <color indexed="8"/>
        <rFont val="Arial"/>
        <family val="2"/>
      </rPr>
      <t>(106,65 руб./куб.м. без учета НДС)</t>
    </r>
  </si>
  <si>
    <t>4) Приказ Службы по государственному регулированию цен и тарифов Калининградской области от 20.12.2013 № 117-04т/13 "Об установлении тарифов на горячую воду в закрытой системе горячего водоснабжения для потребителей МУП "Калининградтеплосеть" на 2014 год" (с учетом изменений от 19.06.2014 № 58-02т/14).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</si>
</sst>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8" fillId="0" borderId="0" xfId="0" applyFont="1" applyAlignment="1">
      <alignment/>
    </xf>
    <xf numFmtId="2" fontId="38" fillId="0" borderId="10" xfId="0" applyNumberFormat="1" applyFont="1" applyBorder="1" applyAlignment="1">
      <alignment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 horizontal="justify" vertical="center" wrapText="1"/>
    </xf>
    <xf numFmtId="0" fontId="38" fillId="0" borderId="0" xfId="0" applyFont="1" applyBorder="1" applyAlignment="1">
      <alignment/>
    </xf>
    <xf numFmtId="0" fontId="38" fillId="0" borderId="14" xfId="0" applyFont="1" applyBorder="1" applyAlignment="1">
      <alignment/>
    </xf>
    <xf numFmtId="2" fontId="38" fillId="0" borderId="10" xfId="0" applyNumberFormat="1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center" vertical="center" wrapText="1"/>
    </xf>
    <xf numFmtId="2" fontId="38" fillId="5" borderId="10" xfId="0" applyNumberFormat="1" applyFont="1" applyFill="1" applyBorder="1" applyAlignment="1">
      <alignment horizontal="center" vertical="center" wrapText="1"/>
    </xf>
    <xf numFmtId="164" fontId="38" fillId="5" borderId="10" xfId="0" applyNumberFormat="1" applyFont="1" applyFill="1" applyBorder="1" applyAlignment="1">
      <alignment horizontal="center" vertical="center" wrapText="1"/>
    </xf>
    <xf numFmtId="165" fontId="38" fillId="5" borderId="10" xfId="0" applyNumberFormat="1" applyFont="1" applyFill="1" applyBorder="1" applyAlignment="1">
      <alignment horizontal="center" vertical="center" wrapText="1"/>
    </xf>
    <xf numFmtId="2" fontId="38" fillId="0" borderId="15" xfId="0" applyNumberFormat="1" applyFont="1" applyBorder="1" applyAlignment="1">
      <alignment horizontal="center" vertical="center" wrapText="1"/>
    </xf>
    <xf numFmtId="2" fontId="38" fillId="0" borderId="15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vertical="center" wrapText="1"/>
    </xf>
    <xf numFmtId="2" fontId="38" fillId="0" borderId="10" xfId="0" applyNumberFormat="1" applyFont="1" applyBorder="1" applyAlignment="1">
      <alignment horizontal="left" vertical="center" wrapText="1"/>
    </xf>
    <xf numFmtId="2" fontId="38" fillId="5" borderId="15" xfId="0" applyNumberFormat="1" applyFont="1" applyFill="1" applyBorder="1" applyAlignment="1">
      <alignment vertical="center" wrapText="1"/>
    </xf>
    <xf numFmtId="0" fontId="38" fillId="0" borderId="16" xfId="0" applyFont="1" applyBorder="1" applyAlignment="1">
      <alignment horizontal="justify" vertical="center" wrapText="1"/>
    </xf>
    <xf numFmtId="2" fontId="38" fillId="5" borderId="15" xfId="0" applyNumberFormat="1" applyFont="1" applyFill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8" fillId="0" borderId="13" xfId="0" applyNumberFormat="1" applyFont="1" applyBorder="1" applyAlignment="1">
      <alignment horizontal="justify" vertical="center" wrapText="1"/>
    </xf>
    <xf numFmtId="2" fontId="38" fillId="0" borderId="11" xfId="0" applyNumberFormat="1" applyFont="1" applyBorder="1" applyAlignment="1">
      <alignment horizontal="justify" vertical="center" wrapText="1"/>
    </xf>
    <xf numFmtId="2" fontId="38" fillId="0" borderId="16" xfId="0" applyNumberFormat="1" applyFont="1" applyBorder="1" applyAlignment="1">
      <alignment horizontal="justify" vertical="center" wrapText="1"/>
    </xf>
    <xf numFmtId="2" fontId="38" fillId="0" borderId="17" xfId="0" applyNumberFormat="1" applyFont="1" applyBorder="1" applyAlignment="1">
      <alignment horizontal="left" vertical="center" wrapText="1"/>
    </xf>
    <xf numFmtId="2" fontId="38" fillId="0" borderId="18" xfId="0" applyNumberFormat="1" applyFont="1" applyBorder="1" applyAlignment="1">
      <alignment horizontal="left" vertical="center" wrapText="1"/>
    </xf>
    <xf numFmtId="2" fontId="38" fillId="0" borderId="19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38" fillId="0" borderId="12" xfId="0" applyFont="1" applyBorder="1" applyAlignment="1">
      <alignment horizontal="left" wrapText="1"/>
    </xf>
    <xf numFmtId="0" fontId="38" fillId="0" borderId="21" xfId="0" applyFont="1" applyBorder="1" applyAlignment="1">
      <alignment horizontal="left" wrapText="1"/>
    </xf>
    <xf numFmtId="0" fontId="39" fillId="0" borderId="22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23" xfId="0" applyFont="1" applyFill="1" applyBorder="1" applyAlignment="1">
      <alignment horizontal="left" vertical="center" wrapText="1"/>
    </xf>
    <xf numFmtId="2" fontId="39" fillId="11" borderId="17" xfId="0" applyNumberFormat="1" applyFont="1" applyFill="1" applyBorder="1" applyAlignment="1">
      <alignment horizontal="center" vertical="center" wrapText="1"/>
    </xf>
    <xf numFmtId="2" fontId="39" fillId="11" borderId="18" xfId="0" applyNumberFormat="1" applyFont="1" applyFill="1" applyBorder="1" applyAlignment="1">
      <alignment horizontal="center" vertical="center" wrapText="1"/>
    </xf>
    <xf numFmtId="2" fontId="39" fillId="11" borderId="19" xfId="0" applyNumberFormat="1" applyFont="1" applyFill="1" applyBorder="1" applyAlignment="1">
      <alignment horizontal="center" vertical="center" wrapText="1"/>
    </xf>
    <xf numFmtId="2" fontId="38" fillId="0" borderId="13" xfId="0" applyNumberFormat="1" applyFont="1" applyBorder="1" applyAlignment="1">
      <alignment horizontal="center" vertical="center" wrapText="1"/>
    </xf>
    <xf numFmtId="2" fontId="38" fillId="0" borderId="11" xfId="0" applyNumberFormat="1" applyFont="1" applyBorder="1" applyAlignment="1">
      <alignment horizontal="center" vertical="center" wrapText="1"/>
    </xf>
    <xf numFmtId="2" fontId="38" fillId="0" borderId="16" xfId="0" applyNumberFormat="1" applyFont="1" applyBorder="1" applyAlignment="1">
      <alignment horizontal="center" vertical="center" wrapText="1"/>
    </xf>
    <xf numFmtId="2" fontId="38" fillId="0" borderId="22" xfId="0" applyNumberFormat="1" applyFont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2" fontId="38" fillId="0" borderId="23" xfId="0" applyNumberFormat="1" applyFont="1" applyBorder="1" applyAlignment="1">
      <alignment horizontal="center" vertical="center" wrapText="1"/>
    </xf>
    <xf numFmtId="2" fontId="38" fillId="0" borderId="20" xfId="0" applyNumberFormat="1" applyFont="1" applyBorder="1" applyAlignment="1">
      <alignment horizontal="center" vertical="center" wrapText="1"/>
    </xf>
    <xf numFmtId="2" fontId="38" fillId="0" borderId="12" xfId="0" applyNumberFormat="1" applyFont="1" applyBorder="1" applyAlignment="1">
      <alignment horizontal="center" vertical="center" wrapText="1"/>
    </xf>
    <xf numFmtId="2" fontId="38" fillId="0" borderId="21" xfId="0" applyNumberFormat="1" applyFont="1" applyBorder="1" applyAlignment="1">
      <alignment horizontal="center" vertical="center" wrapText="1"/>
    </xf>
    <xf numFmtId="2" fontId="39" fillId="0" borderId="17" xfId="0" applyNumberFormat="1" applyFont="1" applyBorder="1" applyAlignment="1">
      <alignment horizontal="left" vertical="center" wrapText="1"/>
    </xf>
    <xf numFmtId="2" fontId="39" fillId="0" borderId="18" xfId="0" applyNumberFormat="1" applyFont="1" applyBorder="1" applyAlignment="1">
      <alignment horizontal="left" vertical="center" wrapText="1"/>
    </xf>
    <xf numFmtId="2" fontId="29" fillId="0" borderId="18" xfId="0" applyNumberFormat="1" applyFont="1" applyBorder="1" applyAlignment="1">
      <alignment horizontal="left" vertical="center"/>
    </xf>
    <xf numFmtId="2" fontId="29" fillId="0" borderId="19" xfId="0" applyNumberFormat="1" applyFont="1" applyBorder="1" applyAlignment="1">
      <alignment horizontal="left" vertical="center"/>
    </xf>
    <xf numFmtId="0" fontId="40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 wrapText="1"/>
    </xf>
    <xf numFmtId="2" fontId="38" fillId="0" borderId="17" xfId="0" applyNumberFormat="1" applyFont="1" applyBorder="1" applyAlignment="1">
      <alignment horizontal="center" vertical="center" wrapText="1"/>
    </xf>
    <xf numFmtId="2" fontId="38" fillId="0" borderId="18" xfId="0" applyNumberFormat="1" applyFont="1" applyBorder="1" applyAlignment="1">
      <alignment horizontal="center" vertical="center" wrapText="1"/>
    </xf>
    <xf numFmtId="2" fontId="38" fillId="0" borderId="19" xfId="0" applyNumberFormat="1" applyFont="1" applyBorder="1" applyAlignment="1">
      <alignment horizontal="center" vertical="center" wrapText="1"/>
    </xf>
    <xf numFmtId="2" fontId="38" fillId="0" borderId="17" xfId="0" applyNumberFormat="1" applyFont="1" applyBorder="1" applyAlignment="1">
      <alignment horizontal="justify" vertical="center" wrapText="1"/>
    </xf>
    <xf numFmtId="2" fontId="38" fillId="0" borderId="18" xfId="0" applyNumberFormat="1" applyFont="1" applyBorder="1" applyAlignment="1">
      <alignment horizontal="justify" vertical="center" wrapText="1"/>
    </xf>
    <xf numFmtId="2" fontId="38" fillId="0" borderId="19" xfId="0" applyNumberFormat="1" applyFont="1" applyBorder="1" applyAlignment="1">
      <alignment horizontal="justify" vertical="center" wrapText="1"/>
    </xf>
    <xf numFmtId="2" fontId="38" fillId="0" borderId="15" xfId="0" applyNumberFormat="1" applyFont="1" applyBorder="1" applyAlignment="1">
      <alignment horizontal="center" vertical="center" wrapText="1"/>
    </xf>
    <xf numFmtId="2" fontId="38" fillId="0" borderId="2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="90" zoomScaleSheetLayoutView="90" zoomScalePageLayoutView="0" workbookViewId="0" topLeftCell="A10">
      <selection activeCell="A17" sqref="A17:K17"/>
    </sheetView>
  </sheetViews>
  <sheetFormatPr defaultColWidth="13.00390625" defaultRowHeight="49.5" customHeight="1"/>
  <cols>
    <col min="1" max="1" width="17.421875" style="7" customWidth="1"/>
    <col min="2" max="2" width="11.7109375" style="7" customWidth="1"/>
    <col min="3" max="3" width="12.00390625" style="7" customWidth="1"/>
    <col min="4" max="7" width="13.421875" style="7" customWidth="1"/>
    <col min="8" max="8" width="18.57421875" style="7" customWidth="1"/>
    <col min="9" max="9" width="12.8515625" style="7" customWidth="1"/>
    <col min="10" max="10" width="11.140625" style="7" customWidth="1"/>
    <col min="11" max="11" width="13.7109375" style="8" customWidth="1"/>
    <col min="12" max="16384" width="13.00390625" style="1" customWidth="1"/>
  </cols>
  <sheetData>
    <row r="1" spans="1:11" s="7" customFormat="1" ht="37.5" customHeight="1" thickBot="1">
      <c r="A1" s="53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3" customHeight="1" hidden="1" thickBot="1">
      <c r="A2" s="54"/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ht="49.5" customHeight="1" thickBot="1">
      <c r="A3" s="56" t="s">
        <v>2</v>
      </c>
      <c r="B3" s="20" t="s">
        <v>3</v>
      </c>
      <c r="C3" s="15" t="s">
        <v>4</v>
      </c>
      <c r="D3" s="15" t="s">
        <v>5</v>
      </c>
      <c r="E3" s="20" t="str">
        <f>B3</f>
        <v>Норматив потребления, Гкал /кв. м</v>
      </c>
      <c r="F3" s="15" t="str">
        <f>C3</f>
        <v>Тариф*, руб. / Гкал</v>
      </c>
      <c r="G3" s="15" t="str">
        <f>D3</f>
        <v>Размер платы, руб. / кв. м</v>
      </c>
      <c r="H3" s="63" t="str">
        <f>A3</f>
        <v>Условия</v>
      </c>
      <c r="I3" s="18" t="str">
        <f>B3</f>
        <v>Норматив потребления, Гкал /кв. м</v>
      </c>
      <c r="J3" s="14" t="s">
        <v>4</v>
      </c>
      <c r="K3" s="14" t="s">
        <v>5</v>
      </c>
    </row>
    <row r="4" spans="1:11" ht="39.75" customHeight="1" thickBot="1">
      <c r="A4" s="56"/>
      <c r="B4" s="37" t="s">
        <v>12</v>
      </c>
      <c r="C4" s="38"/>
      <c r="D4" s="39"/>
      <c r="E4" s="37" t="s">
        <v>24</v>
      </c>
      <c r="F4" s="38"/>
      <c r="G4" s="39"/>
      <c r="H4" s="64"/>
      <c r="I4" s="37" t="s">
        <v>25</v>
      </c>
      <c r="J4" s="38"/>
      <c r="K4" s="39"/>
    </row>
    <row r="5" spans="1:11" ht="63.75" customHeight="1" thickBot="1">
      <c r="A5" s="16" t="s">
        <v>6</v>
      </c>
      <c r="B5" s="11" t="s">
        <v>0</v>
      </c>
      <c r="C5" s="9">
        <v>1569.4</v>
      </c>
      <c r="D5" s="9" t="s">
        <v>7</v>
      </c>
      <c r="E5" s="11" t="s">
        <v>16</v>
      </c>
      <c r="F5" s="10">
        <v>1718.08</v>
      </c>
      <c r="G5" s="10" t="s">
        <v>7</v>
      </c>
      <c r="H5" s="21" t="str">
        <f>A5</f>
        <v>Со счетчиком</v>
      </c>
      <c r="I5" s="11" t="str">
        <f>B5</f>
        <v>-</v>
      </c>
      <c r="J5" s="9">
        <v>1718.08</v>
      </c>
      <c r="K5" s="9" t="s">
        <v>7</v>
      </c>
    </row>
    <row r="6" spans="1:11" ht="25.5" customHeight="1" thickBot="1">
      <c r="A6" s="49" t="s">
        <v>27</v>
      </c>
      <c r="B6" s="50"/>
      <c r="C6" s="50"/>
      <c r="D6" s="50"/>
      <c r="E6" s="50"/>
      <c r="F6" s="50"/>
      <c r="G6" s="50"/>
      <c r="H6" s="51" t="str">
        <f>A6</f>
        <v>Без счетчика, в т.ч.:</v>
      </c>
      <c r="I6" s="51"/>
      <c r="J6" s="51"/>
      <c r="K6" s="52"/>
    </row>
    <row r="7" spans="1:11" ht="73.5" customHeight="1" thickBot="1">
      <c r="A7" s="2" t="s">
        <v>10</v>
      </c>
      <c r="B7" s="12">
        <v>0.027</v>
      </c>
      <c r="C7" s="9">
        <f>C5</f>
        <v>1569.4</v>
      </c>
      <c r="D7" s="9">
        <f>C7*B7</f>
        <v>42.3738</v>
      </c>
      <c r="E7" s="12">
        <v>0.027</v>
      </c>
      <c r="F7" s="10">
        <f>F5</f>
        <v>1718.08</v>
      </c>
      <c r="G7" s="10">
        <f>E7*F7</f>
        <v>46.38816</v>
      </c>
      <c r="H7" s="17" t="s">
        <v>17</v>
      </c>
      <c r="I7" s="12">
        <v>0.038</v>
      </c>
      <c r="J7" s="9">
        <f>J5</f>
        <v>1718.08</v>
      </c>
      <c r="K7" s="9">
        <f aca="true" t="shared" si="0" ref="K7:K12">I7*J7</f>
        <v>65.28703999999999</v>
      </c>
    </row>
    <row r="8" spans="1:11" ht="60.75" customHeight="1" thickBot="1">
      <c r="A8" s="2" t="s">
        <v>8</v>
      </c>
      <c r="B8" s="13">
        <v>0.0146</v>
      </c>
      <c r="C8" s="9">
        <f>C7</f>
        <v>1569.4</v>
      </c>
      <c r="D8" s="9">
        <f>C8*B8</f>
        <v>22.913240000000002</v>
      </c>
      <c r="E8" s="13">
        <v>0.0146</v>
      </c>
      <c r="F8" s="10">
        <f>F5</f>
        <v>1718.08</v>
      </c>
      <c r="G8" s="10">
        <f>E8*F8</f>
        <v>25.083968</v>
      </c>
      <c r="H8" s="17" t="s">
        <v>18</v>
      </c>
      <c r="I8" s="12">
        <v>0.02</v>
      </c>
      <c r="J8" s="9">
        <f>J5</f>
        <v>1718.08</v>
      </c>
      <c r="K8" s="9">
        <f t="shared" si="0"/>
        <v>34.3616</v>
      </c>
    </row>
    <row r="9" spans="1:11" ht="62.25" customHeight="1" thickBot="1">
      <c r="A9" s="40"/>
      <c r="B9" s="41"/>
      <c r="C9" s="41"/>
      <c r="D9" s="41"/>
      <c r="E9" s="41"/>
      <c r="F9" s="41"/>
      <c r="G9" s="42"/>
      <c r="H9" s="17" t="s">
        <v>19</v>
      </c>
      <c r="I9" s="12">
        <v>0.02</v>
      </c>
      <c r="J9" s="9">
        <f>J7</f>
        <v>1718.08</v>
      </c>
      <c r="K9" s="9">
        <f t="shared" si="0"/>
        <v>34.3616</v>
      </c>
    </row>
    <row r="10" spans="1:11" ht="51.75" customHeight="1" thickBot="1">
      <c r="A10" s="43"/>
      <c r="B10" s="44"/>
      <c r="C10" s="44"/>
      <c r="D10" s="44"/>
      <c r="E10" s="44"/>
      <c r="F10" s="44"/>
      <c r="G10" s="45"/>
      <c r="H10" s="17" t="s">
        <v>20</v>
      </c>
      <c r="I10" s="12">
        <v>0.014</v>
      </c>
      <c r="J10" s="9">
        <f>J7</f>
        <v>1718.08</v>
      </c>
      <c r="K10" s="9">
        <f t="shared" si="0"/>
        <v>24.05312</v>
      </c>
    </row>
    <row r="11" spans="1:11" ht="51.75" customHeight="1" thickBot="1">
      <c r="A11" s="43"/>
      <c r="B11" s="44"/>
      <c r="C11" s="44"/>
      <c r="D11" s="44"/>
      <c r="E11" s="44"/>
      <c r="F11" s="44"/>
      <c r="G11" s="45"/>
      <c r="H11" s="17" t="s">
        <v>21</v>
      </c>
      <c r="I11" s="12">
        <v>0.012</v>
      </c>
      <c r="J11" s="9">
        <f>J9</f>
        <v>1718.08</v>
      </c>
      <c r="K11" s="9">
        <f t="shared" si="0"/>
        <v>20.61696</v>
      </c>
    </row>
    <row r="12" spans="1:11" ht="60" customHeight="1" thickBot="1">
      <c r="A12" s="46"/>
      <c r="B12" s="47"/>
      <c r="C12" s="47"/>
      <c r="D12" s="47"/>
      <c r="E12" s="47"/>
      <c r="F12" s="47"/>
      <c r="G12" s="48"/>
      <c r="H12" s="17" t="s">
        <v>22</v>
      </c>
      <c r="I12" s="12">
        <v>0.011</v>
      </c>
      <c r="J12" s="9">
        <f>J9</f>
        <v>1718.08</v>
      </c>
      <c r="K12" s="9">
        <f t="shared" si="0"/>
        <v>18.89888</v>
      </c>
    </row>
    <row r="13" spans="1:11" ht="16.5" customHeight="1" thickBot="1">
      <c r="A13" s="57" t="s">
        <v>1</v>
      </c>
      <c r="B13" s="58"/>
      <c r="C13" s="58"/>
      <c r="D13" s="58"/>
      <c r="E13" s="58"/>
      <c r="F13" s="58"/>
      <c r="G13" s="58"/>
      <c r="H13" s="58"/>
      <c r="I13" s="58"/>
      <c r="J13" s="58"/>
      <c r="K13" s="59"/>
    </row>
    <row r="14" spans="1:11" ht="36.75" customHeight="1" thickBot="1">
      <c r="A14" s="60" t="s">
        <v>14</v>
      </c>
      <c r="B14" s="61"/>
      <c r="C14" s="61"/>
      <c r="D14" s="61"/>
      <c r="E14" s="61"/>
      <c r="F14" s="61"/>
      <c r="G14" s="61"/>
      <c r="H14" s="61"/>
      <c r="I14" s="61"/>
      <c r="J14" s="61"/>
      <c r="K14" s="62"/>
    </row>
    <row r="15" spans="1:11" ht="25.5" customHeight="1" thickBot="1">
      <c r="A15" s="60" t="s">
        <v>15</v>
      </c>
      <c r="B15" s="61"/>
      <c r="C15" s="61"/>
      <c r="D15" s="61"/>
      <c r="E15" s="61"/>
      <c r="F15" s="61"/>
      <c r="G15" s="61"/>
      <c r="H15" s="61"/>
      <c r="I15" s="61"/>
      <c r="J15" s="61"/>
      <c r="K15" s="62"/>
    </row>
    <row r="16" spans="1:11" ht="34.5" customHeight="1" thickBot="1">
      <c r="A16" s="25" t="s">
        <v>26</v>
      </c>
      <c r="B16" s="26"/>
      <c r="C16" s="26"/>
      <c r="D16" s="26"/>
      <c r="E16" s="26"/>
      <c r="F16" s="26"/>
      <c r="G16" s="26"/>
      <c r="H16" s="26"/>
      <c r="I16" s="26"/>
      <c r="J16" s="26"/>
      <c r="K16" s="27"/>
    </row>
    <row r="17" spans="1:11" ht="36.75" customHeight="1" thickBot="1">
      <c r="A17" s="25" t="s">
        <v>29</v>
      </c>
      <c r="B17" s="26"/>
      <c r="C17" s="26"/>
      <c r="D17" s="26"/>
      <c r="E17" s="26"/>
      <c r="F17" s="26"/>
      <c r="G17" s="26"/>
      <c r="H17" s="26"/>
      <c r="I17" s="26"/>
      <c r="J17" s="26"/>
      <c r="K17" s="27"/>
    </row>
    <row r="18" spans="1:11" ht="45.75" customHeight="1" thickBot="1">
      <c r="A18" s="22" t="s">
        <v>9</v>
      </c>
      <c r="B18" s="23"/>
      <c r="C18" s="23"/>
      <c r="D18" s="23"/>
      <c r="E18" s="23"/>
      <c r="F18" s="23"/>
      <c r="G18" s="23"/>
      <c r="H18" s="23"/>
      <c r="I18" s="23"/>
      <c r="J18" s="23"/>
      <c r="K18" s="24"/>
    </row>
    <row r="19" spans="1:11" s="4" customFormat="1" ht="12.75" customHeight="1">
      <c r="A19" s="6"/>
      <c r="B19" s="3"/>
      <c r="C19" s="3"/>
      <c r="D19" s="3"/>
      <c r="E19" s="3"/>
      <c r="F19" s="3"/>
      <c r="G19" s="3"/>
      <c r="H19" s="3"/>
      <c r="I19" s="3"/>
      <c r="J19" s="3"/>
      <c r="K19" s="19"/>
    </row>
    <row r="20" spans="1:11" s="7" customFormat="1" ht="28.5" customHeight="1">
      <c r="A20" s="31" t="s">
        <v>23</v>
      </c>
      <c r="B20" s="32"/>
      <c r="C20" s="32"/>
      <c r="D20" s="32"/>
      <c r="E20" s="32"/>
      <c r="F20" s="32"/>
      <c r="G20" s="32"/>
      <c r="H20" s="32"/>
      <c r="I20" s="32"/>
      <c r="J20" s="32"/>
      <c r="K20" s="33"/>
    </row>
    <row r="21" spans="1:11" s="7" customFormat="1" ht="35.25" customHeight="1">
      <c r="A21" s="34" t="s">
        <v>13</v>
      </c>
      <c r="B21" s="35"/>
      <c r="C21" s="35"/>
      <c r="D21" s="35"/>
      <c r="E21" s="35"/>
      <c r="F21" s="35"/>
      <c r="G21" s="35"/>
      <c r="H21" s="35"/>
      <c r="I21" s="35"/>
      <c r="J21" s="35"/>
      <c r="K21" s="36"/>
    </row>
    <row r="22" spans="1:11" s="5" customFormat="1" ht="27.75" customHeight="1" thickBot="1">
      <c r="A22" s="28" t="s">
        <v>28</v>
      </c>
      <c r="B22" s="29"/>
      <c r="C22" s="29"/>
      <c r="D22" s="29"/>
      <c r="E22" s="29"/>
      <c r="F22" s="29"/>
      <c r="G22" s="29"/>
      <c r="H22" s="29"/>
      <c r="I22" s="29"/>
      <c r="J22" s="29"/>
      <c r="K22" s="30"/>
    </row>
  </sheetData>
  <sheetProtection/>
  <mergeCells count="19">
    <mergeCell ref="A1:K1"/>
    <mergeCell ref="A2:K2"/>
    <mergeCell ref="A3:A4"/>
    <mergeCell ref="A13:K13"/>
    <mergeCell ref="A14:K14"/>
    <mergeCell ref="A15:K15"/>
    <mergeCell ref="H3:H4"/>
    <mergeCell ref="B4:D4"/>
    <mergeCell ref="I4:K4"/>
    <mergeCell ref="A18:K18"/>
    <mergeCell ref="A17:K17"/>
    <mergeCell ref="A22:K22"/>
    <mergeCell ref="A20:K20"/>
    <mergeCell ref="A21:K21"/>
    <mergeCell ref="E4:G4"/>
    <mergeCell ref="A9:G12"/>
    <mergeCell ref="A6:G6"/>
    <mergeCell ref="H6:K6"/>
    <mergeCell ref="A16:K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Робилко Ирина Анатольевна (ECON-BULATKINA - Булаткина)</dc:creator>
  <cp:keywords/>
  <dc:description/>
  <cp:lastModifiedBy>Войнова Елена Александровна (FIN-DOH4 - Войнова)</cp:lastModifiedBy>
  <cp:lastPrinted>2014-06-25T13:10:20Z</cp:lastPrinted>
  <dcterms:created xsi:type="dcterms:W3CDTF">2013-02-15T12:12:20Z</dcterms:created>
  <dcterms:modified xsi:type="dcterms:W3CDTF">2014-07-25T12:44:37Z</dcterms:modified>
  <cp:category/>
  <cp:version/>
  <cp:contentType/>
  <cp:contentStatus/>
</cp:coreProperties>
</file>