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820"/>
  </bookViews>
  <sheets>
    <sheet name="Лист1" sheetId="1" r:id="rId1"/>
  </sheets>
  <externalReferences>
    <externalReference r:id="rId2"/>
  </externalReferences>
  <calcPr calcId="152511"/>
</workbook>
</file>

<file path=xl/calcChain.xml><?xml version="1.0" encoding="utf-8"?>
<calcChain xmlns="http://schemas.openxmlformats.org/spreadsheetml/2006/main">
  <c r="M31" i="1" l="1"/>
  <c r="N9" i="1"/>
  <c r="N19" i="1"/>
  <c r="H105" i="1" l="1"/>
  <c r="H103" i="1" l="1"/>
  <c r="N53" i="1" l="1"/>
  <c r="N33" i="1"/>
  <c r="L13" i="1"/>
  <c r="L15" i="1" s="1"/>
  <c r="L91" i="1"/>
  <c r="L93" i="1" s="1"/>
  <c r="L89" i="1"/>
  <c r="L17" i="1"/>
  <c r="L19" i="1" s="1"/>
  <c r="L21" i="1" s="1"/>
  <c r="L23" i="1" s="1"/>
  <c r="L25" i="1" s="1"/>
  <c r="L27" i="1" s="1"/>
  <c r="N93" i="1" l="1"/>
  <c r="N67" i="1" s="1"/>
  <c r="N71" i="1"/>
  <c r="N73" i="1" s="1"/>
  <c r="N75" i="1" s="1"/>
  <c r="N77" i="1" s="1"/>
  <c r="N79" i="1" s="1"/>
  <c r="N81" i="1" s="1"/>
  <c r="M35" i="1"/>
  <c r="M33" i="1"/>
  <c r="N91" i="1"/>
  <c r="N87" i="1" s="1"/>
  <c r="N85" i="1" s="1"/>
  <c r="N83" i="1" s="1"/>
  <c r="M81" i="1"/>
  <c r="M67" i="1"/>
  <c r="M49" i="1"/>
  <c r="M75" i="1"/>
  <c r="M91" i="1"/>
  <c r="M73" i="1"/>
  <c r="M17" i="1"/>
  <c r="M7" i="1"/>
  <c r="M13" i="1"/>
  <c r="M25" i="1" s="1"/>
  <c r="N11" i="1"/>
  <c r="N17" i="1" s="1"/>
  <c r="N21" i="1" s="1"/>
  <c r="N35" i="1" s="1"/>
  <c r="N41" i="1" s="1"/>
  <c r="N13" i="1"/>
  <c r="N25" i="1" s="1"/>
  <c r="N23" i="1"/>
  <c r="N27" i="1" s="1"/>
  <c r="N29" i="1" s="1"/>
  <c r="N37" i="1" s="1"/>
  <c r="N45" i="1" s="1"/>
  <c r="N51" i="1" s="1"/>
  <c r="N55" i="1" s="1"/>
  <c r="N57" i="1" s="1"/>
  <c r="N59" i="1" s="1"/>
  <c r="N61" i="1" s="1"/>
  <c r="N95" i="1" s="1"/>
  <c r="N97" i="1" s="1"/>
  <c r="N99" i="1" s="1"/>
  <c r="N105" i="1" l="1"/>
  <c r="N107" i="1"/>
  <c r="N101" i="1"/>
  <c r="N39" i="1"/>
  <c r="N47" i="1" s="1"/>
  <c r="N63" i="1" s="1"/>
  <c r="N65" i="1" s="1"/>
  <c r="N49" i="1"/>
  <c r="N69" i="1" s="1"/>
  <c r="N103" i="1" s="1"/>
  <c r="N43" i="1"/>
  <c r="L29" i="1"/>
  <c r="L31" i="1" s="1"/>
  <c r="L33" i="1" s="1"/>
  <c r="L35" i="1" s="1"/>
  <c r="L37" i="1" s="1"/>
  <c r="L39" i="1" s="1"/>
  <c r="L41" i="1" s="1"/>
  <c r="L43" i="1" s="1"/>
  <c r="L45" i="1" s="1"/>
  <c r="L47" i="1" s="1"/>
  <c r="M71" i="1"/>
  <c r="M77" i="1"/>
  <c r="M79" i="1" s="1"/>
  <c r="M87" i="1"/>
  <c r="M85" i="1" s="1"/>
  <c r="M83" i="1" s="1"/>
  <c r="M69" i="1"/>
  <c r="M39" i="1"/>
  <c r="M47" i="1" s="1"/>
  <c r="M63" i="1" s="1"/>
  <c r="M65" i="1" s="1"/>
  <c r="M21" i="1"/>
  <c r="N89" i="1" l="1"/>
  <c r="L51" i="1"/>
  <c r="L53" i="1" s="1"/>
  <c r="L49" i="1"/>
  <c r="M23" i="1"/>
  <c r="M27" i="1"/>
  <c r="M29" i="1" s="1"/>
  <c r="M45" i="1" s="1"/>
  <c r="M51" i="1" s="1"/>
  <c r="M55" i="1" s="1"/>
  <c r="M57" i="1" s="1"/>
  <c r="M59" i="1" s="1"/>
  <c r="M61" i="1" s="1"/>
  <c r="M95" i="1" s="1"/>
  <c r="M97" i="1" s="1"/>
  <c r="M99" i="1" s="1"/>
  <c r="H63" i="1"/>
  <c r="M105" i="1" l="1"/>
  <c r="M107" i="1"/>
  <c r="M101" i="1"/>
  <c r="L57" i="1"/>
  <c r="L55" i="1"/>
  <c r="H101" i="1"/>
  <c r="H97" i="1"/>
  <c r="H99" i="1"/>
  <c r="H95" i="1"/>
  <c r="L75" i="1" l="1"/>
  <c r="L67" i="1"/>
  <c r="L59" i="1"/>
  <c r="L73" i="1"/>
  <c r="L65" i="1"/>
  <c r="L79" i="1"/>
  <c r="L71" i="1"/>
  <c r="L63" i="1"/>
  <c r="L77" i="1"/>
  <c r="L69" i="1"/>
  <c r="L61" i="1"/>
  <c r="H11" i="1"/>
  <c r="H13" i="1"/>
  <c r="H15" i="1"/>
  <c r="H17" i="1"/>
  <c r="H19" i="1"/>
  <c r="H21" i="1"/>
  <c r="H25" i="1"/>
  <c r="H27" i="1"/>
  <c r="H29" i="1"/>
  <c r="H31" i="1"/>
  <c r="H33" i="1"/>
  <c r="H35" i="1"/>
  <c r="H37" i="1"/>
  <c r="H39" i="1"/>
  <c r="H41" i="1"/>
  <c r="H43" i="1"/>
  <c r="H45" i="1"/>
  <c r="H47" i="1"/>
  <c r="H49" i="1"/>
  <c r="H51" i="1"/>
  <c r="H53" i="1"/>
  <c r="H55" i="1"/>
  <c r="H57" i="1"/>
  <c r="H59" i="1"/>
  <c r="H61" i="1"/>
  <c r="H65" i="1"/>
  <c r="H67" i="1"/>
  <c r="H69" i="1"/>
  <c r="H71" i="1"/>
  <c r="H73" i="1"/>
  <c r="H75" i="1"/>
  <c r="H77" i="1"/>
  <c r="H79" i="1"/>
  <c r="H81" i="1"/>
  <c r="H83" i="1"/>
  <c r="H85" i="1"/>
  <c r="H87" i="1"/>
  <c r="H89" i="1"/>
  <c r="H91" i="1"/>
  <c r="H93" i="1"/>
  <c r="H9" i="1"/>
  <c r="H7" i="1"/>
  <c r="L83" i="1" l="1"/>
  <c r="L81" i="1"/>
  <c r="L85" i="1"/>
</calcChain>
</file>

<file path=xl/sharedStrings.xml><?xml version="1.0" encoding="utf-8"?>
<sst xmlns="http://schemas.openxmlformats.org/spreadsheetml/2006/main" count="654" uniqueCount="411">
  <si>
    <t>Порядковый номер маршрута регулярных перевозок</t>
  </si>
  <si>
    <t>Регистрационный номер маршрута регулярных перевозок</t>
  </si>
  <si>
    <t>Наименование маршрута регулярных перевозок</t>
  </si>
  <si>
    <t>"ул. Брусничная - Сельхозтехника"</t>
  </si>
  <si>
    <t>"Сельхозтехника - ул. Брусничная"</t>
  </si>
  <si>
    <t>"Военный городок - завод "Янтарь"</t>
  </si>
  <si>
    <t>"Северная гора - микрорайон Прегольский"</t>
  </si>
  <si>
    <t>"микрорайон Прегольский - Северная гора"</t>
  </si>
  <si>
    <t>"ул. О. Кошевого - завод "Янтарь"</t>
  </si>
  <si>
    <t>"микрорайон Прибрежный - ул. Артиллерийская"</t>
  </si>
  <si>
    <t>"ул. Артиллерийская - микрорайон Прибрежный"</t>
  </si>
  <si>
    <t>Наименование улиц, автодорог</t>
  </si>
  <si>
    <t>Протяженность маршрута, км</t>
  </si>
  <si>
    <t>Порядок посадки и высадки пассажиров</t>
  </si>
  <si>
    <t>Вид регулярных перевозок</t>
  </si>
  <si>
    <t>По регулируемым тарифам</t>
  </si>
  <si>
    <t>Виды и классы транспортных средств, количество</t>
  </si>
  <si>
    <t>Дата начала осуществления регулярных перевозок</t>
  </si>
  <si>
    <t>Наименование, местонахождения юридического лица, индивидуального предпринимателя</t>
  </si>
  <si>
    <t>В любом не запрещенном правилами дорожного движения месте по маршруту регулярных перевозок</t>
  </si>
  <si>
    <t>ул. О. Кошевого, ул. Батальная, ул. Судостроительная, ул. Аллея смелых, пр-д Дзержинского, ул. Дзержинского, пр-кт Калинина, пр-кт Ленинский, ул. Черняховского, ул. Горького, ул. Гайдара, ул. Согласия</t>
  </si>
  <si>
    <t>ул. Согласия, ул. Гайдара, ул. Горького, ул. Черняховского, пр-кт Ленинский, пл. Калинина, пр-кт Калинина, ул. Дзержинского, ул. Аллея смелых, ул. Судостроительная, ул. Батальная, ул. О. Кошевого</t>
  </si>
  <si>
    <t>"ул. П. Морозова - Автошкола"</t>
  </si>
  <si>
    <t>"Автошкола - ул. П. Морозова"</t>
  </si>
  <si>
    <t>"СНТ "Медик" - Северная гора"</t>
  </si>
  <si>
    <t>"Северная гора - СНТ "Медик"</t>
  </si>
  <si>
    <t>"ул. Белорусская - ул. Молодой гвардии"</t>
  </si>
  <si>
    <t>"ул. Молодой гвардии - ул. Белорусская"</t>
  </si>
  <si>
    <t>"завод "Янтарь" - ул. Ломоносова"</t>
  </si>
  <si>
    <t>"завод "Янтарь" - Военный городок"</t>
  </si>
  <si>
    <t>"завод "Янтарь" - ул. О. Кошевого"</t>
  </si>
  <si>
    <t>"ул. Ломоносова - завод "Янтарь"</t>
  </si>
  <si>
    <t>"ул. Ломоносова - ул. Левитана"</t>
  </si>
  <si>
    <t>"ул. Левитана - ул. Ломоносова"</t>
  </si>
  <si>
    <t>"СНТ "Победа - ул. П. Морозова"</t>
  </si>
  <si>
    <t>"ул. П. Морозова - СНТ "Победа"</t>
  </si>
  <si>
    <t>"Южный вокзал - СНТ "Мечта"</t>
  </si>
  <si>
    <t>"СНТ "Мечта" - Южный вокзал"</t>
  </si>
  <si>
    <t>"пос. Луговое - ул. Артиллерийская"</t>
  </si>
  <si>
    <t>"ул. Артиллерийская - пос. Луговое"</t>
  </si>
  <si>
    <t>"микрорайон Чкаловск - ул. О. Кошевого"</t>
  </si>
  <si>
    <t>"ул. О. Кошевого - микрорайон Чкаловск"</t>
  </si>
  <si>
    <t>Направление движения</t>
  </si>
  <si>
    <t>прямое</t>
  </si>
  <si>
    <t>обратное</t>
  </si>
  <si>
    <t>Наименование остановочных пунктов</t>
  </si>
  <si>
    <t>ул. Большая Окружная 3-я, ул. Герцена, ул. Лесная, ул. Горького, ул. Зеленая, ул. Нарвская, пр-кт Советский, пл. Победы, пр-кт Гвардейский, ул. Генерал-фельдмаршала Румянцева, ул. Генерала Буткова, ул. Портовая, ул. Транспортная</t>
  </si>
  <si>
    <t>ул. Транспортная, ул. Портовая, ул. Генерала Буткова, ул. Генерал-фельдмаршала Румянцева, пр-кт Гвардейский,пл. Победы, пр-кт Советский, ул. Нарвская, ул. Зеленая, ул. Горького, ул. Лесная, ул. Герцена, ул. Большая Окружная 3-я</t>
  </si>
  <si>
    <t>ул. О. Кошевого, ул. Интернациональная, ул. У. Громовой, ул. Батальная, ул. Судостроительная, ул. Киевская, пр-кт Ленинский, ул. Театральная, пр-кт Мира, ул. Кутузова, пр-кт Победы, шоссе Балтийское, ул. Старшего сержанта Карташева, ул. Челюскинская, ул. Старшего сержанта Карташева, ул. Аральская, ул. Старшего сержанта Карташева, ул. Магнитогорская</t>
  </si>
  <si>
    <t>ул. О. Кошевого, ул. Интернациональная, ул. У. Громовой, ул. Батальная, ул. Судостроительная, ул. Киевская, пр-кт Ленинский, ул. Театральная, пр-кт Мира, ул. Космонавта Леонова, пр-кт Советский, ул. Большая Окружная, шоссе Балтийское, ул. Старшего сержанта Карташева, ул. Челюскинская, ул. Старшего сержанта Карташева, ул. Аральская, ул. Старшего сержанта Карташева, ул. Магнитогорская</t>
  </si>
  <si>
    <t>ул. Брусничная, пр-кт Победы, ул. Радищева, ул. Вагоностроительная, пр-кт Победы, пр-кт Мира, пл. Победы, ул. Черняховского, ул. 9 Апреля, 2-ой эстакадный мост, ул. Октябрьская, пр-кт Калинина, ул. Дзержинского</t>
  </si>
  <si>
    <t>ул. Дзержинского, 2-ой эстакадный мост, ул. 9 Апреля, ул. Черняховского, пл. Победы, пр-кт Мира, ул. Кутузова, пр-кт Победы, ул. Брусничная</t>
  </si>
  <si>
    <t>ул. Горького, ул. П. Панина, ул. Согласия, ул. Гайдара, ул. Горького, ул. Зеленая, ул. Нарвская, пр-кт Советский, пл. Победы, пр-кт Ленинский, ул. Железнодорожная, ул. Киевская, ул. Камская, ул. А. Суворова, ул. Транспортная</t>
  </si>
  <si>
    <t>ул. Транспортная, ул. А. Суворова, ул. Камская, ул. Киевская, ул. П. Морозова, ул. Коммунистическая,ул. Судостроительная, ул. Киевская, пр-кт Ленинский, пл. Победы, пр-кт Советский, ул. Нарвская, ул. Зеленая, ул. Горького, ул. Гайдара, ул. Согласия, ул. П. Панина, ул. Горького</t>
  </si>
  <si>
    <t>ул. Большая Окружная 3-я, ул. Клары Цеткин, ул. Янтарная, ул. Малая Лесная, ул. Платова, ул. Богатырская, ул. Герцена, ул. Колхозная, ул. Островского, ул. Тельмана, ул. Генерал-лейтенанта Озерова, ул. Азовская, ул. Горького, ул. Черняховского, пл. Победы, пр-кт Мира, ул. Кутузова, пр-кт Победы, проезд Прегольский</t>
  </si>
  <si>
    <t>ул. О. Кошевого, ул. Интернациональная, ул. У. Громовой, ул. Батальная, ул. Судостроительная, ул. Киевская, ул. Камская, ул. А. Суворова, ул. Транспортная</t>
  </si>
  <si>
    <t>ул. Транспортная, ул. А. Суворова, ул. Камская, ул. Киевская, ул. П. Морозова, ул. Коммунистическая,ул. Судостроительная, ул. Батальная, ул. У. Громовой, ул. Интернациональная, ул. О. Кошевого</t>
  </si>
  <si>
    <t>Только в установленных остановочных пунктах</t>
  </si>
  <si>
    <t>"пос. Борисово - ул. Брусничная"</t>
  </si>
  <si>
    <t>"ул. Брусничная - пос. Борисово"</t>
  </si>
  <si>
    <t>ул. Согласия, ул. Елизаветинская, ул. Генерала Челнокова, ул. Гайдара, ул. Островского, ул. Герцена, ул. Колхозная, ул. Островского, ул. Тельмана, ул. Генерал-лейтенанта Озерова, ул. Азовская, ул. Горького, ул. Черняховского, пл. Победы, пр-кт Мира, ул. Театральная, пр-кт Гвардейский, ул. Генерал-фельдмаршала Румянцева, пр-кт Московский, пос. Прибрежное, шоссе Калининградское</t>
  </si>
  <si>
    <t>шоссе Калининградское, пос. Прибрежное,  пр-кт Московский, ул. Генерал-фельдмаршала Румянцева, пр-кт Гвардейский, пл. Победы, ул. Черняховского, ул. Пролетарская, ул. Генерал-лейтенанта Озерова, ул. Тельмана, ул. Островского, ул. Колхозная, ул. Герцена, ул. Островского, ул. Гайдара, ул. Генерала Челнокова, ул. Елизаветинская, ул. Согласия</t>
  </si>
  <si>
    <t>"ул. Сеченова (мкр. А. Космодемьянского) - ул. Левитана"</t>
  </si>
  <si>
    <t>"ул. Левитана - ул. Сеченова (мкр. А. Космодемьянского)"</t>
  </si>
  <si>
    <t>"СНТ "Победа - ул. О. Кошевого"</t>
  </si>
  <si>
    <t>"ул. О. Кошевого - СНТ "Победа"</t>
  </si>
  <si>
    <t>"Силикатный завод (мкр. А. Космодемьянского) -               ул. Артиллерийская"</t>
  </si>
  <si>
    <t>"ул. Артиллерийская - Силикатный завод                           (мкр. А. Космодемьянского)"</t>
  </si>
  <si>
    <t>пр-кт Московский,  пр-кт Ленинский, ул. Черняховского, ул. Горького</t>
  </si>
  <si>
    <t>ул. Горького, ул. Черняховского, пр-кт Ленинский, пр-кт Московский</t>
  </si>
  <si>
    <t>«ул. Флотская – ул. Гайдара»</t>
  </si>
  <si>
    <t>«ул. Гайдара – ул. Флотская»</t>
  </si>
  <si>
    <t>«к/ст. «ул. Дюнная» – к/ст. «ул. Бассейная»</t>
  </si>
  <si>
    <t>«к/ст. «ул. Бассейная» – к/ст. «ул. Дюнная»</t>
  </si>
  <si>
    <t>ул. Аллея смелых, ул. Дзержинского, ул. Октябрьская, пр-кт Московский, ул. 9 Апреля, ул. Черняховского, пл. Победы, пр-кт Советский, ул. Лейтенанта Яналова, ул. Фестивальная аллея, пр-кт-Мира</t>
  </si>
  <si>
    <t>пр-кт Мира, ул. Фестивальная аллея, ул. Лейтенанта Яналова, пр-кт Советский, пл. Победы, ул. Черняховского, ул. 9 Апреля, пр-кт Московский, ул. Октябрьская, ул. Дзержинского, ул. Аллея смелых</t>
  </si>
  <si>
    <t>"ул. Брусничная - Автошкола"</t>
  </si>
  <si>
    <t>"Автошкола - ул. Брусничная"</t>
  </si>
  <si>
    <t>"пос. Борисово - ул. Старшины Дадаева"</t>
  </si>
  <si>
    <t>"ул. Старшины Дадаева - пос. Борисово"</t>
  </si>
  <si>
    <t>"ул. О. Кошевого - ул. Спортивная"</t>
  </si>
  <si>
    <t>"ул. Спортивная - ул. О. Кошевого"</t>
  </si>
  <si>
    <t>проезд Прегольский, пр-кт Победы, ул. Радищева, ул. Вагоностроительная, пр-кт Победы, пр-кт Мира, пл. Победы, ул. Черняховского, ул. Пролетарская, ул. Генерал-лейтенанта Озерова, ул. Тельмана, ул. Островского, ул. Колхозная, ул. Герцена, ул. Богатырская, ул. Платова, ул. Малая Лесная, ул. Янтарная, ул. Клары Цеткин, ул. Большая Окружная 3-я</t>
  </si>
  <si>
    <t>ул. Заводская, шоссе Мамоновское, ул. А. Суворова, ул. Камская, ул. Киевская, ул. П. Морозова, ул. Коммунистическая, ул. Судостроительная, ул. Киевская, пр-кт Ленинский, ул. Черняховского, ул. 9 Апреля, ул. Фрунзе, ул. Ю. Гагарина, ул. Орудийная, ул. Аэропортная, ул. Артиллерийская</t>
  </si>
  <si>
    <t>ул. Артиллерийская, ул. Аэропортная, ул. Орудийная, ул. Ю. Гагарина, ул. Фрунзе, ул. 9 Апреля, ул. Черняховского, пр-кт Ленинский, ул. Железнодорожная, ул. Киевская, ул. Камская, ул. А. Суворова, шоссе Мамоновское, ул. Заводская</t>
  </si>
  <si>
    <t>ул. П. Морозова, ул. Коммунистическая, ул. Судостроительная, ул. Киевская, пр-кт Ленинский, ул. Багратиона, ул. Октябрьская, пр-кт Московский, ул. 9 Апреля, ул. А. Невского, ул. Краснокаменная, ул. Арсенальная</t>
  </si>
  <si>
    <t>ул. Арсенальная, ул. Краснокаменная, ул. А. Невского, ул. 9 Апреля, пр-кт Московский, ул. Октябрьская, ул. Багратиона, пр-кт Ленинский, ул. Железнодорожная, ул. Киевская, ул. П. Морозова</t>
  </si>
  <si>
    <t>ул. Большая Окружная 3-я, ул. Герцена, ул. Островского, ул. Гайдара, ул. Горького, ул. Черняховского, пр-кт Ленинский, пл. Калинина, пр-кт Калинина, ул. Дзержинского, ул. Аллея смелых, ул. Двинская</t>
  </si>
  <si>
    <t>ул. Молодой гвардии, ул. Орудийная, ул. Староорудийная, ул. Пехотная, ул. Арсенальная, ул. Краснокаменная, ул. А. Невского, ул. Черняховского, пл. Победы, пр-кт Советский, ул. Маршала Борзова, ул. Ломоносова, пр-кт Советский, ул. Полецкого, ул. Белорусская</t>
  </si>
  <si>
    <t>ул. Транспортная, ул. А. Суворова, ул. Железнодорожная, пл. Калинина, пр-кт Ленинский, пл. Победы, пр-кт Советский, ул. Маршала Борзова, ул. Красная, ул. Чекистов, ул. Каштановая аллея, ул. Маршала Борзова, ул. Ломоносова</t>
  </si>
  <si>
    <t>ул. Ломоносова, ул. Маршала Борзова, пр-кт Советский, пл. Победы, пр-кт Ленинский, пл. Калинина, ул. Железнодорожная, ул. А. Суворова, ул. Транспортная</t>
  </si>
  <si>
    <t>ул. Ломоносова, ул. Маршала Борзова, ул. Комсомольская, пр-кт Мира, пл. Победы, ул. Черняховского, ул. 9 Апреля, пр-кт Московский, ул. Ялтинская, ул. Тульская, пр-кт Московский, ул. Большая Окружная, ул. Подполковника Емельянова, ул. Энергетиков, ул. Левитана</t>
  </si>
  <si>
    <t>ул. Левитана, ул. Энергетиков, ул. Подполковника Емельянова, ул. Большая Окружная, пр-кт Московский, ул. 9 Апреля,  ул. Черняховского, пл. Победы, пр-кт Мира, ул. Космонавта Леонова, ул. Маршала Борзова, ул. Красная, ул. Чекистов, ул. Каштановая аллея, ул. Маршала Борзова, ул. Ломоносова</t>
  </si>
  <si>
    <t>СНТ "Победа", ул. Горького, ул. Черняховского, пр-кт Ленинский, пл. Калинина, пр-кт Калинина, ул. Дзержинского, ул. Муромская, ул. Судостроительная, ул. Батальная, ул. У. Громовой, ул. Н. Карамзина, ул. О. Кошевого</t>
  </si>
  <si>
    <t>ул. О. Кошевого, ул. Н. Карамзина, ул. У. Громовой, ул. Батальная, ул. Судостроительная, ул. Муромская, ул. Дзержинского, пр-кт Калинина, пр-кт Ленинский, ул. Черняховского, ул. Горького, СНТ "Победа"</t>
  </si>
  <si>
    <t>ул. О. Кошевого, ул. Интернациональная, ул. У. Громовой,  ул. Батальная, ул. Инженерная, ул. Киевская, пр-кт Ленинский, ул. Театральная, пр-кт Мира, ул. Космонавта Леонова, пр-кт Советский, ул. Габайдулина, ул. Лейтенанта Калинина, ул. Лукашова</t>
  </si>
  <si>
    <t>ул. Лукашова, ул. Тулена Кабилова, ул. Жиленкова, ул. Габайдулина, пр-кт Советский, ул. Красная, ул. Маршала Борзова, ул. Комсомольская, пр-кт Мира, ул. Театральная, пр-кт Ленинский, ул. Железнодорожная, ул. Киевская, ул. Инженерная, ул. Батальная,  ул. У. Громовой, ул. Интернациональная, ул. О. Кошевого</t>
  </si>
  <si>
    <t>ул. Двинская, ул. Аллея смелых, пр-д Дзержинского, ул. Дзержинского, пр-кт Калинина, пр-кт Ленинский, ул. Черняховского, ул. Горького, ул. Гайдара, ул. Островского, ул. Герцена, ул. Большая Окружная 3-я</t>
  </si>
  <si>
    <t>ул. Железнодорожная, ул. Киевская, ул. Камская, ул. А. Суворова, шоссе Мамоновское, СНТ "Мечта"</t>
  </si>
  <si>
    <t>СНТ "Мечта", шоссе Мамоновское, ул. А. Суворова, ул. Камская, ул. Киевская, ул. П. Морозова, ул. Автомобильная, ул. Батальная, ул. Инженерная, ул. Киевская, пл. Калинина, ул. Железнодорожная</t>
  </si>
  <si>
    <t>ул. Центральная, ул. Подполковника Емельянова, ул. Дзержинского, пр-кт Калинина, пр-кт Ленинский, ул. Черняховского, ул. А. Невского, ул. Артиллерийская</t>
  </si>
  <si>
    <t>ул. Артиллерийская, ул. А. Невского, ул. Черняховского, пр-кт Ленинский, пл. Калинина, пр-кт Калинина, ул. Дзержинского, ул. Подполковника Емельянова, ул. Центральная</t>
  </si>
  <si>
    <t>ул. Согласия, ул. Елизаветинская, ул. Генерала Челнокова, ул. Гайдара, ул. Горького, ул. Черняховского, пл. Победы,пр-кт Мира, ул. Кутузова, пр-кт Победы, ул. Менделеева, ул. Тенистая аллея, пр-д Тенистая аллея</t>
  </si>
  <si>
    <t>пр-д Тенистая аллея, ул. Тенистая аллея, ул. Менделеева, пр-кт Победы, ул. Радищева, ул. Вагоностроительная, пр-кт Победы, пр-кт Мира, пл. Победы, ул. Черняховского, ул. Горького, ул. Гайдара, ул. Генерала Челнокова, ул. Елизаветинская, ул. Согласия</t>
  </si>
  <si>
    <t>ул. Брусничная, пр-кт Победы, ул. Красносельская, пр-кт Мира, пл. Победы, ул. Черняховского, ул. Пролетарская,ул. Генерал-лейтенанта Озерова, ул. Тельмана, ул. Островского, ул. А. Невского, ул. Краснокаменная, ул. Арсенальная</t>
  </si>
  <si>
    <t>ул. Арсенальная, ул. Краснокаменная, ул. А. Невского, ул. Островского, ул. Тельмана, ул. Генерал-лейтенанта Озерова, ул. Азовская, ул. Горького, ул. Черняховского, пл. Победы, пр-кт Мира, ул. Красносельская, пр-кт Победы, ул. Брусничная</t>
  </si>
  <si>
    <t xml:space="preserve">ул. О. Кошевого, ул. Интернациональная, ул. У. Громовой, ул. Батальная, ул. Автомобильная, ул. Коммунистическая, ул. Судостроительная, ул. Киевская, пр-кт Ленинский, пл. Победы, пр-кт Мира, ул. Офицерская, ул. К. Маркса, пр-кт Мира, ул. Чкалова, ул. Спортивная </t>
  </si>
  <si>
    <t>ул. Спортивная, пр-кт Мира, пл. Победы, пр-кт Ленинский,ул. Железнодорожная, ул. Киевская, ул. П. Морозова, ул. Автомобильная, ул. Батальная, ул. У. Громовой, ул. Интернациональная, ул. О. Кошевого</t>
  </si>
  <si>
    <t>ул. Подполковника Емельянова, ул. Большая Окружная, пр-кт Московский, ул. Литовский вал, ул. Фрунзе, ул. 9 Апреля, пл. Маршала Василевского, ул. Черняховского, пл. Победы, пр-кт Мира, ул. Красносельская, пр-кт Победы, ул. Брусничная</t>
  </si>
  <si>
    <t>ул. Брусничная, пр-кт Победы, ул. Красносельская, пр-кт Мира, пл. Победы, ул. Черняховского, ул. 9 Апреля, ул. Фрунзе, ул. Литовский вал, пр-кт Московский, ул. Большая Окружная, ул. Подполковника Емельянова</t>
  </si>
  <si>
    <t>ул. Подполковника Емельянова, ул. Дзержинского, пр-кт Калинина, пр-кт Ленинский, ул. Черняховского, ул. А. Невского, ул. Старшины Дадаева</t>
  </si>
  <si>
    <t>ул. Красная, ул. Маршала Борзова, ул. Каштановая аллея, ул. Лейтенанта Яналова, ул. Коммунальная, ул. К. Маркса, ул. Кирова, ул. Брамса, пр-кт Советский, ул. Генерал-лейтенанта Озерова, ул. Горького, ул. Черняховского, пр-кт Ленинский, ул. Железнодорожная, ул. Киевская, ул. Инженерная, ул. Батальная, ул. У. Громовой</t>
  </si>
  <si>
    <t>ул. У. Громовой, ул. Батальная, ул. Инженерная, ул. Киевская, пр-кт Ленинский, ул. Черняховского, ул.Горького, ул. Генерал-лейтенанта Озерова, пр-кт Советский, ул. Брамса, ул. Кирова, ул. К. Маркса, ул. Каштановая аллея, ул. Маршала Борзова, пр-кт Советский, ул. Третьяковская, ул. Окуловская, ул. Красная</t>
  </si>
  <si>
    <t>ул. Флотская, пр-кт Московский, ул. Тульская, ул. Ялтинская, пр-кт Московский, ул. 9 Апреля, ул. Черняховского, пр-кт Ленинский, ул. Железнодорожная, ул. Киевская, ул. Камская, ул. А. Суворова, ул. Транспортная</t>
  </si>
  <si>
    <t>ул. Транспортная, ул. А. Суворова, ул. Камская, ул. Киевская, ул. П. Морозова, ул. Коммунистическая, ул. Судостроительная, ул. Киевская, пр-кт Ленинский, ул. Черняховского, ул. 9 Апреля, пр-кт Московский, ул. Ялтинская, ул. Тульская, пр-кт Московский, ул. Флотская</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</si>
  <si>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</si>
  <si>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</si>
  <si>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</si>
  <si>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</si>
  <si>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</si>
  <si>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</si>
  <si>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</si>
  <si>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</si>
  <si>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</si>
  <si>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</si>
  <si>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</si>
  <si>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</si>
  <si>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</si>
  <si>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</si>
  <si>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</si>
  <si>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</si>
  <si>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</si>
  <si>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</si>
  <si>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</si>
  <si>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</si>
  <si>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</si>
  <si>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</si>
  <si>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</si>
  <si>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</si>
  <si>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</si>
  <si>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</si>
  <si>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</si>
  <si>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</si>
  <si>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</si>
  <si>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</si>
  <si>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</si>
  <si>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</si>
  <si>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034</t>
  </si>
  <si>
    <t>035</t>
  </si>
  <si>
    <t>036</t>
  </si>
  <si>
    <t>037</t>
  </si>
  <si>
    <t>038</t>
  </si>
  <si>
    <t>039</t>
  </si>
  <si>
    <t>040</t>
  </si>
  <si>
    <t>041</t>
  </si>
  <si>
    <t>042</t>
  </si>
  <si>
    <t>043</t>
  </si>
  <si>
    <t>045</t>
  </si>
  <si>
    <t>046</t>
  </si>
  <si>
    <t>047</t>
  </si>
  <si>
    <t>048</t>
  </si>
  <si>
    <t>Трамваи,       12 ед.</t>
  </si>
  <si>
    <t>ул. Магнитогорская, ул. Старшего сержанта Карташева, ул. Аральская, ул. Лужская, ул. Челюскинская, ул. Старшего сержанта Карташева, шоссе Балтийское, пр-кт Победы, ул. Радищева, ул. Вагоностроительная, пр-кт Победы, пр-кт Мира, ул. Театральная, пр-кт Ленинский, ул. Железнодорожная, ул. Киевская, ул. Судостроительная, ул. Батальная, ул. У. Громовой, ул. Интернациональная, ул. О. Кошевого</t>
  </si>
  <si>
    <t>ул. Магнитогорская, ул. Старшего сержанта Карташева, ул. Аральская, ул. Лужская, ул. Челюскинская, ул. Старшего сержанта Карташева, шоссе Балтийское, ул. Большая Окружная, пр-кт Советский, ул. Красная, ул. Маршала Борзова, ул. Комсомольская, пр-кт Мира, ул. Театральная, пр-кт Ленинский, ул. Железнодорожная, ул. Киевская, ул. Судостроительная, ул. Батальная, ул. У. Громовой, ул. Интернациональная, ул. О. Кошевого</t>
  </si>
  <si>
    <t>ул. Белорусская, ул. Ломоносова, ул. Маршала Борзова, пр-кт Советский, пл. Победы, ул. Черняховского, ул. А. Невского, ул. Краснокаменная, ул. Арсенальная, ул. Пехотная, ул. Староорудийная, ул. Орудийная, ул. Молодой гвардии</t>
  </si>
  <si>
    <t>Северная гора (конечная), ул. Большая Окружная 3-я, Школа №8 (в центр), ул. Герцена (в центр), Госпиталь Балтийского флота (в центр), ул. Островского (в центр), ул. Молодежная (в центр), ул. Озерная (из центра), Универсам "Северный", ул. Адмирала Макарова (в центр), ул. Старшего лейтенанта Сибирякова (в центр), ул. Калужская (в центр), ул. Брамса (в центр), Северный вокзал (в центр), пр-кт Гвардейский (из центра), Памятник 1200 гвардейцев (из центра), ул. Генерала Буткова (из центра), Гидрострой (из центра), Торговый порт (из центра), Рыбный порт (из центра), ул. Портовая (из центра), тупик Транспортный (из центра), Завод "Янтарь" (конечная)</t>
  </si>
  <si>
    <t>Завод "Янтарь" (конечная), тупик Транспортный (в центр), ул. Портовая (в центр), Рыбный порт (в центр), Торговый порт (в центр), Гидрострой (в центр), ул. Генерала Буткова (в центр), Памятник 1200 гвардейцев (в центр), пр-кт Гвардейский (в центр), Северный вокзал (из центра), ул. Кирова (из центра), ул. Нарвская (на ул. Нарвской), ул. Калужская (из центра), ул. Старшего лейтенанта Сибирякова (из центра), ул. Адмирала Макарова (из центра), ул. Зеленая (в центр), ул. Озерная (в центр), ул. Молодежная (из центра), ул. Островского (из центра), Госпиталь Балтийского флота (из центра), ул. Герцена (из центра), Школа №8 (из центра), ул. Большая Окружная 3-я, Северная гора (конечная)</t>
  </si>
  <si>
    <t>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(из центра), Колледж информационных технологий (из центра), ул. Ивана Сусанина (из центра), "Военный городок (из центра), Озеро (из центра), СНТ "Победа" (конечная)</t>
  </si>
  <si>
    <t>СНТ "Победа" (конечная), Экскаваторная, Озеро (в центр), Военный городок (в центр), ул. Ивана Сусанина (в центр), Колледж информационных технологий (в центр), ул. Полковника Ефремова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</si>
  <si>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(в центр),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Юбилейная (из центра), Садовая (из центра), СНТ "Дружба" (из центра), Полевая (из центра), Канал (из центра), СНТ "Ромашка" (из центра), Школа №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</si>
  <si>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СНТ "Ромашка" (в центр), Канал (в центр), Полевая (в центр), СНТ "Дружба" (в центр), Садовая (в центр), Юбилейная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Кинотеатр "Заря" (в центр), Зоопарк (в центр), ул. Театральная (в центр), ТЦ "Маяк" (в центр),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</si>
  <si>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Военный городок (конечная), Военный городок (в центр)", ул. Ивана Сусанина (в центр), ул. Петра Панина, Бульвар Франца Лефорта (в центр), ул. Согласия (в центр), Магазин "Бауцентр" (в центр), Поликлиника, Универсам "Северный", ул. Адмирала Макарова (в центр), ул. Старшего лейтенанта Сибирякова (в центр), ул. Калужская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</si>
  <si>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Транспортной, в центр), ул. Транспортная (на ул. А. Суворова, из центра),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(на ул. Нарвской), ул. Калужская (из центра), ул. Старшего лейтенанта Сибирякова (из центра), ул. Адмирала Макарова (из центра), ул. Зеленая (из центра), ул. Полковника Ефремова (на ул. Гайдара, из центра), Магазин "Бауцентр" (на ул. Согласия, из центра), ул. Согласия (из центра), Бульвар Франца Лефорта (из центра), Колледж информационных технологий (из центра),"ул. Ивана Сусанина (из центра), Военный городок (из центра), Военный городок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</si>
  <si>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</si>
  <si>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</si>
  <si>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Областная филармония (в центр), Набережная ветеранов (в центр), Рыбная деревня (в центр), Универсам "Московский" (из центра), ул. Фрунзе (в центр), Областная больница (в центр),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Краснокаменная (из центра), Аорта-Транс (из центра), ул. Арсенальная, ул. Родниковая, Автошкола (конечная)</t>
  </si>
  <si>
    <t>Автошкола (конечная), ул. Родниковая, ул. Арсенальная, Аорта-Транс (в центр), ул. Краснокаменная (в центр), БСМП (в центр), ул. Льва Толстого (в центр), Гостиница "Турист" (в центр), ул. Старшины Дадаева (в центр), ул. Куйбышева (на ул. А. Невского, в центр), ул. 9 Апреля (из центра), Областная больница (из центра), ул. Фрунзе (из центра), ул. Сергея Тюленина (в центр), Универсам "Московский" (в центр), ул. Октябрьская, Рыбная деревня (из центра), Набережная ветеранов (из центра), Областная филармония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t>
  </si>
  <si>
    <t>СНТ "Медик" (конечная), ул. Двинская (в центр), ул. Окская (по требованию, в центр), Универмаг "Южный"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Магазин "Виктория" (из центра), ул. Островского (из центра), Госпиталь Балтийского Флота (из центра), ул. Герцена (из центра), Школа № 8 (из центра), ул. Большая Окружная 3-я, Северная гора (конечная)</t>
  </si>
  <si>
    <t>ул. Белорусская (конечная), ул. Херсонская, ул. Гурьева, ул. Ломоносова (в центр), пер. Ломоносова (в центр), ул. Олимпийская (в центр), Школа № 50 (в центр), Оптовый рынок (в центр), ул. Маршала Борзова (в центр), ул. Алябьева, ул. Лейтенанта Яналова (в центр), ул. Брамса (в центр), Северный вокзал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Красносельская (из центра), Аорта-Транс (из центра), ул. Арсенальная (на ул. Пехотной, из центра), ул. Пехотная (в центр), ул. Закатная (в центр), ул. Васнецова (в центр), ул. Молодой гвардии (конечная)</t>
  </si>
  <si>
    <t>ул. Молодой гвардии (конечная), ул. Юрия Гагарина, ул. Орудийная (на ул. Орудийной), ул. Васнецова (из центра), ул. Закатная (из центра), ул. Пехотная (из центра), ул. Арсенальная, Аорта-Транс (в центр), ул. Краснокаменная (в центр), БСМП (в центр), ул. Льва Толстого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Северный вокзал (из центра), ул. Кирова (из центра), ул. Нарвская (из центра), ул. Лейтенанта Яналова (из центра), БВМИ им. Ф.Ф. Ушакова, ул. Маршала Борзова (из центра), Оптовый рынок (из центра), Школа № 50 (из центра), пер. Ломоносова (из центра), ул. Ломоносова, ул. Полецкого (на ул. Полецкого, из центра), ул. Соколиная (по требованию), ул. Белорусская (конечная)</t>
  </si>
  <si>
    <t>Завод "Янтарь" (конечная), тупик Транспортный (в центр), ул. Портовая (на ул. Транспортная, в центр), ул. Транспортная (на ул. А. Суворова, в центр), Школа № 28 (в центр), ул. А. Суворова (в центр), ул. Нансена (в центр), ул. Железнодорожная (в центр), пл. Калинина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(из центра), ул. Лейтенанта Яналова (из центра), БВМИ им. Ф.Ф. Ушакова, ул. Маршала Борзова (из центра), ул. Генерал-лейтенанта Захарова, ул. Младшего лейтенанта Родителева, ул. Авторемонтная, Перинатальный центр, Школа № 50 (из центра), пер. Ломоносова (из центра), ул. Ломоносова (конечная)</t>
  </si>
  <si>
    <t>ул. Ломоносова (конечная), пер. Ломоносова (в центр), ул. Олимпийская (в центр), Школа № 50 (в центр), Оптовый рынок (в центр), ул. Маршала Борзова (в центр), ул. Алябьева, ул. Лейтенанта Яналова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пл. Калинина (из центра), ул. Железнодорожная (из центра), ул. Нансена (из центра), ул. А. Суворова (из центра), Школа № 28 (из центра), ул. Транспортная (на ул. Транспортной), ул. Портовая (из центра), тупик Транспортный (из центра), Завод "Янтарь" (конечная)</t>
  </si>
  <si>
    <t>ул. Олега Кошевого (конечная), ул. Николая Карамзина (в центр), Школа № 56 (в центр), ул. Ульяны Громовой (в центр), ул. Сержанта Щедина (в центр), ул. Батальная (в центр), ул. Судостроительная (на ул. Батальной, в центр),  Международный университет (в центр), ул. Машиностроительная (в центр), пер. Очаковский (в центр), Родильный дом № 3 (в центр), ул. Раменская (в центр), ул. Муромская (в центр), Городская больница № 2 (в центр), ул. Волочаевская (в центр), Московский рынок (в центр), ул. Яблочная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(из центра), Колледж информационных технологий (из центра), ул. Ивана Сусанина (из центра), Военный городок (из центра), Озеро (из центра), СНТ "Победа" (конечная)</t>
  </si>
  <si>
    <t>ул. О. Кошевого, ул. Интернациональная, ул. У. Громовой,  ул. Батальная, ул. Инженерная, ул. Киевская, пр-кт Ленинский, ул. Черняховского, ул. Литовский вал, пр-кт Московский, ул. Большая Окружная, пр-кт Московский, пос. Прибрежное, пр-кт Московский</t>
  </si>
  <si>
    <t>ул. Аксакова (конечная), ул. Флотская (в центр), ул. Кутаисская (в центр), ул. Миклухо-Маклая (в центр), ул. Тульская, Прокуратура Ленинградского района (в центр), Ялтинский пруд (в центр), ул. Ялтинская (в центр), Закхаймские ворота (в центр), ул. Грига (в центр), ул. Фрунзе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изобразительный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</si>
  <si>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ул. 9 Апреля (из центра), Областная больница (из центра), ул. Фрунзе (из центра), ул. Грига (из центра), Закхаймские ворота (из центра), ул. Ялтинская (на ул. Ялтинской, из центра), Ялтинский пруд (из центра), Прокуратура Ленинградского района (из центра), ул. Баженова, ул. Толбухина, ул. Миклухо-Маклая (из центра), ул. Кутаисская (из центра), ул. Флотская (из центра), ул. Крымская, ул. Аксакова (конечная)</t>
  </si>
  <si>
    <t>ул. Старшины Дадаева, ул. А. Невского, ул. Черняховского, пр-кт Ленинский, пл. Калинина, пр-кт Калинина, ул. Дзержинского, ул. Подполковника Емельянова, мкр. Малое Борисово, ул. Подполковника Емельянова</t>
  </si>
  <si>
    <t>пос. Борисово (конечная), Пограничный институт (в центр), Малое Борисово (в центр), Озеро Инженерное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ул. Старшины Дадаева (конечная)</t>
  </si>
  <si>
    <t>пос. Луговое (конечная), пос. малое Луговое (в центр), пос. Борисово, Пограничный институт (в центр), Малое Борисово (в центр), Озеро Инженерное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пр-кт Калинина (в центр), ул. Багратиона (в центр),Музей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Президентская академия, Цветной бульвар (из центра), ул. Артиллерийская (конечная)</t>
  </si>
  <si>
    <t>пр-кт Московский, ул. Большая Окружная, пр-кт Московский, ул. Литовский вал, ул. Черняховского, пр-кт Ленинский, ул. Железнодорожная, ул. Киевская, ул. Инженерная, ул. Батальная, ул. У. Громовой, ул. Интернациональная, ул. О. Кошевого</t>
  </si>
  <si>
    <t>"ул. Аксакова - завод "Янтарь"</t>
  </si>
  <si>
    <t>"завод "Янтарь" - ул. Аксакова"</t>
  </si>
  <si>
    <t>ул. Дюнная (конечная), ЖБИ-2, ул. Аллея смелых, ул. Дзержинского, Набережная ветеранов, Рыбная деревня, универсам "Московский", ул. Фрунзе, Областная больница, ул. 9 Апреля, ул. Пролетарская, Центральный рынок, ул. Черняховского, Северный вокзал, ул. Кирова, ул. Нарвская, ул. Лейтенанта Яналова, ул. Космонавта Леонова, ул. Красная, ул. Коммунальная, ул. Каштановая аллея, пр-кт Мира, ул. Бассейная (конечная)</t>
  </si>
  <si>
    <t>ул. Бассейная (конечная), пр-кт Мира, ул. Каштановая аллея, ул. Коммунальная, ул. Красная, ул. Космонавта Леонова, ул. Лейтенанта Яналова, ул. Брамса, ул. Кирова, Северный вокзал, ул. Черняховского, Центральный рынок, ул. Пролетарская, ул. 9 Апреля, Областная больница, ул. Фрунзе, Универсам "Московский", Рыбная деревня, Набережная ветеранов, ул. Дзержинского, ул. Аллея смелых, ЖБИ-2, ул. Дюнная (конечная)</t>
  </si>
  <si>
    <t>Автобусы большого класса, 8 ед.</t>
  </si>
  <si>
    <t>Автобусы большого класса, 12 ед.</t>
  </si>
  <si>
    <t>Автобусы большого класса, 4 ед.</t>
  </si>
  <si>
    <t>Автобусы большого класса, 1 ед.</t>
  </si>
  <si>
    <t>Автобусы малого класса, 14 ед.</t>
  </si>
  <si>
    <t>Автобусы малого класса, 16 ед.</t>
  </si>
  <si>
    <t>Автобусы малого класса, 12 ед.</t>
  </si>
  <si>
    <t>Автобусы большого класса, 9 ед.</t>
  </si>
  <si>
    <t>"мкр. Чкаловск - завод "Янтарь"</t>
  </si>
  <si>
    <t>"завод "Янтарь -мкр. Чкаловск"</t>
  </si>
  <si>
    <t>Иные сведения (эл. почта, телефон)</t>
  </si>
  <si>
    <t>ул. Лукашова, ул. Тулена Кабилова, ул. Жиленкова, ул. Габайдулина, проспект Советский, ул. Большая Окружная 1-я, ул. Лейтенанта Катина, пр-кт Мира, ул. Театральная,пр-кт Гвардейский, ул. Генерал-фельдмаршала Румянцева, пр-кт Московский, ул. Октябрьская, пр-кт Калинина, ул. Аллея смелых, ул. Черниговская, ул. Дзержинского, ул. Муромская, ул. Судостроительная, ул. Киевская, ул. Камская, ул. А. Суворова, ул. Транспортная</t>
  </si>
  <si>
    <t>ул. Транспортная, ул. А. Суворова, ул. Камская, ул. Киевская, ул. П. Морозова, ул. Коммунистическая, ул. Судостроительная, ул. Муромская, ул. Дзержинского, ул. З. Космодемьянской, ул. Аллея смелых, пр-д Дзержинского, ул. Дзержинского, ул. Октябрьская, пр-кт Московский, ул. Генерал-фельдмаршала Румянцева, пр-кт Гвардейский, ул. Театральная, пр-кт Мира, ул. Лейтенанта Катина, ул. Большая Окружная 1-я, проспект Советский, ул. Габайдулина, ул. Лейтенанта Калинина, ул. Лукашова.</t>
  </si>
  <si>
    <t>"Южный вокзал - ул. Левитана"</t>
  </si>
  <si>
    <t>"ул. Левитана - Южный вокзал"</t>
  </si>
  <si>
    <t>ул. Левитана, ул. Энергетиков, ул. Подполковника Емельянова, пр-кт Калинина, ул. Железнодорожная</t>
  </si>
  <si>
    <t>ул. Железнодорожная, ул. Киевская, пр-кт Калинина, ул. Дзержинского, ул. Подполковника Емельянова, ул. Энергетиков, ул. Левитана</t>
  </si>
  <si>
    <t>ул. Заводская, шоссе Мамоновское, ул. А. Суворова, ул. Железнодорожная, пл. Калинина, пр-кт Ленинский, пл. Победы, пр-кт Мира, ул. Лейт. Катина</t>
  </si>
  <si>
    <t xml:space="preserve">ул. Лейт. Катина, ул. Бассейная, пр-кт Мира, ул. Театральная, пр-кт Ленинский, пл. Калинина, ул. Железнодорожная, ул. А. Суворова, шоссе Мамоновское, ул. Заводская </t>
  </si>
  <si>
    <t>"завод "Янтарь" - СНТ "Колосок"</t>
  </si>
  <si>
    <t>"СНТ "Колосок" - завод "Янтарь"</t>
  </si>
  <si>
    <t>"ул. О. Кошевого - СНТ "Чайка"</t>
  </si>
  <si>
    <t>"СНТ "Чайка" - ул. О. Кошевого"</t>
  </si>
  <si>
    <t>"ул. Аксакова - ул. П. Морозова"</t>
  </si>
  <si>
    <t>"ул. П. Морозова - ул. Аксакова"</t>
  </si>
  <si>
    <t>Автобусы большого класса, 6 ед.</t>
  </si>
  <si>
    <t>Автобусы большого и среднего класса, 8 ед.</t>
  </si>
  <si>
    <t>"ул. Брусничная - ул. Б. Окружная (Северный обход)"</t>
  </si>
  <si>
    <t>"ул. Б. Окружная (Северный обход) - ул. Брусничная"</t>
  </si>
  <si>
    <t>ул. Брусничная, пр-кт Победы, ул. Радищева, ул. Вагоностроительная, пр-кт Победы, пр-кт Мира, пл. Победы, пр-кт Ленинский, ул. Шевченко, ул. Фрунзе, ул. Ю. Гагарина, ул. Шатурская, ул. Большая Окружная</t>
  </si>
  <si>
    <t>ул. Большая Окружная, ул. Шатурская, ул. Ю. Гагарина, ул. Фрунзе, ул. Шевченко, пр-кт Ленинский, ул. Театральная, пр-кт Мира, ул. Кутузова, пр-кт Победы, ул. Брусничная</t>
  </si>
  <si>
    <t>Автобусы большого класса, 7 ед.</t>
  </si>
  <si>
    <t xml:space="preserve">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СНТ "Чайка", ДНТ "Лотос", Форт № 1 (в центр), Мотель "Балтика" (из центра), пос. Прибрежное,  Мотель "Балтика" </t>
  </si>
  <si>
    <t>Мотель "Балтика", Форт № 1 (в центр), СНТ "Чайка", ДНТ "Лотос", ул. Флотская (в центр), ул. Кутаисская (в центр), ул. Миклухо-Маклая (в центр), ОКБ "Факел" (в центр), ул. Ялтинская (в центр), Королевские ворота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</si>
  <si>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"мкр. Северная гора - завод "Янтарь"</t>
  </si>
  <si>
    <t>"завод "Янтарь" - мкр. Северная гора"</t>
  </si>
  <si>
    <t>"Силикатный завод (мкр. А. Космодемьянского) - ул. О. Кошевого"</t>
  </si>
  <si>
    <t>"ул. О. Кошевого - Силикатный завод (мкр. А. Космодемьянского)"</t>
  </si>
  <si>
    <t>ул. Левитана (конечная), ул. Энергетиков (по требованию,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Южный вокзал (конечная).</t>
  </si>
  <si>
    <t>ООО "Вест Лайн 1" г. Калининград, ул. Третьяковская, 4, офис № 21</t>
  </si>
  <si>
    <t>ООО "Вест Лайн 5" г. Калининград, ул. Третьяковская, 4, офис № 21</t>
  </si>
  <si>
    <t>ООО "Вест Лайн 4", Калининградская область, Гкрьевский район, пос. Васильково, ул. 40 лет Победы, д. 2а, кв. 28</t>
  </si>
  <si>
    <t>ИП Лагуткина Т.В., г. Калининград, ул. Узловая, д. 4</t>
  </si>
  <si>
    <t>ИП Костенко А.Э., Калининградская область, г. Гурьевск, ул. Гурьева, д. 13, кв. 31</t>
  </si>
  <si>
    <t>Автобусы малого класса, 15 ед.</t>
  </si>
  <si>
    <t>"ул. О. Кошевого - ул. Брусничная"</t>
  </si>
  <si>
    <t>ул. О. Кошевого, ул. Н. Карамзина, ул. У. Громовой, ул. Интернациональная, ул. О. Кошевого, ул. Батальная, ул. Судостроительная, ул. Аллея смелых, пр-д Дзержинского, ул. Дзержинского, пр-кт Калинина, пр-кт Ленинский, ул. Черняховского, пл. Победы, пр-кт Мира, ул. Химическая, ул. Тенистая аллея, ул. Брусничная</t>
  </si>
  <si>
    <t>"ул. Брусничная - ул. О. Кошевого"</t>
  </si>
  <si>
    <t>ул. Брусничная, пр-кт Победы, ул. Менделеева, ул. Тенистая аллея, ул. Химическая, пр-кт Мира, пл. Победы,ул. Черняховского, пр-кт Ленинский, пл. Калинина, пр-кт Калинина, ул. Дзержинского, ул. Аллея смелых, ул. Судостроительная, ул. Батальная, ул. О. Кошевого, ул. Интернациональная, ул. У. Громовой, ул. Н. Карамзина, ул. О. Кошевого</t>
  </si>
  <si>
    <t>ул. И. Сусанина, ул. Горького, ул. П. Панина, ул. Согласия, ул. Гайдара, ул. Горького, ул. Черняховского, пл. Победы, пр-кт Мира, ул. Химическая, ул. Тенистая аллея</t>
  </si>
  <si>
    <t>ул. Тенистая Аллея, ул. Химическая, пр-кт Мира, пл. Победы,ул. Черняховского, ул. Горького, ул. Гайдара, ул. Соглласия, ул. П. Панина, ул. Горького, ул. И. Сусанина</t>
  </si>
  <si>
    <t>«ул. У. Громовой – ул. Красная»</t>
  </si>
  <si>
    <t>Троллейбусы, 6 ед.</t>
  </si>
  <si>
    <t>ул. У. Громовой, ул. Батальная, ул. Инженерная, ул. Киевская, пр-кт Ленинский, пл. Победы, пр-кт Советский, ул. Красная</t>
  </si>
  <si>
    <t>ул. Красная, ул. Маршала Борзова, пр-кт Советский, пл. Победы, пр-кт Ленинский, ул. Железнодорожная, ул. Киевская, ул. Инженерная, ул. Батальная, ул. У. Громовой</t>
  </si>
  <si>
    <t>«ул. Красная – ул. У. Громовой»</t>
  </si>
  <si>
    <t>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(из центра), ул. Лейтенанта Яналова (из центра), БВМИ им. Ф.Ф. Ушакова, ул. Третьяковская, ул. Красная (конечная)</t>
  </si>
  <si>
    <t>ул. Красная (в центр), Оптовый рынок (в центр), ул. Маршала Борзова (в центр), ул. Алябьева, ул. Лейтенанта Яналова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t>
  </si>
  <si>
    <t>«ул. Флотская – ул. Красная»</t>
  </si>
  <si>
    <t>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СК "Юность" (в центр), Лицей № 23, Памятник 1200 гвардейцев (в центр),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(конечная)</t>
  </si>
  <si>
    <t>пр-кт Московский, ул. Генерал-фельдмаршала Румянцева, пр-кт Гвардейский, ул. Театральная, пр-кт Мира, ул. Космонавта Леонова, пр-кт Советский, ул. Красная</t>
  </si>
  <si>
    <t>ул. Красная, ул. Маршала Борзова, ул. Комсомольская, пр-кт Мира, ул. Театральная, пр-кт Гвардейский, ул. Генерал-фельдмаршала Румянцева, пр-кт Московский</t>
  </si>
  <si>
    <t>«ул. Красная – ул. Флотская»</t>
  </si>
  <si>
    <t>Троллейбусы, 11 ед.</t>
  </si>
  <si>
    <t>049</t>
  </si>
  <si>
    <t>050</t>
  </si>
  <si>
    <t>051</t>
  </si>
  <si>
    <t>«ул. Суздальская – СНТ «40 лет Победы»</t>
  </si>
  <si>
    <t>«СНТ «40 лет Победы – ул. Суздальская»</t>
  </si>
  <si>
    <t>ул. Суздальская, пр-кт Московский, ул. Литовский вал, ул. Черняховского, пл. Победы, пр-кт Мира, ул. Косм. Леонова, ул. Марш. Борзова, ул. Ломоносова, пр-кт Советский, ул. Габайдулина, шос. Люблинское</t>
  </si>
  <si>
    <t>шос. Люблинское, ул. Габайдулина, пр-кт Советский, ул. Ломоносова, ул. Марш. Борзова, ул. Комсомольская, пр-кт Мира, пл. Победы, ул. Черняховского, ул. Литовский вал, пр-кт Московский, ул. Суздальская</t>
  </si>
  <si>
    <t>ул. Транспортная, ул. А. Суворова, ул. Камская, ул. Киевская, ул. П. Морозова, ул. Коммунистическая, ул. Судостроительная, ул. Киевская, пр-кт Ленинский, ул. Черняховского, ул. Литовский вал, пр-кт Московский, ул. Большая Окружная, ул. Калининградская</t>
  </si>
  <si>
    <t>ул. Калининградская, пер. Газетный 2-ой, ул. Большая Окружная, пр-кт Московский, ул. Литовский вал, ул. Черняховского, пр-кт Ленинский, пл. Калинина, ул. Железнодорожная, ул. Киевская, ул. Камская, ул. А. Суворова, ул. Транспортная</t>
  </si>
  <si>
    <t>ТК «Бауцентр», ЖК «Город мастеров» (в центр), СНТ «Колосок», ул. Флотская (в центр), ул. Кутаисская (в центр), ул. Миклухо-Маклая (в центр), ОКБ «Факел» (в центр), ул. Ялтинская (в центр), Королевские ворота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</si>
  <si>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Транспортной, в центр), ул. Транспортная (на ул. А. Суворова,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ЖК «Город мастеров» (из центра), ТК «Бауцентр» (конечная)</t>
  </si>
  <si>
    <t>052</t>
  </si>
  <si>
    <t>Трамваи, 8 ед.</t>
  </si>
  <si>
    <t>«к/ст. «Южный вокзал» – к/ст. «Парк Центральный»</t>
  </si>
  <si>
    <t>«к/ст. «Парк Центральный» – к/ст. «Южный вокзал»</t>
  </si>
  <si>
    <t>ул. Железнодорожная, пл. Калинина, ул. Багратиона, ул. Б. Песочная, ул. Октябрьская, пр-кт Московский, ул. 9 Апреля, ул. Черняховского, пл. Победы, пр-кт Мира, ул. Е. Ковальчук</t>
  </si>
  <si>
    <t>ул. Е. Ковальчук, пр-кт Победы, пр-кт Мира, пл. Победы, ул. Черняховского, ул. 9 Апреля, пр-кт Московский, ул. Октябрьская, ул. Б. Песочная, ул. Багратиона, пр-кт Ленинский, пл. Калинина, ул. Железнодорожная</t>
  </si>
  <si>
    <t>kld.gortrans@mail.ru, 300-300</t>
  </si>
  <si>
    <t>Автобусы большого класса, 1 ед. по рабочим дням, без осуществления движения по субботним, воскресным и праздничным дням</t>
  </si>
  <si>
    <t>Автобусы большого класса, 11 ед.</t>
  </si>
  <si>
    <t>ул. Сеченова, по ул. Урицкого, ул. Ижорская, ул. Челюскинская, ул. Карташева, ул. Аральская, ул. Лужская, ул. Челюскинская, ул. Ижорская, ул. Новгородская, ш. Балтийское, пр-кт Победы, ул. Вагоностроительная, ул. Ф. Энгельса, пр-кт Мира, пр-кт Победы, пр-кт Мира, ул. Черняховского, ул. 9 Апреля, 2-й эстакадный мост, ул. Октябрьская, пр-кт Калинина, ул. Дзержинского, ул. Подп. Емельянова, ул. Айвазовского, ул. Левитана</t>
  </si>
  <si>
    <t>ул. Левитана, ул. Айвазовского, ул. Подп. Емельянова, ул. Дзержинского, 2-й эстакадный мост, ул. 9 Апреля, ул. Черняховского, пр-кт Мира, ул. Лесопарковая, пр-кт Победы, ул. Новгородская,
ул. Ижорская, ул. Урицкого, ул. Хабаровская, ул. Сеченова</t>
  </si>
  <si>
    <t>Автобусы малого класса, 6 ед.</t>
  </si>
  <si>
    <t>053</t>
  </si>
  <si>
    <t>Автобусы большого класса, 10 ед.</t>
  </si>
  <si>
    <t>«ул. П. Морозова – остров «Октябрьский»</t>
  </si>
  <si>
    <t>«остров «Октябрьский» – ул. П. Морозова»</t>
  </si>
  <si>
    <t>Бульвар Солнечный, Калининградский институт управления (в центр), Школа №13 (в центр), СНТ "Октябрьское"(в центр), Ул. Молодой гвардии, ЖК "Гагаринский" (в центр), Ул. Орудийная (в центр), Ул. Чувашская (на ул. Куйбышева, в центр), Ул. Еловая аллея, Ул. Куйбышева (в центр), Университет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 (конечная)</t>
  </si>
  <si>
    <t xml:space="preserve"> Ул. Павлика Морозова, Ул. Минусинская (по требованию), Ул. Беговая, Ул. Коммунистическая (по требованию), Ул. Автомобильная (в центр), ул. Генерала Толстикова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Университет (из центра), Ул. Куйбышева (из центра), Ул. Чувашская (из центра), Ул. Орудийная (из центра), ЖК "Гагаринский" (из центра), СНТ "Октябрьское (из центра)", Школа №13 (из центра), Калининградский институт управления (из центра), Бульвар Солнечный (конечная)</t>
  </si>
  <si>
    <t>Реестр маршрутов городского округа "Город Калининград" в соответствии с постановлением администрации городского округа "Город Калининград" от 13.07.2023 № 528 "Об установлении муниципальных маршрутов регулярных перевозок пассажиров и багажа автомобильным транспортом и городским наземным электрическим транспортом общего пользования в городском округе "Город Калининград" с 01.12.2023 г. (в редакции от 30.11.2023 № 896)</t>
  </si>
  <si>
    <t>ул. Олега Кошевого (конечная), ул. Олега Кошевого (в центр), Бульвар Любови Шевцовой, Магазин "Семья" (в центр), Родильный дом №3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(на ул. Согласия, из центра), ул. Согласия (из центра), Бульвар Франца Лефорта (из центра), ДС "Янтарный" (конечная)</t>
  </si>
  <si>
    <t>"ул. О. Кошевого - ДС "Янтарный"</t>
  </si>
  <si>
    <t>"ДС "Янтарный - ул. О. Кошевого"</t>
  </si>
  <si>
    <t>ул. П. Морозова, ул. Коммунистическая, ул. Судостроительная, ул. Киевская, пр-кт Ленинский, ул. Черняховского, ул. Горького, ул. Гайдара, ул. Согласия, пер. Рассветный, ул. Марш. Жукова, ул. П. Панина, ул. Горького, СНТ "Победа"</t>
  </si>
  <si>
    <t>СНТ "Победа", ул. Горького, ул. П. Панина, ул. Марш. Жукова, пер. Рассветный, ул. Согласия, ул. Гайдара, ул. Горького, ул. Черняховского, пр-кт Ленинский, ул. Железнодорожная, ул. Киевская, ул. П. Морозова</t>
  </si>
  <si>
    <t>"мкр. Прибрежный - ул. Б. Окружная 1-я"</t>
  </si>
  <si>
    <t>"ул. Б. Окружная 1-я - мкр. Прибрежный"</t>
  </si>
  <si>
    <t>"СНТ "40 лет Победы" - ул. О. Кошевого"</t>
  </si>
  <si>
    <t>"ул. О. Кошевого - СНТ "40 лет Победы"</t>
  </si>
  <si>
    <t>ш. Люблинское, ул. Габайдулина, ул. Лейт. Калинина, ул. Лукашова, ул. Планерная, ул. Генерала Челнокова, ул. Гайдара, ул. Нарвская, пр-кт Советский, пл. Победы, пр-кт Ленинский, ул. Железнодорожная, ул. Киевкая, ул. Инженерная, ул. Батальная, ул. У. Громовой, ул. Н. Карамзина, ул. О. Кошевого</t>
  </si>
  <si>
    <t>ул. О. Кошевого, ул. Н. Карамзина, ул. У. Громовой, ул. Батальная, ул. Инженерная, ул. Киевкая, пр-кт Ленинский, пл. Победы, пр-кт Советский, ул. Нарвская, ул. Генерала Челнокова, ул. Планерная, ул. Лукашова, ул. Т. Кабилова, ул. Жиленкова, ул. Габайдулина, ш. Люблинское</t>
  </si>
  <si>
    <t>МКП "Калининград-ГорТранс" г. Калининград, ул. Киевская, д. 17</t>
  </si>
  <si>
    <t>"мкр. Чкаловск - ул. Крылова"</t>
  </si>
  <si>
    <t>"ул. Крылова - мкр. Чкаловск"</t>
  </si>
  <si>
    <t>ул. Лукашова, ул. Тулена Кабилова, ул. Жиленкова, ул. Габайдулина, пр-кт Советский, ул. Красная, ул. Маршала Борзова, ул. Комсомольская, пр-кт Мира, пл. Победы, ул. Черняховского, ул. А. Невского, ул. Крылова</t>
  </si>
  <si>
    <t>ул. Крылова, ул. А. Невского, ул. Черняховского, пл. Победы, пр-кт Мира, ул. Космонавта Леонова, пр-кт Советский, ул. Габайдулина, ул. Лейтенанта Калинина, ул. Лукашова</t>
  </si>
  <si>
    <t>ул. Артиллерийская, ул. А. Невского, ул. Черняховского, пл. Победы, пр-кт Мира, ул. Кутузова, пр-кт Победы, шоссе Балтийское, ул. Карташева, ул. Челюскинская, ул. Карташева, ул. Аральская, ул. Карташева, ул. Магнитогорская</t>
  </si>
  <si>
    <t>ул. Магнитогорская, ул. Карташева, ул. Аральская, ул. Лужская, ул. Челюскинская, ул. Карташева, ш. Балтийское, пр-кт Победы, ул. Радищева, ул. Вагоностроительная, пр-кт Победы, пр-кт Мира, пл. Победы, ул. Черняховского, ул. А. Невского, ул. Артиллерийская</t>
  </si>
  <si>
    <t>«ДС «Янтарный» – пос. Родники»</t>
  </si>
  <si>
    <t>«пос. Родники – ДС «Янтарный»</t>
  </si>
  <si>
    <t>ул. Согласия, ул. Гайдара,  пр-кт Советский, пл. Победы, пр-кт Ленинский, ул. Театральная, пр-кт Гвардейский, ул. Ген.-фельд. Румянцева, пр-кт Московский, автодорога «А-229»</t>
  </si>
  <si>
    <t>автодорога «А-229», пр-кт Московский, ул. Ген.-фельд. Румянцева, пр-кт Гвардейский, ул. Гаражная, пл. Победы, пр-кт Советский, ул. Гайдара, ул. Согласия</t>
  </si>
  <si>
    <t>"ДС "Янтарный - ул. Б. Окружная (озеро Пеньковое)"</t>
  </si>
  <si>
    <t>"ул. Б. Окружная (озеро Пеньковое) - ДС "Янтарный"</t>
  </si>
  <si>
    <t>пос. Новодорожный, ул. Б. Окружная, ул. Камская, ул. Киевская, ул. П. Морозова, ул. Коммунистическая, ул. Судостроительная, ул. Киевская, пр-кт Ленинский, ул. Багратиона, ул. Октябрьская, пр-кт Московский, ул. Литовский вал, ул. Черняховского, ул. Горького, ул. Гайдара, ул. Генерала Челнокова, ул. Елизаветинская, ул. Согласия</t>
  </si>
  <si>
    <t>ул. Согласия, ул. Елизаветинская, ул. Генерала Челнокова, ул. Гайдара, ул. Горького, ул. Черняховского, ул. Литовский вал, пр-кт Московский, ул. Октябрьская, ул. Багратиона, пр-кт Ленинский, ул. Железнодорожная, ул. Киевская, ул. Камская, ул. Б. Окружная (озеро Пеньковое)</t>
  </si>
  <si>
    <t>"ДС "Янтарный - мкр. Совхозный"</t>
  </si>
  <si>
    <t>"мкр. Совхозный - ДС "Янтарный"</t>
  </si>
  <si>
    <t>"ул. Артиллерийская - ДС "Янтарный"</t>
  </si>
  <si>
    <t>"ДС "Янтарный" - ул. Артиллерийская"</t>
  </si>
  <si>
    <t>ул. Артиллерийская, ул. А. Невского, ул. Черняховского, пл. Победы, пр-кт Советский, ул. Нарвская, ул. Ген. Челнокова, ул. Елизаветинская, ул. Согласия</t>
  </si>
  <si>
    <t>ул. Согласия, ул. Елизаветинская, ул. Ген. Челнокова, ул. Нарвская, пр-кт Советский, пл. Победы, ул. Черняховского, ул. А. Невского, ул. Артиллерийская</t>
  </si>
  <si>
    <t>"ДС "Янтарный" - Кардиоцентр"</t>
  </si>
  <si>
    <t>"Кардиоцентр - ДС "Янтарный"</t>
  </si>
  <si>
    <t>"ул. И. Сусанина - мкр. Совхозный"</t>
  </si>
  <si>
    <t>"мкр. Совхозный - ул. И. Сусанина"</t>
  </si>
  <si>
    <t>Автобусы малого класса, 8 ед.</t>
  </si>
  <si>
    <t>"Автошкола - ул. И. Земнухова"</t>
  </si>
  <si>
    <t>"ул. И. Земнухова - Автошкола"</t>
  </si>
  <si>
    <t>ул. Арсенальная, ул. Таганрогская, ул. Ключевая, ул. Арсенальная, ул. Пехотная, ул. Староорудийная, ул. Орудийная, ул. Аэропортная, ул. Артиллерийская, ул. А. Невского, ул. 9 Апреля, 2-ой эстакадный мост, ул. Октябрьская, пр-кт Калинина, ул. Дзержинского, ул. И. Земнухова</t>
  </si>
  <si>
    <t>ул. И. Земнухова, ул. Дзержинского, 2-ой эстакадный мост, ул. 9 Апреля, ул. А. Невского, ул. Артиллерийская, ул. Аэропортная, ул. Орудийная, ул. Староорудийная, ул. Пехотная, ул. Арсенальная, ул. Ключевая, ул. Таганрогская, ул. Арсенальная</t>
  </si>
  <si>
    <t>ул. П. Морозова, ул. Автомобильная, ул. Батальная, ул. Судостроительная, ул. Киевская, пр-кт Ленинский, ул. Черняховского, ул. А. Невского, ул. Куйбышева, ул. Ю. Гагарина, ул. Марш. Покрышкина, Восточная эстакада, ал. Чемпионов, б-р Солнечный</t>
  </si>
  <si>
    <t>б-р Солнечный, ал. Чемпионов, Восточная эстакада, ул. Марш. Покрышкина, ул. Ю. Гагарина, ул. Куйбышева, ул. А. Невского, ул. Черняховского, пр-кт Ленинский, ул. Железнодорожная, ул. Киевская, ул. П. Морозова</t>
  </si>
  <si>
    <t>ул. Флотская, пр-кт Московский, ул. Марш. Покрышкина, Восточная эстакада, ал. Чемпионов, б-р Солнечный, наб. Парадная, 2-ой эстакадный мост, ул. 9 Апреля, ул. Черняховского, пр-кт Ленинский, пл. Калинина, пр-кт Калинина, ул. Дзержинского, ул. Аллея смелых, ул. Судостроительная, ул. Киевская, ул. П. Морозова</t>
  </si>
  <si>
    <t>ул. П. Морозова, ул. Коммунистическая, ул. Судостроительная, ул. Аллея смелых, пр-зд Дзержинского, ул. Дзержинского, пр-кт Калинина,  пр-кт Ленинский, ул. Черняховского, ул. 9 Апреля, наб. Парадная, 2-ой эстакадный мост, ал. Чемпионов, Восточная эстакада, пр-кт Московский, ул. Флотская</t>
  </si>
  <si>
    <t>«ДС «Янтарный» – ул. Тихоокеанская»</t>
  </si>
  <si>
    <t>«ул. Тихоокеанская – ДС «Янтарный»</t>
  </si>
  <si>
    <t>ул. Согласия, ул. Гайдара,  пр-кт Советский, пр-кт Мира, ул. Кутузова, пр-кт Победы, ш. Балтийское, ул. Новгородская, ул. Ижорская, ул. Челюскинская, ул. Карташева, ул. Механическая, ул. Тихоокеанская, ул. Алданская, ул. Спасателей</t>
  </si>
  <si>
    <t>ул. Спасателей, ул. Алданская, ул. Тихоокеанская, ул. Механическая, ул. Карташева, ул. Челюскинская, ул. Ижорская, ул. Новгородская, ш. Балтийское, пр-кт Победы, ул. Радищева, ул. Вагоностроительная, пр-кт Победы, пр-кт Мира, пл. Победы, пр-кт Советский, ул. Гайдара, ул. Согласия</t>
  </si>
  <si>
    <t>Автобусы малого класса, 10 ед.</t>
  </si>
  <si>
    <t>ООО "Маршрутное такси", г. Калининград, ул. Камская, д. 28</t>
  </si>
  <si>
    <t>mr.borodulin39@mail.ru 65-45-21</t>
  </si>
  <si>
    <t>ул. Олега Кошевого (конечная), ул. Николая Карамзина (в центр), Школа №56 (в центр), Южный рынок, ул. Интернациональная (из центра), Бульвар Любови Шевцовой, Магазин "Семья" (в центр), Родильный дом №3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ул. Косм. Леонова (из центра), Парк "Центральный" (из центра), ул. Коммунальная (из центра), пр-кт Мира (из центра), ул. Бассейная (из центра), ул. Саратовская  (из центра), ул. Радистов (из центра), ул. Сержанта Мишина (из центра), ул. Химическая (из центра), Школа № 19 (в центр), ул. Брусничная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</si>
  <si>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ул. Дмитрия Донского, ул. Огарева, Парк "Центральный" (на пр-кте Победы, в центр), ул. Косм. Леонова (в центр), Зоопарк (в центр), ул. Театральная (в центр), ТЦ "Маяк" (из центра),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</si>
  <si>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(в центр), ул. Театральная (из центра),  Зоопарк (из центра), ул. Косм. Леонова (из центра), Парк "Центральный" (из центра), ул. Кутузова, ул. Нахимова, пр-кт Победы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Школа №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</si>
  <si>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ул. Брусничная (конечная),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ул. Косм. Леонова (в центр), Зоопарк (в центр), Драматический театр, ул. Черняховского, Центральный рынок (из центра), ул. Пролетарская (из центра), ул. 9 Апреля (из центра), Областная больница (из центра), ул. Фрунзе (из центра), ТЦ "Калининский", ул. Аллея смелых (из центра), ул. Яблочная (из центра), Московский рынок (из центра), Детский сад № 12 (по требованию), ул. Волочаевская (из центра), Городская больница № 2 (из центра), Универсам "Западный" (из центра), Озеро Шенфлиз (из центра), Мелькомбинат (из центра), пос. Дружный (из центра), Сельхозтехника (конечная)</t>
  </si>
  <si>
    <t>"Сельхозтехника (конечная), пос. Дружный (в центр), Мелькомбинат (в центр), Озеро Шенфлиз (в центр), Универсам "Западный" (в центр), Городская больница № 2 (в центр), ул. Волочаевская (в центр), Московский рынок (в центр), ул. Яблочная (в центр), ул. Аллея смелых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 Леонова (из центра), Парк "Центральный" (из центра), ул. Кутузова, ул. Нахимова, пр-кт Победы (из центра), ДК Вагонзавода (из центра), ул. Красносельская (из центра), ул. Менделеева (из центра), ул. Брусничная (конечная)</t>
  </si>
  <si>
    <t>Южный вокзал, пр-кт Калинина (из центра), Парк "Южный" (из центра), Музей "Фридландские ворота",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ул. Энергетиков (по требованию, из центра), ул. Левитана (конечная).</t>
  </si>
  <si>
    <r>
      <t>ДС "Янтарный" (конечная), Бульвар Франца Лефорта (в центр), ул. Согласия (в центр), Магазин "Бауцентр" (в центр), ул. Зеленая (в центр), ул. Озерная (в центр), ул. Первомайская (в центр), Детская больница (в центр), ул. Генерал-лейтенанта Озерова (в центр), ул. Горького (в центр)</t>
    </r>
    <r>
      <rPr>
        <b/>
        <sz val="12"/>
        <color theme="1"/>
        <rFont val="Times New Roman"/>
        <family val="1"/>
        <charset val="204"/>
      </rPr>
      <t xml:space="preserve">, </t>
    </r>
    <r>
      <rPr>
        <sz val="12"/>
        <color theme="1"/>
        <rFont val="Times New Roman"/>
        <family val="1"/>
        <charset val="204"/>
      </rPr>
      <t>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Музей "Фридландские ворота", ул. Аллея смелых (на ул. Аллея смелых, из центра), ЖБИ-2 (из центра), ул. Дюнная (из центра),  Школа № 15 (по требованию, из центра), Родильный дом №3 (из центра), Магазин "Семья" (из центра), ул. Олега Кошевого (из центра), ул. Олега Кошевого (конечная)</t>
    </r>
  </si>
  <si>
    <t>ул. Брусничная (конечная), ул. Менделеева (на ул. Тенистая аллея, из центра), Школа № 19, ул. Химическая (в центр), ул. Сержанта Мишина (в центр), ул. Радистов (в центр), ул. Саратовская (в центр), ул. Бассейная (в центр), пр-кт Мира (в центр), Музыкальный театр, ул. Коммунальная (в центр), Парк "Центральный (на пр-кте Мира, в центр), ул. Косм. Леонова (в центр), Зоопарк (в центр), Драматический театр,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Музей "Фридландские ворота", ул. Аллея смелых (на ул. Аллея смелых, из центра), ЖБИ-2 (из центра), ул. Дюнная (из центра),  Школа № 15 (по требованию, из центра), Родильный дом №3 (из центра), Магазин "Семья" (из центра), ул. Интернациональная (в центр), Бульвар Южный (из центра), Школа №56 (из центра), ул. Николая Карамзина (из центра), ул. Олега Кошевого (конечная)</t>
  </si>
  <si>
    <t>Северная гора (конечная), ул. Клары Цеткин, ул. Янтарная, ул. Малая Лесная, ул. Платова, ул. Богатырская, ул. Герцена (на ул. Колхозной, в центр), ул. Колхозная (в центр), ул. Островского (в центр), ул. Некрасова (в центр), ул. Гоголя (в центр), ул. Верхнеозерная (в центр), ПКиО "Юность" (в центр), Детская больница (в центр), ул. Генерал-лейтенанта Озерова (в центр), ул. Горького (в центр), Технический университет, Зоопарк (из центра), ул. Косм. Леонова (из центра), Парк "Центральный" (из центра), ул. Кутузова, ул. Нахимова, пр-кт Победы (из центра), ДК Вагонзавода (из центра), ул. Красносельская (из центра), ул. Менделеева (из центра), Автосервис (из центра), Подстанция (из центра), Судоремонтный завод (из центра), Озеро Карповое (из центра), Часовня (из центра), Магазин (из центра), микрорайон Прегольский (конечная)</t>
  </si>
  <si>
    <t>микрорайон Прегольский (конечная), Магазин (в центр), Часовня (в центр), Озеро Карповое (в центр), Судоремонтный завод (в центр), Подстанция (в центр), Автосервис (в центр),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ул. Косм. Леонова (в центр), Зоопарк (в центр), Драматический театр,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Некрасова (из центра), ул. Островского (из центра), ул. Колхозная (из центр), ул. Герцена (из центра), ул. Богатырская (по требованию, из центра), ул. Платова (по требованию, из центра), ул. Малая Лесная (о требованию, из центра), Северная гора (конечная)</t>
  </si>
  <si>
    <t>СНТ "40 лет Победы" (конечная), Чкаловский поворот, ул. Авиационная (по требованию), ул. Габайдулина (из центра), ул. Лейт. Калинина, ул. Лукашова (по требованию, в центр), ул. Планерная (в центр), ул. Украинская (в центр), ул. Рыбников (в центр), ул. Елизаветинская (в центр), ул. Виллима Фермора (в центр), ГУР "Сельма" (в центр), Магазин "Бауцентр" (в центр), ул. Дорожная (по требованию), ул. Адмирала Макарова (в центр), ул. Старшего лейтенанта Сибирякова (в центр), ул. Калужская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(из центра), Школа № 56 (из центра), ул. Николая Карамзина (из центра), ул. Олега Кошевого (конечная)</t>
  </si>
  <si>
    <t>ул. Олега Кошевого (конечная), ул. Николая Карамзина (в центр), Школа № 56 (в центр),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(на ул. Нарвской), ул. Калужская (из центра), ул. Старшего лейтенанта Сибирякова (из центра), ул. Гайдара, ГУР "Сельма" (из центра), ул. Виллима Фермора (из центра), ул. Елизаветинская (из центра), ул. Рыбников (из центра), ул. Украинская (из центра), ул. Планерная (из центра), ул. Лукашова, ул. Т. Кабилова, ул. Жиленкова, ул. Габайдулина, ул. Хрисанфова, СНТ "40 лет Победы" (конечная)</t>
  </si>
  <si>
    <t>ул. Брусничная (конечная),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ул. Косм. Леонова (в центр), Зоопарк (в центр), Драматический театр, пр-кт Ленинский, Гостиница "Калининград" (из центра), Дворец Бракосочетаний (из центра), ул. Фрунзе (из центра), Инфекционная больница (из центра), ул. Литовский вал (из центра), ул. Стрелецкая (из центра), Школа № 2 (из центра), ул. Чувашская (из центра), ул. Орудийная (из центра), пер. Гагарина, пос. Васильково-1 (в центр), пос. Васильково-2 (в центр), ул. Большая Окружная (северный обход).</t>
  </si>
  <si>
    <t>ул. Большая Окружная (северный обход), пос. Васильково-2 (в центр), пос. Васильково-1 (в центр), ул. Совхозная (в центр), пер. Гагарина (в центр), ул. Орудийная (в центр), ул. Чувашская (в центр), Школа № 2 (в центр), ул. Стрелецкая (в центр), ул. Литовский вал (в центр), Инфекционная больница (в центр), ул. Фрунзе (в центр), Дворец Бракосочетаний (в центр), Гостиница "Калининград" (в центр), ТЦ "Маяк" (в центр), ул. Театральная (из центра), Зоопарк (из центра), ул. Косм. Леонова (из центра), Парк "Центральный" (из центр), ул. Кутузова, ул. Нахимова, пр-кт Победы (из центра), ДК Вагонзавода (из центра), ул. Красносельская (из центра), ул. Менделеева (из центра), ул. Брусничная (конечная)</t>
  </si>
  <si>
    <t>Северная гора (конечная), ул. Большая Окружная 3-я, Школа №8 (в центр), ул. Герцена (в центр), Госпиталь Балтийского флота (в центр), ул. Островского (в центр), ул. Демьяна Бедного, Магазин "Виктория" (в центр),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Музей "Фридландские ворота", ул. Аллея смелых (на ул. Аллея смелых, из центра), ЖБИ-2 (из центра), ул. Дюнная (из центра), Школа № 15 (по требованию, из центра), Универмаг "Южный" (из центра), ул. Окская (по требованию, из центра), ул. Двинская (из центра), СНТ "Медик" (конечная)</t>
  </si>
  <si>
    <t>ул. Ломоносова (конечная), пер. Ломоносова (в центр), ул. Олимпийская (в центр), Школа № 50 (в центр), Оптовый рынок (в центр), Дом ветеранов, ул. Чекистов (на ул. Комсомольской), ул. Чайковского, ул. Ермака, ул. Косм. Леонова (в центр), Зоопарк (в центр), Драматический театр, ул. Черняховского, Центральный рынок (из центра), ул. Пролетарская (из центра), пл. Марш. Василевского (из центра), ул. 9 Апреля (из центра), Областная больница (из центра), ул. Фрунзе (из центра), ул. Грига (из центра), Закхаймские ворота (из центра), ул. Ялтинская (на ул. Ялтинской, из центра), Ялтинский пруд (из центра), Прокуратура Ленинградского района (из центра), ул. Баженова, ул. Толбухина,  ул. Миклухо-Маклая (из центра), ул. Кутаисская (из центра), ул. Флотская (из центра), Озеро Инженерное (в центр), ул. Энергетиков (по требованию, в центр), ул. Левитана (конечная)</t>
  </si>
  <si>
    <t>ул. Левитана (конечная), ул. Энергетиков (по требованию, из центра), Озеро Инженерное (из центра), ул. Флотская (в центр), ул. Кутаисская (в центр), ул. Миклухо-Маклая (в центр), ОКБ "Факел" (в центр), ул. Ялтинская (в центр), Закхаймские ворота (в центр), ул. Грига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 Леонова, Главпочтамт, ул. Чекистов (на ул. Космонавта Леонова), ул. Молочинского, ул. Маршала Борзова (из центра), ул. Генерал-лейтенанта Захарова, ул. Младшего лейтенанта Родителева, ул. Авторемонтная, Перинатальный центр, Школа № 50 (из центра), пер. Ломоносова (из центра), ул. Ломоносова (конечная)</t>
  </si>
  <si>
    <t>СНТ "Победа" (конечная), Экскаваторная, Озеро (в центр), Военный городок (в центр), ул. Ивана Сусанина (в центр), Колледж информационных технологий (в центр), ул. Полковника Ефремова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Музей "Фридландские ворота", ул. Аллея смелых (из центра), ул. Яблочная (из центра), Московский рынок (из центра), Детский сад № 12 (по требованию), ул. Волочаевская (из центра), Городская больница № 2 (на ул. Муромской, из центра), ул. Раменская (из центра), Родильный дом № 3 (из центра), пер. Очаковский (из центра), ул. Машиностроительная (из центра), Международный университет (из центра), ул. Судостроительная (на ул. Батальной, из центра), ул. Сержанта Щедина (из центра), ул. Ульяны Громовой (из центра), Бульвар Южный (из центра), Школа № 56 (из центра), ул. Николая Карамзина (из центра), ул. Олега Кошевого (конечная)</t>
  </si>
  <si>
    <t>микрорайон Чкаловск (конечная), ул. Мира, ул. Жиленкова, ул. Габайдулина (в центр), ул. Хрисанфова, Чкаловский поворот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ул. Косм.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Барклая де Толли (из центра), Логистический центр (по требованию), ул. Крылова, пер. Крылова</t>
  </si>
  <si>
    <t>пер. Крылова, ул. Барклая де Толли (в центр), БСМП (в центр), ул. Льва Толстого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Технический университет, Зоопарк (из центра), ул. Косм.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Чкаловский поворот (из центра), ул. Авиационная (по требованию), ул. Габайдулина (из центра), ул. Лукашова, микрорайон Чкаловск (конечная)</t>
  </si>
  <si>
    <t>ул. Артиллерийская (конечная), Цветной бульвар (в центр), ул. Липовая аллея (в центр), Балтийский флотский военный суд (в центр), Филиал Академии народного хозяйства (в центр),ул. А. Невского (в центр), Гостиница "Турист" (в центр), ул. Старшины Дадаева (в центр), ул. Куйбышева (нв ул. А. Невского, в центр), пл. Маршала Василевского (в центр), ул. Пролетарская (в центр), Центральный рынок (в центр), Технический университет, Зоопарк (из центра), ул. Косм. Леонова (из центра), Парк "Центральный" (из центра), ул. Кутузова, ул. Нахимова, пр-кт Победы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Школа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</si>
  <si>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ул. Дмитрия Донского, ул. Огарева, Парк "Центральный" (на пр-кте Победы, в центр), ул. Косм.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БФУ им. Канта, ул. Куйбышева (нв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Президентская академия, Цветной бульвар (из центра), ул. Артиллерийская (конечная)</t>
  </si>
  <si>
    <t>ул. Олега Кошевого (конечная), Библиотека №21 (в центр), ул. Понартская (в центр), по требованию на ул. Понартской, по требованию на ул. У. Громовой, 123, по требованию на ул. У. Громовой, 99, по требованию на ул. У. Громовой, 41,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(из центра),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Чкаловский поворот (из центра), ул. Авиационная (по требованию), ул. Габайдулина (из центра), ул. Лукашова, Микрорайон Чкаловск (конечная)</t>
  </si>
  <si>
    <t>микрорайон Чкаловск (конечная), ул. Мира, ул. Жиленкова, ул. Габайдулина (в центр), ул. Хрисанфова, Чкаловский поворот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ул. Косм. Леонова (в центр), Зоопарк (в центр), ул. Театральная (в центр), ТЦ "Маяк" (в центр),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(из центра), по требованию на ул. У. Громовой, 99, по требованию на ул. У. Громовой, 104, по требованию на ул. Понартской (из центра), ул. Понартская (из центра), Библиотека №21 (из центра),  ул. Олега Кошевого (конечная)</t>
  </si>
  <si>
    <t>ул. Аксакова, ул. Флотская, ул. Кутаисская, ул. Миклухо-Маклая, Калининградский институт управления, Бульвар Солнечный (в центр), "Ростех Арена" (в центр), наб. Парадная (в центр), ул. Фрунзе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парк "Южный", Музей "Фридландские ворота", ул. Аллея смелых, ЖБИ-2, ул. Дюнная, Школа № 15 (по требованию, из центра), Роддом № 3, Очаковский пер., ул. Машиностроительная, Международный университет (из центра), ул. Судостроительная, ЦГКБ, КДЦ, рынок "Балтийский",  ул. П. Морозова (конечная)</t>
  </si>
  <si>
    <t>ул. П. Морозова, ул. Минусинская, ул. Беговая, ул. Коммунистическая, ЖД больница,  КДЦ (в центр), ЦГКБ (в центр), ул. Судостроительная (в центр), Международный университет (в центр), ул. Машиностроительная (в центр), пер. Очаковский (в центр), Родильный дом №3 (в центр),   Школа № 15 (по требованию, в центр), ул. Дюнная (в центр), ЖБИ-2 ( в центр), ул. Аллея смелых (в центр), парк "Южный"( в центр), пр-кт Калинина (в центр), ул. Багратиона (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 Василевского (из центра), ул. 9 Апреля (из центра), Областная больница (из центра), ул. Фрунзе (из центра), наб. Парадная (из центра), "Ростех Арена" (из центра), Бульвар Солнечный (из центра), Калининградский институт управления (из центра), ул. Миклухо-Маклая, ул. Кутаисская, ул. Флотская, ул. Крымская, ул. Аксакова (конечная)</t>
  </si>
  <si>
    <t>ДС "Янтарный" (конечная), ул. Елизаветинская (в центр), ул. Виллима Фермора (в центр), ГУР "Сельма" (в центр), Магазин "Бауцентр (в центр), Поликлиника, ул. Зеленая (в центр), ул. Озерная (в центр), ул. Первомайская (в центр), Поликлиника №3 (в центр), ул. Генерал-лейтенанта Озерова (в центр), ул. Горького (в центр), Центральный рынок (из центра), ул. Пролетарская (из центра), пл. Маршала Василевского (из центра), ул. Пионерская, пер. Грига (из центра), Королевские ворота (из центра), Закхаймские ворота (в центр), ул. Грига (в центр), ул. Сергея Тюленина (в центр), Универсам "Московский" (в центр),  ул. Октябрьская, Рыбная деревня (из центра), Набережная ветеранов (из центра), Областная филармония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ул. Гали Тимофеевой (из центра), ул. А. Матросова (из центра), ул. Камская (из центра), ул. Печатная (из центра), ул. Б. Окружная (озеро Пеньковое)</t>
  </si>
  <si>
    <t>ул. Большая окружная (озеро Пеньковое), Озеро Пеньковое (в центр), ул. Печатная (в центр), ул. Камская (в центр), ул. А. Матросова (в центр), ул. Гали Тимофеевой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Областная филармония (в центр), Набережная ветеранов (в центр), Рыбная деревня (в центр), Универсам "Московский" (из центра), ул. Грига (из центра), Королевские ворота (в центр), пл. Маршала Василевского (в центр), ул. Пролетарская (в центр), ул. Горького (из центра), ул. Генерал-лейтенанта Озерова (из центра), Поликлиника №3 (из центра), ул. Первомайская (из центра), ул. Озерная (из центра), ул. Зеленая (из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ДС "Янтарный" (конечная)</t>
  </si>
  <si>
    <t>ул. Артиллерийская (конечная), Цветной бульвар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(из центра), Парк "Южный" (из центра), Музей "Фридландские ворота",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Южный обход, Малое Борисово (из центра), Пограничный институт (из центра), пос. Борисово, пос. Малое Луговое (из центра), пос. Луговое (конечная)</t>
  </si>
  <si>
    <t>ДС "Янтарный" (конечная), ул. Елизаветинская (в центр), ул. Виллима Фермора (в центр), ГУР "Сельма" (в центр), Магазин "Бауцентр" (в центр), Поликлиника, ул. Зеленая (в центр), ул. Озерная (в центр), ул. Первомайская (в центр), Поликлиника №3 (в центр), ул. Генерал-лейтенанта Озерова (в центр), ул. Горького (в центр), Технический университет, Зоопарк (из центра), ул. Косм. Леонова (из центра), Парк "Центральный" (из центра), ул. Кутузова, ул. Нахимова, пр-кт Победы (из центра), ДК Вагонзавода (из центра), ул. Красносельская (из центра), ул. Менделеева (на ул. Тенистая аллея, из центра), Школа № 19 (из центра), ул. Тенистая аллея (из центра), СНТ "Ромашка" (на ул. Тенистая аллея, из центра), СНТ "Радуга" (из центра), микрорайон Совхозный (конечная)</t>
  </si>
  <si>
    <t>микрорайон Совхозный (конечная), СНТ "Радуга" (в центр), СНТ "Ромашка" (на ул. Тенистая аллея, в центр), ул. Тенистая аллея (в центр), Школа № 19 (в центр),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ул. Косм. Леонова (в центр), Зоопарк (в центр), Драматический театр, ул. Черняховского, ул. Горького (из центра), ул. Генерал-лейтенанта Озерова (из центра), Поликлиника №3 (из центра), ул. Первомайская (из центра), ул. Озерная (из центра), ул. Зеленая (из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ДС "Янтарный" (конечная)</t>
  </si>
  <si>
    <t>ул. Брусничная (конечная), ул. Менделеева (в центр), ул. Воздушная (в центр), ул. Белинского (в центр), ул. Саратовская (в центр), ул. Бассейная (в центр), пр-кт Мира (в центр), Музыкальный театр, ул. Коммунальная (в центр), Парк "Центральный" (в центр), ул. Косм. Леонова (в центр), Зоопарк (в центр), Драматический театр,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Островского (из центра), БСМП (из центра), ул. Краснокаменная (из центра), Аорта-Транс (из центра), ул. Арсенальная, ул. Родниковая, Автошкола (конечная)</t>
  </si>
  <si>
    <t>Автошкола (конечная), ул. Родниковая, ул. Арсенальная, Аорта-Транс (в центр), ул. Краснокаменная (в центр), БСМП (в центр), ул. Островского (в центр), ул. Некрасова (в центр), ул. Гоголя (в центр), ул. Верхнеозерная (в центр), ПКиО "Юность" (в центр), Поликлиника №3 (в центр), ул. Генерал-лейтенанта Озерова (в центр), ул. Горького (в центр), Технический университет, Зоопарк (из центра), ул. Косм. Леонова (из центра), Парк "Центральный" (из центра), ул. Коммунальная (из центра), пр-кт Мира (из центра), ул. Бассейная (из центра), ул. Белинского (из центра), ул. Воздушная (из центра), ул. Красносельская (из центра), ул. Менделеева (из центра), ул. Брусничная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</si>
  <si>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Ген. Толстикова (в центр), ул. Автомобильная (из центра),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ул. Косм. Леонова (из центра), Парк "Центральный" (из центра), ул. Каштановая аллея (из центра), пр-кт Мира (из центра), ул. Спортивная (конечная)</t>
  </si>
  <si>
    <t>ул. Спортивная (конечная), пр-кт Мира (в центр), Музыкальный театр, ул.Коммунальная (в центр), Парк "Центральный" (в центр), ул. Косм. Леонова (в центр), Зоопарк (в центр), Драматический театр,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 ул. Минусинская, ул. Беговая, ул. Коммунистическая, ул. Автомобильная (из центра), ул. Ген. Толстикова (из центра), ул. Серж. Щедина (из центра), ул. Ульяны Громовой (из центра), Южный рынок, ул. Интернациональная (из центра), ул. Олега Кошевого (из центра), ул. Олега Кошевого (конечная)</t>
  </si>
  <si>
    <t>ул. Старшины Дадаева (конечная), ул. Старшины Дадаева (в центр), ул. Куйбышева (на ул. А. Невского,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(из центра), Парк "Южный" (из центра), Музей "Фридландские ворота",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Южный обход, Малое Борисово (из центра), микрорайон Малое Борисово, Пограничный институт (из центра), пос. Борисово (конечная)</t>
  </si>
  <si>
    <t>ул. Артиллерийская, 53 (конечная), Балтийский флотский военный суд (в центр), ул. А. Невского (в центр), Филиал академии народного хозяйства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Центрральный рынок (в центр), Северный вокзал (из центра), ул. Кирова (из центра), ул. Нарвская (на ул. Нарвской), ул. Калужская (из центра), ул. Старшего Лейтенанта Сибирякова (из центра), ул. Гайдара (на ул. Ген. Челнокова, из центра), ГУР "Сельма" (из центра), ул. В. Фермора (из центра), ул. Елизаветинская (из центра), Сквер  "Елизаветинский" (из центра), ДС "Янтарный" (конечная)</t>
  </si>
  <si>
    <t>ДС "Янтарный" (в центр), Сквер "Елизаветинский" (в центр), ул. Елизаветинская (в центр), ул. В. Фермора (в центр), ГУР "Сельма" (в центр), ул. Калужская (в центр), ул. Брамса (в центр), Северный вокзал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Артиллерийская, 53 (конечная)</t>
  </si>
  <si>
    <t>"ул. Красная - ул. О. Кошевого"</t>
  </si>
  <si>
    <t>"ул. О. Кошевого - ул. Красная"</t>
  </si>
  <si>
    <t>Школа № 20 (конечная), ул. Окуловская, ул. Красная (в центр), Оптовый рынок (из центра), По требованию (Школа № 50), Гимназия № 1, ул. Офицерская (в центр), Лицей № 49, Областная Дума (в центр), ул. Брамса (на ул. Брамса), ул. Брамса (в центр, на пр-кте Советском), ул. Горького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По требованию на ул. У. Громовой, 99 (из центра), ул. Понартская, По требованию на ул. У. Громовой, 99, школа №56 (из центра), ул. Н. Карамзина (из центра), ул. О. Кошевого (конечная)</t>
  </si>
  <si>
    <t>ул. О. Кошевого, ул. Н. Карамзина (в центр), школа №56 (в центр), По требованию на ул. У. Громовой, 99, ул. Понартская, По требованию на ул. У. Громовой, 99 (в центр), По требованию на ул. У. Громовой, 41 (в центр),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Областная Дума (из центра), Лицей № 49 (из центра), ул. Карла Маркса, ул. Офицерская (из центра), ул. Каштановая аллея (из центра), ул. Чернышевского (на ул. Каштановая аллея), Перинатальный центр, Школа № 50 (в центр), Оптовый рынок (в центр), ул. Третьяковская, Автодиагностический центр, Школа № 20 (конечная)</t>
  </si>
  <si>
    <t>мкр. Чкаловск (конечная), ул.Мира, ул. Тулена Кабилова, ул. Габайдулина, ул. Хрисанфова, Чкаловский поворот, 5-й форт (в центр), ул. Павла Флоренского , ул. Б. Окружная 1-я, ул. Палубная (в центр), ул. Менделеева (по требованию, в центр), ул. Лейт. Катина (в центр), Школа №21, пр-кт Мира (в центр), Музыкальный театр, ул. Коммунальная (в центр), Парк "Центральный" (в центр), ул. Косм. Леонова (в центр), Зоопарк (в центр), ул. Театральная (в центр), Памятник 1200 гвардейцев (из центра), Сбербанк, СК "Юность" (из центра), ул. Октябрьская, Рыбная деревня (из центра), Набережная ветеранов (из центра), Музей "Фридландские ворота", ул. Аллея смелых (на ул. Аллея смелых, из центра), ЖБИ-2 (из центра), ул. Черниговская (по требованию), Московский рынок (из центра), Детский сад № 12 (по требованию), ул. Волочаевская (из центра), Городская больница № 2 (на ул. Муромской, из центра), ул. Раменская (из центра), Родильный дом № 3 (из центра), пер. Очаковский (из центра), ул. Машиностроительная (из центра), Калининградский бизнес-колледж (из центра), ул. Судостроительная (из центра), Центральная городская клиническая больница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</si>
  <si>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(на ул. Коммунистической, в центр), Центральная городская клиническая больница (в центр), ул. Судостроительная (в центр), Калининградский бизнес-колледж (в центр), ул. Машиностроительная (в центр), пер. Очаковский (в центр), Родильный дом № 3 (в центр), ул. Раменская (в центр), ул. Муромская (в центр), Городская больница № 2 (в центр), ул. Волочаевская (в центр), Московский рынок (в центр), ул. Типографская, ул. Дюнная (в центр), ЖБИ-2 (в центр), ул. Алеея смелых (в центр), Набережная ветеранов (в центр), Рыбная деревня (в центр), Универсам "Московский" (в центр), СК "Юность" (в центр), Лицей № 23, Памятник 1200 гвардейцев (в центр), ул. Театральная (из центра), Зоопарк (из центра), ул. Косм. Леонова (из центра), Парк "Центральный" (из центра), ул. Коммунальная (из центра), пр-кт Мира (из центра), Ветеринарная лечебница (из центра), ул. Лейт. Катина (из центра), ул. Медлеева (по требованию, из центра), ул. Палубная (из центра), ул. Б. Окружная 1-я, ул. Павла Флоренского (из центра), 5-й форт, Чкаловский поворот, ул. Авиационная, ул. Габайдулина, ул. Лейтенанта Калинина, ул. Лукашова, мкр. Чкаловск (конечная)</t>
  </si>
  <si>
    <t>пос. Борисово (конечная), Пограничный институт (в центр), Малое Борисово (в центр), ул. Флотская (в центр), ул. Кутаисская (в центр), ул. Миклухо-Маклая (в центр), ОКБ "Факел" (в центр), ул. Ялтинская (в центр), ул. Литовский вал (в центр), Инфекционная больница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 Леонова (из центра), Парк "Центральный" (из центра), ул. Коммунальная (из центра), пр-кт Мира (из центра), ул. Бассейная (из центра), ул. Саратовская (из центра), ул. Белинского (из центра), ул. Воздушная (из центра), ул. Красносельская (из центра), ул. Менделеева (из центра), ул. Брусничная (конечная)</t>
  </si>
  <si>
    <t>ул. Брусничная (конечная), ул. Менделеева (в центр), ул. Воздушная (в центр), ул. Белинского (в центр), ул. Саратовская (в центр), ул. Бассейная (в центр), пр-кт Мира (в центр), Озеро Поплавок, Музыкальный театр, ул. Коммунальная (в центр), Парк "Центральный" (в центр), ул. Косм.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9 Апреля (из центра), Областная больница (из центра), ул. Фрунзе (из центра), Инфекционная больница (из центра), ул. Литовский вал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Малое Борисово (из центра), Пограничный институт (из центра), пос. Борисово (конечная)</t>
  </si>
  <si>
    <t>ДС "Янтарный" (конечная), ул. Елизаветинская (в центр), ул. Виллима Фермора (в центр), ГУР "Сельма" (в центр), Магазин "Бауцентр" (в центр), Магазин "Виктория" (из центра), ул. Островского (из центра), Госпиталь Балтийского флота (из центра), ул. Герцена (на ул. Колхозной, в центр), ул. Колхозная (в центр), ул. Островского (в центр), ул. Некрасова (в центр), ул. Гоголя (в центр), ул. Верхнеозерная (в центр), ПКиО "Юность" (в центр), Поликлиника №3 (в центр), ул. Генерал-лейтенанта Озерова (в центр), ул. Горького (в центр), Технический университет, ул. Театральная (в центр), Памятник 1200 гвардейцев (из центра),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Форт №1 (из центра), мотель "Балтика", пос. Прибрежное, Кардиоцентр (конечная)</t>
  </si>
  <si>
    <t>Кардиоцентр (конечная), пос. Прибрежное, мотель "Балтика", Форт №1 (в центр), 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СК "Юность" (в центр), Лицей № 23, Памятник 1200 гвардейцев (в центр), пр-кт Гвардейский (в центр),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Некрасова (из центра), ул. Островского (из центра), ул. Колхозная (из центра), ул. Герцена (в центр), Госпиталь Балтийского флота (в центр), ул. Островского (в центр), ул. Демьяна Бедного, Магазин "Виктория" (в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ДС "Янтарный" (конечная)</t>
  </si>
  <si>
    <t>ул. Ивана Сусанина (конечная), ул. Ивана Сусанина (в центр), ул. Петра Панина, Бульвар Франца Леворта (в центр), ул. Согласия (в центр), Магазин "Бауцентр" (в центр), Поликлиника, ул. Зеленая (в центр), ул. Озерная (в центр), ул. Первомайская (в центр), Поликлиника №3 (в центр), ул. Генерал-лейтенанта Озерова (в центр), ул. Горького (в центр), Технический университет, Зоопарк (из центра), ул. Косм. Леонова (из центра), Парк "Центральный" (из центра), ул. Коммунальная (из центра), пр-кт Мира (из центра), ул. Бассейная (из центра), ул. Саратовская (из центра), ул. Радистов (из центра), ул. Сержанта Мишина (из центра), ул. Химическая (из центра), ул. Тенистая аллея (из центра), СНТ "Ромашка" (на ул. Тенистая аллея, из центра), СНТ "Радуга" (из центра), микрорайон Совхозный (конечная)</t>
  </si>
  <si>
    <t>микрорайон Совхозный (конечная), СНТ "Радуга" (в центр), СНТ "Ромашка" (на ул. Тенистая аллея, в центр), ул. Тенистая аллея (в центр), ул. Химическая (в центр), ул. Сержанта Мишина (в центр), ул. Радистов (в центр), ул. Саратовская (в центр), ул. Бассейная (в центр), пр-кт Мира (в центр), Музыкальный театр, ул. Коммунальная (в центр), Парк "Центральный" (в центр), ул. Косм. Леонова (в центр), Зоопарк (в центр), Драматический театр, ул. Черняховского, ул. Горького (из центра), ул. Генерал-лейтенанта Озерова (из центра), Поликлиника №3 (из центра), ул. Первомайская (из центра), ул. Озерная (из центра), ул. Зеленая (из центра), ул. Полковника Ефремова (на ул. Гайдара, из центра), Магазин "Бауцентр" (на ул. Соглсия, из центра), ул. Согласия (из центра), Бульвар Франца Лефорта (из центра), Колледж информационных технологий и строительства (из центра), ул. Ивана Сусанина (конечная)</t>
  </si>
  <si>
    <t>ул. Сеченова, Памятник (из центра), ул. Аральская, Памятник (в центр),  ул. Новгородская (в центр), Школа №9 (из центра),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Озеро Поплавок, Музыкальный театр, ул. Коммунальная (в центр), Парк "Центральный" (в центр), ул. Косм.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9 Апреля (из центра), Областная больница (из центра), ул. Фрунзе (из центра), Музей "Фридландские ворота",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Левитана (конечная)</t>
  </si>
  <si>
    <t>ул. Левитана (конечная), Школа № 26 (в центр), ул. Подполковника Емельянова (в центр), пер. Ржевский 2-й (в центр), Московский рынок (в центр), ул. Яблочная (в центр), ул. Аллея смелых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 Леонова (из центра), Парк "Центральный" (из центра), ул. Коммунальная (из центра), пр-кт Мира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ул. Новгородская (из центра), ул. Сеченова</t>
  </si>
  <si>
    <t>Автошкола (конечная), ул. Родниковая, ул. Ключевая (из центра), ул. Ключевая (в центр), ул. Пехотная (в центр), ул. Васнецова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ул. 9 Апреля (из центра), Областная больница (из центра), ул. Фрунзе (из центра), Музей "Фридландские ворота", ул. Аллея смелых (из центра), ул. Яблочная (из центра), Московский рынок (из центра), Детский сад № 12 (по требованию), ул. Волочаевская (из центра), Городская больница № 2 (из центра), ул. Ивана Земнухова (конечная)</t>
  </si>
  <si>
    <t>ул. Ивана Земнухова (конечная), Городская больница № 2 (в центр), ул. Волочаевская (в центр), Московский рынок (в центр), ул. Яблочная (в центр), ул. Аллея смелых (в центр), ул. Фрунзе (в центр), Областная больница (в центр),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Аэропортная (по требованию), ул. Васнецова (из центра), ул. Пехотная (из центра), ул. Ключевая (из центра), ул. Ключевая (в центр), ул. Родниковая, Автошкола (конечная)</t>
  </si>
  <si>
    <t>ул. Красная (в центр), Оптовый рынок (в центр), Дом ветеранов, ул. Чекистов (на ул. Комсомольской), ул. Чайковского, ул. Ермака, ул. Косм. Леонова (в центр), Зоопарк (в центр), ул. Театральная (в центр), Памятник 1200 гвардейцев (из центра),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t>
  </si>
  <si>
    <t>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Гостиница "Калининград" (в центр), ул. Черняховского, ул. Горького (из центра), ул. Генерал-лейтенанта Озерова (из центра), Поликлиника №3 (из центра), ул. Первомайская (из центра), ул. Озерная (из центра), ул. Зеленая (из центра), Поликлиника</t>
  </si>
  <si>
    <t>Поликлиника, ул. Зеленая (в центр), ул. Озерная (в центр), ул. Первомайская (в центр), Поликлиника №3 (в центр), ул. Генерал-лейтенанта Озерова (в центр), ул. Горького (в центр), пр-кт Ленинский, "остиница "Калининград" (из центра), Лицей №23,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t>
  </si>
  <si>
    <t>Суздальский парк  (в центр), ул. Благовещенская (в центр), ул. Суздальская (в центр), ул. Ялтинская (в центр), Королевские ворота (в центр), пл. Маршала Василевского (в центр), ул. Пролетарская (в центр), Центральный рынок (в центр), Технический университет, Зоопарк (из центра), ул. Космонавта Леонова, Главпочтамт, ул. Чекистов, ул. Молочинского, ул. Маршала Борзова (из центра), Оптовый рынок (из центра), Школа № 50 (из центра), пер. Ломоносова (из центра), ул. Ломоносова (из центра), 5-й форт (из центра), СНТ «40 лет Победы» (конечная)</t>
  </si>
  <si>
    <t>СНТ «40 лет Победы» (конечная), 5-й форт (в центр), ул. Ломоносова (в центр), пер. Ломоносова (в центр), ул. Олимпийская (в центр), Школа № 50 (в центр), Оптовый рынок (в центр), Дом ветеранов, ул. Чекистов, ул. Чайковского, ул. Ермака, ул. Косм.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Пионерская, пер. Грига, Королевские ворота (из центра), Закхаймские ворота (из центра), ул. Ялтинская (из центра), ОКБ «Факел» (из центра), ул. Суздальская (из центра), ул. Благовещенская (из центра),  Суздальский парк (конечная)</t>
  </si>
  <si>
    <t>Южный вокзал, пр-кт Калинина, Областная Филармония, ул. Б. Песочная, Набережная ветеранов, Рыбная деревня, универсам «Московский», ул. Фрунзе, Областная больница, ул. 9 Апреля, ул. Пролетарская, Центральный рынок, ул. Черняховского, Технический университет, Зоопарк, ул. Косм. Леонова, парк «Центральный» (конечная)</t>
  </si>
  <si>
    <t>парк «Центральный», ул. Косм. Леонова, Зоопарк, Драматический театр, ул. Черняховского, Центральный рынок, ул. Пролетарская, ул. 9 Апреля, Областная больница, ул. Фрунзе, Универсам «Московский», Рыбная деревня, Набережная ветеранов, ул. Б. Песочная, Областная Филармония, пр-кт Калинина, Южный вокзал (конечная)</t>
  </si>
  <si>
    <t>Онкоцентр, пос. Родники, пос. Прибрежное (в центр), Мотель "Балтика", Форт №1 (в центр), 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СК "Юность" (в центр), Лицей № 23, Памятник 1200 гвардейцам (в центр), Пр-кт Гвардейский (в центр), Северный вокзал (из центра), Ул. Кирова (из центра), Ул. Нарвская (из центра), ул. Памяти Павших в Афганистане (по требованию), Магазин "Бауцентр" (из центра), Ул. Согласия (из центра), бул. Франца Лефорта (из центра), пер. Рассветный (по требованию, из центра), ДС "Янтарный" (конечная)</t>
  </si>
  <si>
    <t>ДС "Янтарный", Пер. Рассветный (по требованию, в центр), бул. Франца Лефорта (в центр), ул. Согласия (в центр), Магазин "Бауцентр" (в центр), Ул. Лейтенанта Яналова (в центр), Ул. Брамса (в центр), Северный вокзал (в центр), пр-кт Ленинский, ТЦ "Маяк" (из центра), Пр-кт Гвардейский (из центра), Памятник 1200 гвардейцам (из центра),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Форт № 1 (из центра), Мотель "Балтика" (из центра), пос. Прибрежное (из центра), Онкоцентр (конечная)</t>
  </si>
  <si>
    <t>ДС "Янтарный", Пер. Рассветный (по требованию, в центр), бул. Франца Лефорта (в центр), ул. Согласия (в центр), Магазин "Бауцентр" (в центр), Ул. Лейтенанта Яналова (в центр), Ул. Брамса (в центр), Северный вокзал (в центр), Технический университет, Зоопарк, ул. Косм. Леонова, Парк "Центральный" (из центра), ул. Кутузова, ул. Нахимова, пр-кт Победы (из центра), ДК вагонзавода (из центра), ул. Красносельская (из центра), ул. Менделеева (из центра), Автосервис (из центра), шос. Балтийское (из центра), ул. Полевая (из центра), ул. Новгородская (из центра), Памятник, ул. Урицкого, ул. Макаренко, ул. Тихоокеанская, ДС "Автотор-Арена" (из центра), ул. Алданская (конечная)</t>
  </si>
  <si>
    <t>ул. Алданская, ДС "Автотор-Арена" (в центр), ул. Механическая, ул. Макаренко, ул. Урицкого, ул. Новгородская (в центр), Школа №9 (из центра), Школа №9 (в центр), ул. Полевая (в центр), шос. Балтийское (в центр), Автосервис (в центр), ул. Менделеева (в центр), ул. Красносельская (в центр), ДК вагонзавода (в центр), ул. Вагоностроительная, ул. Дм. Донского, ул. Огарева, Парк "Центральный" (в центр), ул. Косм. Леонова (в центр), Зоопарк (в центр), Драматический театр, Северный вокзал (из центра), ул. Кирова (из центра), ул. Нарвская (из центра), ул. Памяти Павших в Афганистане, Магазин "Бауцентр" (из центра), ул. Согласия (из центра), бул. Франца Лефорта (из центра), пер. Рассветный (по требованию, из центра), ДС "Янтарный" (конечная)</t>
  </si>
  <si>
    <t>микрорайон Прибрежный (конечная), ЖБИ-1 (в центр), ул. Заводская (в центр), База отдыха (в центр), Голубые озера (в центр), Яхтклуб (в центр), СНТ "Дельфин (в центр), пос. Шоссейное (в центр), ул. Щепкина (в центр), пер. Можайский (в центр), пер. Ладушкина (в центр), ул. Транспортная (на ул. А. Суворова, в центр), Школа № 28 (в центр), ул. А. Суворова (в центр), ул. Нансена (в центр), ул. Железнодорожная (в центр), пл. Калинина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ул. Косм. Леонова (из центра), Парк "Центральный" (из центра), ул. Коммунальная, пр-кт Мира, вет. лечебница, ул. Лейт. Катина (из центра), ул. Палубная, ул. Б. Окружная 1-я (конечная)</t>
  </si>
  <si>
    <t>ул. Б. Окружная 1-я, ул. Палубная, ул. Лейт. Катина (в центр), вет. лечебница, пр-кт Мира, музыкальный театр, ул. Коммунальная, Парк "Центральный" (в центр), ул. Косм. Леонова (в центр), Зоопарк (в центр), ул. Театральная (в центр), ТЦ "Маяк" (из центра), Гостиница "Калининград" (из центра), Музей изобразительных искусств (из центра), ул. Багратиона (из центра), пл. Калинина (из центра), ул. Железнодорожная (из центра), ул. Нансена (из центра), ул. А. Суворова (из центра), Школа № 28 (из центра), ул. Транспортная (на ул. А. Суворова, из центра), пер. Ладушкина (из центра), пер. Качалова (по требованию), пер. Можайский (из центра), ул. Щепкина (из центра), пос. Шоссейное (из центра), СНТ "Дельфин" (из центра), Яхтклуб (из центра), Голубые озера (из центра), База отдыха (из центра), ул. Заводская (из центра), ЖБИ-1 (из центра), микрорайон Прибрежный (конечная)</t>
  </si>
  <si>
    <t>микрорайон Прибрежный (конечная), ЖБИ-1 (в центр), ул. Заводская (в центр), База отдыха (в центр), Голубые озера (в центр), Яхтклуб (в центр), СНТ "Дельфин" (в центр), пос. Шоссейное (в центр), ул. Щепкина (в центр), пер. Можайский (в центр), пер. Ладушкина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ул. 9 Апреля (из центра), Областная больница (из центра), ул. Фрунзе (из центра), Инфекционная больница (из центра), ул. Литовский вал (из центра), ул. Стрелецкая (из центра), Школа № 2 (из центра), ул. Чувашская (из центра), ул. Орудийная (из центра), Президентская академия, Цветной бульвар (из центра), ул. Артиллерийская (конечная)</t>
  </si>
  <si>
    <t>ул. Артиллерийская (конечная), Цветной бульвар (в центр), ул. Аэропортная (по требованию), ул. Орудийная (в центр), ул. Чувашская (в центр), Школа № 2 (в центр), ул. Стрелецкая (в центр), ул. Литовский вал (в центр), Инфекционная больница (в центр), ул. Фрунзе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изобразительный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пер. Ладушкина (из центра), пер. Качалова (по требованию), пер. Можайский (из центра), ул. Щепкина (из центра), пос. Шоссейное (из центра), СНТ "Дельфин" (из центра), Яхтклуб (из центра), Голубые озера (из центра), База отдыха (из центра), ул. Заводская (из центра), ЖБИ-1 (из центра), микрорайон Прибрежный (конечная)</t>
  </si>
  <si>
    <t>Южный вокзал (конечная),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пер. Ладушкина (из центра), пер. Качалова (по требованию), пер. Можайский (из центра), ул. Щепкина (из центра), пос. Шоссейное (из центра), СНТ "Дельфин" (из центра), Яхтклуб (из центра), "Голубые озера (из центра)", База отдыха (из центра), "СНТ "Солнечное" (из центра), СНТ "Мечта" (конечная)</t>
  </si>
  <si>
    <t>СНТ "Мечта" (конечная), СНТ "Солнечное" (в центр), База отдыха (в центр), Голубые озера (в центр), Яхтклуб (в центр), СНТ "Дельфин (в центр), пос. Шоссейное (в центр), ул. Щепкина (в центр), пер. Можайский (в центр), пер. Ладушкина (в центр), Парк имени Ю. Гагарина (в центр), Детская поликлиника (в центр), ул. Павлика Морозова, ул. Минусинская (по требованию), ул. Беговая, ул. Коммунистическая (по требованию), ул. Автомобильная (в центр), По требованию (ул. Генерала Толстикова, ул. Батальная (в центр), ул. Судостроительная (на ул. Батальной, в центр), ул. Инженерная (в центр), Трамвайное депо (в центр), Южный вокзал (конечная)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</si>
</sst>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2"/>
      <color theme="1"/>
      <name val="Times New Roman"/>
      <family val="1"/>
      <charset val="204"/>
    </font>
    <font>
      <b/>
      <sz val="20"/>
      <color theme="1"/>
      <name val="Times New Roman"/>
      <family val="1"/>
      <charset val="204"/>
    </font>
    <font>
      <b/>
      <sz val="12"/>
      <color theme="1"/>
      <name val="Times New Roman"/>
      <family val="1"/>
      <charset val="204"/>
    </font>
    <font>
      <sz val="12"/>
      <name val="Times New Roman"/>
      <family val="1"/>
      <charset val="204"/>
    </font>
    <font>
      <sz val="8"/>
      <name val="Calibri"/>
      <family val="2"/>
      <scheme val="minor"/>
    </font>
    <font>
      <u/>
      <sz val="11"/>
      <color theme="10"/>
      <name val="Calibri"/>
      <family val="2"/>
      <charset val="204"/>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1"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164" fontId="1" fillId="0" borderId="6"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164" fontId="1" fillId="0" borderId="10" xfId="0" applyNumberFormat="1"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3" xfId="0" applyFont="1" applyBorder="1" applyAlignment="1">
      <alignment horizontal="center" vertical="center"/>
    </xf>
    <xf numFmtId="0" fontId="1" fillId="0" borderId="23" xfId="0" applyFont="1" applyBorder="1" applyAlignment="1">
      <alignment horizontal="center" vertical="center" wrapText="1"/>
    </xf>
    <xf numFmtId="164" fontId="1" fillId="0" borderId="23"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164" fontId="1" fillId="0" borderId="6"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14" fontId="1" fillId="0" borderId="7" xfId="0" applyNumberFormat="1"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0" xfId="0" applyFont="1" applyAlignment="1">
      <alignment horizontal="center" wrapText="1"/>
    </xf>
    <xf numFmtId="0" fontId="2" fillId="0" borderId="21" xfId="0" applyFont="1" applyBorder="1" applyAlignment="1">
      <alignment horizontal="center" wrapText="1"/>
    </xf>
    <xf numFmtId="0" fontId="1" fillId="0" borderId="14" xfId="0" applyFont="1" applyBorder="1" applyAlignment="1">
      <alignment horizontal="center" vertical="center" wrapText="1"/>
    </xf>
    <xf numFmtId="14" fontId="1" fillId="0" borderId="6"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2" xfId="0" applyNumberFormat="1"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2" xfId="0" applyFont="1" applyBorder="1" applyAlignment="1">
      <alignment horizontal="center" vertical="center"/>
    </xf>
    <xf numFmtId="164" fontId="1" fillId="0" borderId="2"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 fillId="0" borderId="7" xfId="0" applyFont="1" applyBorder="1" applyAlignment="1">
      <alignment horizontal="center" vertical="center"/>
    </xf>
    <xf numFmtId="0" fontId="6" fillId="0" borderId="9" xfId="1" applyBorder="1" applyAlignment="1">
      <alignment horizontal="center" vertical="center" wrapText="1"/>
    </xf>
    <xf numFmtId="0" fontId="1" fillId="0" borderId="3" xfId="0" applyFont="1" applyBorder="1" applyAlignment="1">
      <alignment horizontal="center" vertical="center"/>
    </xf>
    <xf numFmtId="0" fontId="3" fillId="0" borderId="13"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11" xfId="0" quotePrefix="1" applyFont="1" applyBorder="1" applyAlignment="1">
      <alignment horizontal="center" vertical="center" wrapText="1"/>
    </xf>
    <xf numFmtId="0" fontId="1" fillId="0" borderId="17"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1" fillId="0" borderId="16" xfId="0" applyFont="1" applyBorder="1" applyAlignment="1">
      <alignment horizontal="center" vertical="center"/>
    </xf>
    <xf numFmtId="49" fontId="1" fillId="0" borderId="23" xfId="0" applyNumberFormat="1" applyFont="1" applyBorder="1" applyAlignment="1">
      <alignment horizontal="center" vertical="center"/>
    </xf>
    <xf numFmtId="0" fontId="1" fillId="0" borderId="23" xfId="0" applyFont="1" applyBorder="1" applyAlignment="1">
      <alignment horizontal="center" vertical="center"/>
    </xf>
    <xf numFmtId="164" fontId="1" fillId="0" borderId="23" xfId="0" applyNumberFormat="1" applyFont="1" applyBorder="1" applyAlignment="1">
      <alignment horizontal="center" vertical="center"/>
    </xf>
    <xf numFmtId="0" fontId="1" fillId="0" borderId="23" xfId="0" applyFont="1" applyBorder="1" applyAlignment="1">
      <alignment horizontal="center" vertical="center" wrapText="1"/>
    </xf>
    <xf numFmtId="14" fontId="1" fillId="0" borderId="23" xfId="0" applyNumberFormat="1" applyFont="1" applyBorder="1" applyAlignment="1">
      <alignment horizontal="center" vertical="center"/>
    </xf>
    <xf numFmtId="0" fontId="6" fillId="0" borderId="23" xfId="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40;&#1088;&#1072;&#1085;&#1086;&#1074;&#1089;&#1082;&#1080;&#1081;\Downloads\&#1057;&#1055;&#1048;&#1057;&#1054;&#1050;%20&#1055;&#1045;&#1056;&#1045;&#1042;&#1054;&#1047;&#1063;&#1048;&#1050;&#1054;&#1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2">
          <cell r="C2" t="str">
            <v>МКП "Калининград-ГорТранс"</v>
          </cell>
          <cell r="D2" t="str">
            <v>г. Калининград, ул. Киевская, д. 17</v>
          </cell>
        </row>
        <row r="7">
          <cell r="C7" t="str">
            <v>ИП Койков К.Т.</v>
          </cell>
          <cell r="D7" t="str">
            <v>г. Калининград,  ул. Третьяковская, д. 4</v>
          </cell>
          <cell r="E7" t="str">
            <v>8-952-112-27-95</v>
          </cell>
          <cell r="F7" t="str">
            <v>fortunakld@mail.ru</v>
          </cell>
        </row>
        <row r="10">
          <cell r="C10" t="str">
            <v>ООО "Тотем" (Калининград)</v>
          </cell>
          <cell r="D10" t="str">
            <v>Калининградская область, Гурьевский р-н,                 г. Гурьевск, ул. Калининградское шоссе, д. 15а, помещение № 45</v>
          </cell>
        </row>
        <row r="11">
          <cell r="C11" t="str">
            <v>ИП Фомин М.В.</v>
          </cell>
          <cell r="D11" t="str">
            <v>г. Калининград, ул. Узловая, д. 4</v>
          </cell>
        </row>
        <row r="13">
          <cell r="E13" t="str">
            <v>69-72-69</v>
          </cell>
          <cell r="F13" t="str">
            <v>pap1@bk.ru</v>
          </cell>
        </row>
        <row r="14">
          <cell r="C14" t="str">
            <v>ООО "Вест Лайн"</v>
          </cell>
          <cell r="D14" t="str">
            <v>г. Калининград, ул. Третьяковская, 4, офис № 21</v>
          </cell>
          <cell r="E14" t="str">
            <v>93-05-00</v>
          </cell>
          <cell r="F14" t="str">
            <v>westline.kd@mail.ru,</v>
          </cell>
        </row>
        <row r="15">
          <cell r="C15" t="str">
            <v>ООО "Вест Лайн 1"</v>
          </cell>
          <cell r="D15" t="str">
            <v>г. Калининград, ул. Третьяковская, 4, офис № 21</v>
          </cell>
        </row>
        <row r="16">
          <cell r="C16" t="str">
            <v>ООО "Вест Лайн 3"</v>
          </cell>
          <cell r="D16" t="str">
            <v>Калининградская обл., Гурьевский район, пос. Васильково, ул. 40 лет Победы, д.2-а, кв. 28</v>
          </cell>
        </row>
        <row r="19">
          <cell r="E19" t="str">
            <v>59-24-71</v>
          </cell>
          <cell r="F19" t="str">
            <v>info@tot39.ru</v>
          </cell>
        </row>
        <row r="20">
          <cell r="C20" t="str">
            <v>ООО "Балттрансавто один"</v>
          </cell>
          <cell r="D20" t="str">
            <v>г. Калининград, ул. Киевская, д. 19</v>
          </cell>
          <cell r="E20" t="str">
            <v>63-11-70</v>
          </cell>
          <cell r="F20" t="str">
            <v>balttransavto@mail.ru</v>
          </cell>
        </row>
        <row r="21">
          <cell r="C21" t="str">
            <v>ИП Скиба. В.С.</v>
          </cell>
          <cell r="D21" t="str">
            <v>г. Калининград, ул. Камская, д. 28</v>
          </cell>
        </row>
        <row r="22">
          <cell r="C22" t="str">
            <v>ООО "Маршрутное такси"</v>
          </cell>
          <cell r="D22" t="str">
            <v>г. Калининград, ул. Камская, д. 28</v>
          </cell>
          <cell r="E22" t="str">
            <v>65-45-21</v>
          </cell>
          <cell r="F22" t="str">
            <v>mr.borodulin39@mail.ru</v>
          </cell>
        </row>
        <row r="23">
          <cell r="C23" t="str">
            <v>ООО "Маршрутное такси - 2"</v>
          </cell>
          <cell r="D23" t="str">
            <v>г. Калининград, ул. Камская, д. 28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ld.gortrans@mail.ru,%20300-300" TargetMode="External"/><Relationship Id="rId2" Type="http://schemas.openxmlformats.org/officeDocument/2006/relationships/hyperlink" Target="mailto:kld.gortrans@mail.ru,%20300-300" TargetMode="External"/><Relationship Id="rId1" Type="http://schemas.openxmlformats.org/officeDocument/2006/relationships/hyperlink" Target="mailto:kld.gortrans@mail.ru,%20300-300" TargetMode="External"/><Relationship Id="rId5" Type="http://schemas.openxmlformats.org/officeDocument/2006/relationships/printerSettings" Target="../printerSettings/printerSettings1.bin"/><Relationship Id="rId4" Type="http://schemas.openxmlformats.org/officeDocument/2006/relationships/hyperlink" Target="mailto:mr.borodulin39@mail.ru%2065-45-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tabSelected="1" topLeftCell="A57" zoomScale="80" zoomScaleNormal="80" workbookViewId="0">
      <selection activeCell="F58" sqref="F58"/>
    </sheetView>
  </sheetViews>
  <sheetFormatPr defaultColWidth="9.109375" defaultRowHeight="15.6" x14ac:dyDescent="0.3"/>
  <cols>
    <col min="1" max="2" width="9.88671875" style="1" bestFit="1" customWidth="1"/>
    <col min="3" max="3" width="57.44140625" style="1" customWidth="1"/>
    <col min="4" max="4" width="15.5546875" style="1" customWidth="1"/>
    <col min="5" max="5" width="64.44140625" style="2" customWidth="1"/>
    <col min="6" max="6" width="50" style="2" customWidth="1"/>
    <col min="7" max="8" width="5.6640625" style="1" bestFit="1" customWidth="1"/>
    <col min="9" max="9" width="20.44140625" style="1" customWidth="1"/>
    <col min="10" max="10" width="20.33203125" style="1" customWidth="1"/>
    <col min="11" max="11" width="15.88671875" style="1" customWidth="1"/>
    <col min="12" max="12" width="16.6640625" style="1" customWidth="1"/>
    <col min="13" max="13" width="29.33203125" style="1" customWidth="1"/>
    <col min="14" max="14" width="26.44140625" style="1" customWidth="1"/>
    <col min="15" max="16384" width="9.109375" style="1"/>
  </cols>
  <sheetData>
    <row r="1" spans="1:14" ht="33.75" customHeight="1" x14ac:dyDescent="0.3">
      <c r="A1" s="44" t="s">
        <v>287</v>
      </c>
      <c r="B1" s="44"/>
      <c r="C1" s="44"/>
      <c r="D1" s="44"/>
      <c r="E1" s="44"/>
      <c r="F1" s="44"/>
      <c r="G1" s="44"/>
      <c r="H1" s="44"/>
      <c r="I1" s="44"/>
      <c r="J1" s="44"/>
      <c r="K1" s="44"/>
      <c r="L1" s="44"/>
      <c r="M1" s="44"/>
      <c r="N1" s="44"/>
    </row>
    <row r="2" spans="1:14" ht="15.75" customHeight="1" x14ac:dyDescent="0.3">
      <c r="A2" s="44"/>
      <c r="B2" s="44"/>
      <c r="C2" s="44"/>
      <c r="D2" s="44"/>
      <c r="E2" s="44"/>
      <c r="F2" s="44"/>
      <c r="G2" s="44"/>
      <c r="H2" s="44"/>
      <c r="I2" s="44"/>
      <c r="J2" s="44"/>
      <c r="K2" s="44"/>
      <c r="L2" s="44"/>
      <c r="M2" s="44"/>
      <c r="N2" s="44"/>
    </row>
    <row r="3" spans="1:14" ht="15.75" customHeight="1" x14ac:dyDescent="0.3">
      <c r="A3" s="44"/>
      <c r="B3" s="44"/>
      <c r="C3" s="44"/>
      <c r="D3" s="44"/>
      <c r="E3" s="44"/>
      <c r="F3" s="44"/>
      <c r="G3" s="44"/>
      <c r="H3" s="44"/>
      <c r="I3" s="44"/>
      <c r="J3" s="44"/>
      <c r="K3" s="44"/>
      <c r="L3" s="44"/>
      <c r="M3" s="44"/>
      <c r="N3" s="44"/>
    </row>
    <row r="4" spans="1:14" ht="16.5" customHeight="1" thickBot="1" x14ac:dyDescent="0.35">
      <c r="A4" s="45"/>
      <c r="B4" s="45"/>
      <c r="C4" s="45"/>
      <c r="D4" s="45"/>
      <c r="E4" s="45"/>
      <c r="F4" s="45"/>
      <c r="G4" s="45"/>
      <c r="H4" s="45"/>
      <c r="I4" s="45"/>
      <c r="J4" s="45"/>
      <c r="K4" s="45"/>
      <c r="L4" s="45"/>
      <c r="M4" s="45"/>
      <c r="N4" s="45"/>
    </row>
    <row r="5" spans="1:14" ht="129.75" customHeight="1" thickBot="1" x14ac:dyDescent="0.35">
      <c r="A5" s="20" t="s">
        <v>1</v>
      </c>
      <c r="B5" s="20" t="s">
        <v>0</v>
      </c>
      <c r="C5" s="17" t="s">
        <v>2</v>
      </c>
      <c r="D5" s="17" t="s">
        <v>42</v>
      </c>
      <c r="E5" s="17" t="s">
        <v>45</v>
      </c>
      <c r="F5" s="17" t="s">
        <v>11</v>
      </c>
      <c r="G5" s="68" t="s">
        <v>12</v>
      </c>
      <c r="H5" s="69"/>
      <c r="I5" s="17" t="s">
        <v>13</v>
      </c>
      <c r="J5" s="17" t="s">
        <v>14</v>
      </c>
      <c r="K5" s="20" t="s">
        <v>16</v>
      </c>
      <c r="L5" s="20" t="s">
        <v>17</v>
      </c>
      <c r="M5" s="21" t="s">
        <v>18</v>
      </c>
      <c r="N5" s="22" t="s">
        <v>204</v>
      </c>
    </row>
    <row r="6" spans="1:14" ht="16.2" thickBot="1" x14ac:dyDescent="0.35">
      <c r="A6" s="16">
        <v>1</v>
      </c>
      <c r="B6" s="16">
        <v>2</v>
      </c>
      <c r="C6" s="16">
        <v>3</v>
      </c>
      <c r="D6" s="16">
        <v>4</v>
      </c>
      <c r="E6" s="17">
        <v>5</v>
      </c>
      <c r="F6" s="17">
        <v>6</v>
      </c>
      <c r="G6" s="70">
        <v>7</v>
      </c>
      <c r="H6" s="70"/>
      <c r="I6" s="16">
        <v>8</v>
      </c>
      <c r="J6" s="16">
        <v>9</v>
      </c>
      <c r="K6" s="16">
        <v>10</v>
      </c>
      <c r="L6" s="16">
        <v>11</v>
      </c>
      <c r="M6" s="18">
        <v>12</v>
      </c>
      <c r="N6" s="19">
        <v>13</v>
      </c>
    </row>
    <row r="7" spans="1:14" ht="240" customHeight="1" x14ac:dyDescent="0.3">
      <c r="A7" s="57" t="s">
        <v>115</v>
      </c>
      <c r="B7" s="59">
        <v>1</v>
      </c>
      <c r="C7" s="4" t="s">
        <v>289</v>
      </c>
      <c r="D7" s="4" t="s">
        <v>43</v>
      </c>
      <c r="E7" s="6" t="s">
        <v>288</v>
      </c>
      <c r="F7" s="6" t="s">
        <v>20</v>
      </c>
      <c r="G7" s="8">
        <v>13</v>
      </c>
      <c r="H7" s="60">
        <f>G7+G8</f>
        <v>26.9</v>
      </c>
      <c r="I7" s="50" t="s">
        <v>57</v>
      </c>
      <c r="J7" s="50" t="s">
        <v>15</v>
      </c>
      <c r="K7" s="51" t="s">
        <v>225</v>
      </c>
      <c r="L7" s="53">
        <v>44197</v>
      </c>
      <c r="M7" s="66" t="str">
        <f>[1]Лист1!$C$2&amp;" "&amp;[1]Лист1!$D$2</f>
        <v>МКП "Калининград-ГорТранс" г. Калининград, ул. Киевская, д. 17</v>
      </c>
      <c r="N7" s="63" t="s">
        <v>275</v>
      </c>
    </row>
    <row r="8" spans="1:14" ht="234.75" customHeight="1" thickBot="1" x14ac:dyDescent="0.35">
      <c r="A8" s="58"/>
      <c r="B8" s="33"/>
      <c r="C8" s="12" t="s">
        <v>290</v>
      </c>
      <c r="D8" s="12" t="s">
        <v>44</v>
      </c>
      <c r="E8" s="13" t="s">
        <v>346</v>
      </c>
      <c r="F8" s="13" t="s">
        <v>21</v>
      </c>
      <c r="G8" s="14">
        <v>13.9</v>
      </c>
      <c r="H8" s="35"/>
      <c r="I8" s="37"/>
      <c r="J8" s="37"/>
      <c r="K8" s="39"/>
      <c r="L8" s="33"/>
      <c r="M8" s="67"/>
      <c r="N8" s="65"/>
    </row>
    <row r="9" spans="1:14" ht="249.75" customHeight="1" x14ac:dyDescent="0.3">
      <c r="A9" s="57" t="s">
        <v>116</v>
      </c>
      <c r="B9" s="32">
        <v>3</v>
      </c>
      <c r="C9" s="9" t="s">
        <v>239</v>
      </c>
      <c r="D9" s="9" t="s">
        <v>43</v>
      </c>
      <c r="E9" s="10" t="s">
        <v>340</v>
      </c>
      <c r="F9" s="10" t="s">
        <v>240</v>
      </c>
      <c r="G9" s="11">
        <v>16.3</v>
      </c>
      <c r="H9" s="34">
        <f>G9+G10</f>
        <v>33.700000000000003</v>
      </c>
      <c r="I9" s="36" t="s">
        <v>57</v>
      </c>
      <c r="J9" s="36" t="s">
        <v>15</v>
      </c>
      <c r="K9" s="38" t="s">
        <v>225</v>
      </c>
      <c r="L9" s="53">
        <v>44197</v>
      </c>
      <c r="M9" s="36" t="s">
        <v>236</v>
      </c>
      <c r="N9" s="42" t="str">
        <f>[1]Лист1!$F$13&amp;" "&amp;[1]Лист1!$E$13</f>
        <v>pap1@bk.ru 69-72-69</v>
      </c>
    </row>
    <row r="10" spans="1:14" ht="288" customHeight="1" thickBot="1" x14ac:dyDescent="0.35">
      <c r="A10" s="58"/>
      <c r="B10" s="33"/>
      <c r="C10" s="12" t="s">
        <v>241</v>
      </c>
      <c r="D10" s="12" t="s">
        <v>44</v>
      </c>
      <c r="E10" s="13" t="s">
        <v>347</v>
      </c>
      <c r="F10" s="13" t="s">
        <v>242</v>
      </c>
      <c r="G10" s="14">
        <v>17.399999999999999</v>
      </c>
      <c r="H10" s="35"/>
      <c r="I10" s="37"/>
      <c r="J10" s="37"/>
      <c r="K10" s="39"/>
      <c r="L10" s="33"/>
      <c r="M10" s="37"/>
      <c r="N10" s="43"/>
    </row>
    <row r="11" spans="1:14" ht="202.5" customHeight="1" x14ac:dyDescent="0.3">
      <c r="A11" s="57" t="s">
        <v>117</v>
      </c>
      <c r="B11" s="59">
        <v>4</v>
      </c>
      <c r="C11" s="4" t="s">
        <v>228</v>
      </c>
      <c r="D11" s="4" t="s">
        <v>43</v>
      </c>
      <c r="E11" s="6" t="s">
        <v>165</v>
      </c>
      <c r="F11" s="6" t="s">
        <v>46</v>
      </c>
      <c r="G11" s="8">
        <v>12.9</v>
      </c>
      <c r="H11" s="60">
        <f t="shared" ref="H11" si="0">G11+G12</f>
        <v>25.700000000000003</v>
      </c>
      <c r="I11" s="50" t="s">
        <v>57</v>
      </c>
      <c r="J11" s="50" t="s">
        <v>15</v>
      </c>
      <c r="K11" s="51" t="s">
        <v>219</v>
      </c>
      <c r="L11" s="53">
        <v>44197</v>
      </c>
      <c r="M11" s="55" t="s">
        <v>233</v>
      </c>
      <c r="N11" s="46" t="str">
        <f>[1]Лист1!$F$14&amp;" "&amp;[1]Лист1!$E$14</f>
        <v>westline.kd@mail.ru, 93-05-00</v>
      </c>
    </row>
    <row r="12" spans="1:14" ht="205.5" customHeight="1" thickBot="1" x14ac:dyDescent="0.35">
      <c r="A12" s="58"/>
      <c r="B12" s="33"/>
      <c r="C12" s="12" t="s">
        <v>229</v>
      </c>
      <c r="D12" s="12" t="s">
        <v>44</v>
      </c>
      <c r="E12" s="13" t="s">
        <v>166</v>
      </c>
      <c r="F12" s="13" t="s">
        <v>47</v>
      </c>
      <c r="G12" s="14">
        <v>12.8</v>
      </c>
      <c r="H12" s="35"/>
      <c r="I12" s="37"/>
      <c r="J12" s="37"/>
      <c r="K12" s="39"/>
      <c r="L12" s="33"/>
      <c r="M12" s="49"/>
      <c r="N12" s="43"/>
    </row>
    <row r="13" spans="1:14" ht="346.5" customHeight="1" x14ac:dyDescent="0.3">
      <c r="A13" s="57" t="s">
        <v>118</v>
      </c>
      <c r="B13" s="62">
        <v>5</v>
      </c>
      <c r="C13" s="10" t="s">
        <v>230</v>
      </c>
      <c r="D13" s="9" t="s">
        <v>43</v>
      </c>
      <c r="E13" s="10" t="s">
        <v>341</v>
      </c>
      <c r="F13" s="10" t="s">
        <v>162</v>
      </c>
      <c r="G13" s="11">
        <v>21</v>
      </c>
      <c r="H13" s="34">
        <f t="shared" ref="H13" si="1">G13+G14</f>
        <v>41.4</v>
      </c>
      <c r="I13" s="36" t="s">
        <v>57</v>
      </c>
      <c r="J13" s="36" t="s">
        <v>15</v>
      </c>
      <c r="K13" s="38" t="s">
        <v>195</v>
      </c>
      <c r="L13" s="47">
        <f t="shared" ref="L13" si="2">$L$11</f>
        <v>44197</v>
      </c>
      <c r="M13" s="48" t="str">
        <f>[1]Лист1!$C$7&amp;" "&amp;[1]Лист1!$D$7</f>
        <v>ИП Койков К.Т. г. Калининград,  ул. Третьяковская, д. 4</v>
      </c>
      <c r="N13" s="42" t="str">
        <f>[1]Лист1!$F$7&amp;" "&amp;[1]Лист1!$E$7</f>
        <v>fortunakld@mail.ru 8-952-112-27-95</v>
      </c>
    </row>
    <row r="14" spans="1:14" ht="335.25" customHeight="1" thickBot="1" x14ac:dyDescent="0.35">
      <c r="A14" s="58"/>
      <c r="B14" s="41"/>
      <c r="C14" s="13" t="s">
        <v>231</v>
      </c>
      <c r="D14" s="12" t="s">
        <v>44</v>
      </c>
      <c r="E14" s="13" t="s">
        <v>342</v>
      </c>
      <c r="F14" s="13" t="s">
        <v>48</v>
      </c>
      <c r="G14" s="14">
        <v>20.399999999999999</v>
      </c>
      <c r="H14" s="35"/>
      <c r="I14" s="37"/>
      <c r="J14" s="37"/>
      <c r="K14" s="39"/>
      <c r="L14" s="33"/>
      <c r="M14" s="49"/>
      <c r="N14" s="43"/>
    </row>
    <row r="15" spans="1:14" ht="243" customHeight="1" x14ac:dyDescent="0.3">
      <c r="A15" s="57" t="s">
        <v>119</v>
      </c>
      <c r="B15" s="62">
        <v>7</v>
      </c>
      <c r="C15" s="9" t="s">
        <v>35</v>
      </c>
      <c r="D15" s="9" t="s">
        <v>43</v>
      </c>
      <c r="E15" s="10" t="s">
        <v>167</v>
      </c>
      <c r="F15" s="10" t="s">
        <v>291</v>
      </c>
      <c r="G15" s="11">
        <v>13.3</v>
      </c>
      <c r="H15" s="34">
        <f t="shared" ref="H15" si="3">G15+G16</f>
        <v>25.3</v>
      </c>
      <c r="I15" s="36" t="s">
        <v>57</v>
      </c>
      <c r="J15" s="36" t="s">
        <v>15</v>
      </c>
      <c r="K15" s="38" t="s">
        <v>194</v>
      </c>
      <c r="L15" s="47">
        <f t="shared" ref="L15" si="4">$L$13</f>
        <v>44197</v>
      </c>
      <c r="M15" s="48" t="s">
        <v>299</v>
      </c>
      <c r="N15" s="63" t="s">
        <v>275</v>
      </c>
    </row>
    <row r="16" spans="1:14" ht="201.75" customHeight="1" thickBot="1" x14ac:dyDescent="0.35">
      <c r="A16" s="58"/>
      <c r="B16" s="41"/>
      <c r="C16" s="12" t="s">
        <v>34</v>
      </c>
      <c r="D16" s="12" t="s">
        <v>44</v>
      </c>
      <c r="E16" s="13" t="s">
        <v>168</v>
      </c>
      <c r="F16" s="13" t="s">
        <v>292</v>
      </c>
      <c r="G16" s="14">
        <v>12</v>
      </c>
      <c r="H16" s="35"/>
      <c r="I16" s="37"/>
      <c r="J16" s="37"/>
      <c r="K16" s="39"/>
      <c r="L16" s="33"/>
      <c r="M16" s="49"/>
      <c r="N16" s="43"/>
    </row>
    <row r="17" spans="1:14" ht="354.75" customHeight="1" x14ac:dyDescent="0.3">
      <c r="A17" s="57" t="s">
        <v>120</v>
      </c>
      <c r="B17" s="64">
        <v>8</v>
      </c>
      <c r="C17" s="6" t="s">
        <v>231</v>
      </c>
      <c r="D17" s="4" t="s">
        <v>43</v>
      </c>
      <c r="E17" s="6" t="s">
        <v>169</v>
      </c>
      <c r="F17" s="6" t="s">
        <v>49</v>
      </c>
      <c r="G17" s="8">
        <v>26.2</v>
      </c>
      <c r="H17" s="60">
        <f t="shared" ref="H17" si="5">G17+G18</f>
        <v>53.099999999999994</v>
      </c>
      <c r="I17" s="50" t="s">
        <v>57</v>
      </c>
      <c r="J17" s="50" t="s">
        <v>15</v>
      </c>
      <c r="K17" s="51" t="s">
        <v>225</v>
      </c>
      <c r="L17" s="53">
        <f t="shared" ref="L17" si="6">$L$7</f>
        <v>44197</v>
      </c>
      <c r="M17" s="55" t="str">
        <f>[1]Лист1!$C$14&amp;" "&amp;[1]Лист1!$D$14</f>
        <v>ООО "Вест Лайн" г. Калининград, ул. Третьяковская, 4, офис № 21</v>
      </c>
      <c r="N17" s="46" t="str">
        <f t="shared" ref="N17" si="7">$N$11</f>
        <v>westline.kd@mail.ru, 93-05-00</v>
      </c>
    </row>
    <row r="18" spans="1:14" ht="367.5" customHeight="1" thickBot="1" x14ac:dyDescent="0.35">
      <c r="A18" s="58"/>
      <c r="B18" s="41"/>
      <c r="C18" s="13" t="s">
        <v>230</v>
      </c>
      <c r="D18" s="12" t="s">
        <v>44</v>
      </c>
      <c r="E18" s="13" t="s">
        <v>170</v>
      </c>
      <c r="F18" s="13" t="s">
        <v>163</v>
      </c>
      <c r="G18" s="14">
        <v>26.9</v>
      </c>
      <c r="H18" s="35"/>
      <c r="I18" s="37"/>
      <c r="J18" s="37"/>
      <c r="K18" s="39"/>
      <c r="L18" s="33"/>
      <c r="M18" s="49"/>
      <c r="N18" s="43"/>
    </row>
    <row r="19" spans="1:14" ht="234.75" customHeight="1" x14ac:dyDescent="0.3">
      <c r="A19" s="57" t="s">
        <v>121</v>
      </c>
      <c r="B19" s="62">
        <v>9</v>
      </c>
      <c r="C19" s="9" t="s">
        <v>3</v>
      </c>
      <c r="D19" s="9" t="s">
        <v>43</v>
      </c>
      <c r="E19" s="10" t="s">
        <v>343</v>
      </c>
      <c r="F19" s="10" t="s">
        <v>50</v>
      </c>
      <c r="G19" s="11">
        <v>17.399999999999999</v>
      </c>
      <c r="H19" s="34">
        <f t="shared" ref="H19" si="8">G19+G20</f>
        <v>34.5</v>
      </c>
      <c r="I19" s="36" t="s">
        <v>57</v>
      </c>
      <c r="J19" s="36" t="s">
        <v>15</v>
      </c>
      <c r="K19" s="38" t="s">
        <v>194</v>
      </c>
      <c r="L19" s="47">
        <f t="shared" ref="L19" si="9">$L$17</f>
        <v>44197</v>
      </c>
      <c r="M19" s="48" t="s">
        <v>236</v>
      </c>
      <c r="N19" s="42" t="str">
        <f>[1]Лист1!$F$13&amp;" "&amp;[1]Лист1!$E$13</f>
        <v>pap1@bk.ru 69-72-69</v>
      </c>
    </row>
    <row r="20" spans="1:14" ht="216" customHeight="1" thickBot="1" x14ac:dyDescent="0.35">
      <c r="A20" s="58"/>
      <c r="B20" s="41"/>
      <c r="C20" s="12" t="s">
        <v>4</v>
      </c>
      <c r="D20" s="12" t="s">
        <v>44</v>
      </c>
      <c r="E20" s="13" t="s">
        <v>344</v>
      </c>
      <c r="F20" s="13" t="s">
        <v>51</v>
      </c>
      <c r="G20" s="14">
        <v>17.100000000000001</v>
      </c>
      <c r="H20" s="35"/>
      <c r="I20" s="37"/>
      <c r="J20" s="37"/>
      <c r="K20" s="39"/>
      <c r="L20" s="33"/>
      <c r="M20" s="49"/>
      <c r="N20" s="43"/>
    </row>
    <row r="21" spans="1:14" ht="267.75" customHeight="1" x14ac:dyDescent="0.3">
      <c r="A21" s="57" t="s">
        <v>122</v>
      </c>
      <c r="B21" s="64">
        <v>10</v>
      </c>
      <c r="C21" s="4" t="s">
        <v>5</v>
      </c>
      <c r="D21" s="4" t="s">
        <v>43</v>
      </c>
      <c r="E21" s="6" t="s">
        <v>171</v>
      </c>
      <c r="F21" s="6" t="s">
        <v>52</v>
      </c>
      <c r="G21" s="8">
        <v>16.8</v>
      </c>
      <c r="H21" s="60">
        <f t="shared" ref="H21" si="10">G21+G22</f>
        <v>34.400000000000006</v>
      </c>
      <c r="I21" s="50" t="s">
        <v>57</v>
      </c>
      <c r="J21" s="50" t="s">
        <v>15</v>
      </c>
      <c r="K21" s="51" t="s">
        <v>225</v>
      </c>
      <c r="L21" s="53">
        <f t="shared" ref="L21" si="11">$L$19</f>
        <v>44197</v>
      </c>
      <c r="M21" s="55" t="str">
        <f t="shared" ref="M21" si="12">$M$17</f>
        <v>ООО "Вест Лайн" г. Калининград, ул. Третьяковская, 4, офис № 21</v>
      </c>
      <c r="N21" s="46" t="str">
        <f t="shared" ref="N21" si="13">$N$17</f>
        <v>westline.kd@mail.ru, 93-05-00</v>
      </c>
    </row>
    <row r="22" spans="1:14" ht="343.5" customHeight="1" thickBot="1" x14ac:dyDescent="0.35">
      <c r="A22" s="58"/>
      <c r="B22" s="41"/>
      <c r="C22" s="12" t="s">
        <v>29</v>
      </c>
      <c r="D22" s="12" t="s">
        <v>44</v>
      </c>
      <c r="E22" s="23" t="s">
        <v>172</v>
      </c>
      <c r="F22" s="13" t="s">
        <v>53</v>
      </c>
      <c r="G22" s="14">
        <v>17.600000000000001</v>
      </c>
      <c r="H22" s="35"/>
      <c r="I22" s="37"/>
      <c r="J22" s="37"/>
      <c r="K22" s="39"/>
      <c r="L22" s="33"/>
      <c r="M22" s="49"/>
      <c r="N22" s="43"/>
    </row>
    <row r="23" spans="1:14" ht="265.2" x14ac:dyDescent="0.3">
      <c r="A23" s="57" t="s">
        <v>123</v>
      </c>
      <c r="B23" s="62">
        <v>11</v>
      </c>
      <c r="C23" s="9" t="s">
        <v>283</v>
      </c>
      <c r="D23" s="9" t="s">
        <v>43</v>
      </c>
      <c r="E23" s="10" t="s">
        <v>286</v>
      </c>
      <c r="F23" s="10" t="s">
        <v>329</v>
      </c>
      <c r="G23" s="11">
        <v>18.3</v>
      </c>
      <c r="H23" s="34">
        <v>34.5</v>
      </c>
      <c r="I23" s="36" t="s">
        <v>57</v>
      </c>
      <c r="J23" s="36" t="s">
        <v>15</v>
      </c>
      <c r="K23" s="38" t="s">
        <v>282</v>
      </c>
      <c r="L23" s="47">
        <f t="shared" ref="L23" si="14">$L$21</f>
        <v>44197</v>
      </c>
      <c r="M23" s="48" t="str">
        <f t="shared" ref="M23" si="15">$M$7</f>
        <v>МКП "Калининград-ГорТранс" г. Калининград, ул. Киевская, д. 17</v>
      </c>
      <c r="N23" s="42" t="str">
        <f t="shared" ref="N23" si="16">$N$15</f>
        <v>kld.gortrans@mail.ru, 300-300</v>
      </c>
    </row>
    <row r="24" spans="1:14" ht="186.6" customHeight="1" thickBot="1" x14ac:dyDescent="0.35">
      <c r="A24" s="58"/>
      <c r="B24" s="41"/>
      <c r="C24" s="12" t="s">
        <v>284</v>
      </c>
      <c r="D24" s="12" t="s">
        <v>44</v>
      </c>
      <c r="E24" s="13" t="s">
        <v>285</v>
      </c>
      <c r="F24" s="13" t="s">
        <v>330</v>
      </c>
      <c r="G24" s="14">
        <v>16.2</v>
      </c>
      <c r="H24" s="35"/>
      <c r="I24" s="37"/>
      <c r="J24" s="37"/>
      <c r="K24" s="39"/>
      <c r="L24" s="33"/>
      <c r="M24" s="49"/>
      <c r="N24" s="43"/>
    </row>
    <row r="25" spans="1:14" ht="252" customHeight="1" x14ac:dyDescent="0.3">
      <c r="A25" s="57" t="s">
        <v>124</v>
      </c>
      <c r="B25" s="62">
        <v>12</v>
      </c>
      <c r="C25" s="9" t="s">
        <v>207</v>
      </c>
      <c r="D25" s="9" t="s">
        <v>43</v>
      </c>
      <c r="E25" s="10" t="s">
        <v>345</v>
      </c>
      <c r="F25" s="10" t="s">
        <v>210</v>
      </c>
      <c r="G25" s="11">
        <v>8.5</v>
      </c>
      <c r="H25" s="34">
        <f t="shared" ref="H25" si="17">G25+G26</f>
        <v>16.899999999999999</v>
      </c>
      <c r="I25" s="36" t="s">
        <v>57</v>
      </c>
      <c r="J25" s="36" t="s">
        <v>15</v>
      </c>
      <c r="K25" s="38" t="s">
        <v>276</v>
      </c>
      <c r="L25" s="47">
        <f t="shared" ref="L25" si="18">$L$23</f>
        <v>44197</v>
      </c>
      <c r="M25" s="48" t="str">
        <f t="shared" ref="M25" si="19">$M$13</f>
        <v>ИП Койков К.Т. г. Калининград,  ул. Третьяковская, д. 4</v>
      </c>
      <c r="N25" s="42" t="str">
        <f>$N$13</f>
        <v>fortunakld@mail.ru 8-952-112-27-95</v>
      </c>
    </row>
    <row r="26" spans="1:14" ht="241.5" customHeight="1" thickBot="1" x14ac:dyDescent="0.35">
      <c r="A26" s="58"/>
      <c r="B26" s="41"/>
      <c r="C26" s="12" t="s">
        <v>208</v>
      </c>
      <c r="D26" s="12" t="s">
        <v>44</v>
      </c>
      <c r="E26" s="13" t="s">
        <v>232</v>
      </c>
      <c r="F26" s="13" t="s">
        <v>209</v>
      </c>
      <c r="G26" s="14">
        <v>8.4</v>
      </c>
      <c r="H26" s="35"/>
      <c r="I26" s="37"/>
      <c r="J26" s="37"/>
      <c r="K26" s="39"/>
      <c r="L26" s="33"/>
      <c r="M26" s="49"/>
      <c r="N26" s="43"/>
    </row>
    <row r="27" spans="1:14" ht="256.5" customHeight="1" x14ac:dyDescent="0.3">
      <c r="A27" s="57" t="s">
        <v>125</v>
      </c>
      <c r="B27" s="64">
        <v>14</v>
      </c>
      <c r="C27" s="4" t="s">
        <v>6</v>
      </c>
      <c r="D27" s="4" t="s">
        <v>43</v>
      </c>
      <c r="E27" s="6" t="s">
        <v>348</v>
      </c>
      <c r="F27" s="6" t="s">
        <v>54</v>
      </c>
      <c r="G27" s="8">
        <v>18.100000000000001</v>
      </c>
      <c r="H27" s="60">
        <f t="shared" ref="H27" si="20">G27+G28</f>
        <v>34.5</v>
      </c>
      <c r="I27" s="50" t="s">
        <v>57</v>
      </c>
      <c r="J27" s="50" t="s">
        <v>15</v>
      </c>
      <c r="K27" s="51" t="s">
        <v>220</v>
      </c>
      <c r="L27" s="53">
        <f t="shared" ref="L27" si="21">$L$25</f>
        <v>44197</v>
      </c>
      <c r="M27" s="55" t="str">
        <f t="shared" ref="M27" si="22">$M$15</f>
        <v>МКП "Калининград-ГорТранс" г. Калининград, ул. Киевская, д. 17</v>
      </c>
      <c r="N27" s="46" t="str">
        <f t="shared" ref="N27" si="23">$N$23</f>
        <v>kld.gortrans@mail.ru, 300-300</v>
      </c>
    </row>
    <row r="28" spans="1:14" ht="274.5" customHeight="1" thickBot="1" x14ac:dyDescent="0.35">
      <c r="A28" s="58"/>
      <c r="B28" s="41"/>
      <c r="C28" s="12" t="s">
        <v>7</v>
      </c>
      <c r="D28" s="12" t="s">
        <v>44</v>
      </c>
      <c r="E28" s="13" t="s">
        <v>349</v>
      </c>
      <c r="F28" s="13" t="s">
        <v>82</v>
      </c>
      <c r="G28" s="14">
        <v>16.399999999999999</v>
      </c>
      <c r="H28" s="35"/>
      <c r="I28" s="37"/>
      <c r="J28" s="37"/>
      <c r="K28" s="39"/>
      <c r="L28" s="33"/>
      <c r="M28" s="49"/>
      <c r="N28" s="43"/>
    </row>
    <row r="29" spans="1:14" ht="172.5" customHeight="1" x14ac:dyDescent="0.3">
      <c r="A29" s="57" t="s">
        <v>126</v>
      </c>
      <c r="B29" s="62">
        <v>16</v>
      </c>
      <c r="C29" s="9" t="s">
        <v>8</v>
      </c>
      <c r="D29" s="9" t="s">
        <v>43</v>
      </c>
      <c r="E29" s="10" t="s">
        <v>173</v>
      </c>
      <c r="F29" s="10" t="s">
        <v>55</v>
      </c>
      <c r="G29" s="11">
        <v>7.6</v>
      </c>
      <c r="H29" s="34">
        <f t="shared" ref="H29" si="24">G29+G30</f>
        <v>16.7</v>
      </c>
      <c r="I29" s="36" t="s">
        <v>57</v>
      </c>
      <c r="J29" s="36" t="s">
        <v>15</v>
      </c>
      <c r="K29" s="38" t="s">
        <v>196</v>
      </c>
      <c r="L29" s="47">
        <f t="shared" ref="L29" si="25">$L$27</f>
        <v>44197</v>
      </c>
      <c r="M29" s="48" t="str">
        <f t="shared" ref="M29" si="26">$M$27</f>
        <v>МКП "Калининград-ГорТранс" г. Калининград, ул. Киевская, д. 17</v>
      </c>
      <c r="N29" s="42" t="str">
        <f t="shared" ref="N29" si="27">$N$27</f>
        <v>kld.gortrans@mail.ru, 300-300</v>
      </c>
    </row>
    <row r="30" spans="1:14" ht="185.25" customHeight="1" thickBot="1" x14ac:dyDescent="0.35">
      <c r="A30" s="58"/>
      <c r="B30" s="41"/>
      <c r="C30" s="12" t="s">
        <v>30</v>
      </c>
      <c r="D30" s="12" t="s">
        <v>44</v>
      </c>
      <c r="E30" s="13" t="s">
        <v>174</v>
      </c>
      <c r="F30" s="13" t="s">
        <v>56</v>
      </c>
      <c r="G30" s="14">
        <v>9.1</v>
      </c>
      <c r="H30" s="35"/>
      <c r="I30" s="37"/>
      <c r="J30" s="37"/>
      <c r="K30" s="39"/>
      <c r="L30" s="33"/>
      <c r="M30" s="49"/>
      <c r="N30" s="43"/>
    </row>
    <row r="31" spans="1:14" ht="259.5" customHeight="1" x14ac:dyDescent="0.3">
      <c r="A31" s="57" t="s">
        <v>127</v>
      </c>
      <c r="B31" s="64">
        <v>18</v>
      </c>
      <c r="C31" s="4" t="s">
        <v>293</v>
      </c>
      <c r="D31" s="4" t="s">
        <v>43</v>
      </c>
      <c r="E31" s="6" t="s">
        <v>405</v>
      </c>
      <c r="F31" s="6" t="s">
        <v>211</v>
      </c>
      <c r="G31" s="8">
        <v>21.4</v>
      </c>
      <c r="H31" s="60">
        <f t="shared" ref="H31" si="28">G31+G32</f>
        <v>42.8</v>
      </c>
      <c r="I31" s="50" t="s">
        <v>57</v>
      </c>
      <c r="J31" s="50" t="s">
        <v>15</v>
      </c>
      <c r="K31" s="51" t="s">
        <v>194</v>
      </c>
      <c r="L31" s="53">
        <f t="shared" ref="L31" si="29">$L$29</f>
        <v>44197</v>
      </c>
      <c r="M31" s="66" t="str">
        <f>[1]Лист1!$C$2&amp;" "&amp;[1]Лист1!$D$2</f>
        <v>МКП "Калининград-ГорТранс" г. Калининград, ул. Киевская, д. 17</v>
      </c>
      <c r="N31" s="63" t="s">
        <v>275</v>
      </c>
    </row>
    <row r="32" spans="1:14" ht="272.25" customHeight="1" thickBot="1" x14ac:dyDescent="0.35">
      <c r="A32" s="58"/>
      <c r="B32" s="41"/>
      <c r="C32" s="12" t="s">
        <v>294</v>
      </c>
      <c r="D32" s="12" t="s">
        <v>44</v>
      </c>
      <c r="E32" s="13" t="s">
        <v>406</v>
      </c>
      <c r="F32" s="13" t="s">
        <v>212</v>
      </c>
      <c r="G32" s="14">
        <v>21.4</v>
      </c>
      <c r="H32" s="35"/>
      <c r="I32" s="37"/>
      <c r="J32" s="37"/>
      <c r="K32" s="39"/>
      <c r="L32" s="33"/>
      <c r="M32" s="67"/>
      <c r="N32" s="43"/>
    </row>
    <row r="33" spans="1:14" ht="333.75" customHeight="1" x14ac:dyDescent="0.3">
      <c r="A33" s="57" t="s">
        <v>128</v>
      </c>
      <c r="B33" s="62">
        <v>19</v>
      </c>
      <c r="C33" s="9" t="s">
        <v>9</v>
      </c>
      <c r="D33" s="9" t="s">
        <v>43</v>
      </c>
      <c r="E33" s="10" t="s">
        <v>407</v>
      </c>
      <c r="F33" s="10" t="s">
        <v>83</v>
      </c>
      <c r="G33" s="11">
        <v>25</v>
      </c>
      <c r="H33" s="34">
        <f t="shared" ref="H33" si="30">G33+G34</f>
        <v>50.8</v>
      </c>
      <c r="I33" s="36" t="s">
        <v>57</v>
      </c>
      <c r="J33" s="36" t="s">
        <v>15</v>
      </c>
      <c r="K33" s="38" t="s">
        <v>195</v>
      </c>
      <c r="L33" s="47">
        <f t="shared" ref="L33" si="31">$L$31</f>
        <v>44197</v>
      </c>
      <c r="M33" s="48" t="str">
        <f>[1]Лист1!$C$11&amp;" "&amp;[1]Лист1!$D$11</f>
        <v>ИП Фомин М.В. г. Калининград, ул. Узловая, д. 4</v>
      </c>
      <c r="N33" s="42" t="str">
        <f>[1]Лист1!$F$13&amp;" "&amp;[1]Лист1!$E$13</f>
        <v>pap1@bk.ru 69-72-69</v>
      </c>
    </row>
    <row r="34" spans="1:14" ht="313.5" customHeight="1" thickBot="1" x14ac:dyDescent="0.35">
      <c r="A34" s="58"/>
      <c r="B34" s="41"/>
      <c r="C34" s="12" t="s">
        <v>10</v>
      </c>
      <c r="D34" s="12" t="s">
        <v>44</v>
      </c>
      <c r="E34" s="13" t="s">
        <v>408</v>
      </c>
      <c r="F34" s="13" t="s">
        <v>84</v>
      </c>
      <c r="G34" s="14">
        <v>25.8</v>
      </c>
      <c r="H34" s="35"/>
      <c r="I34" s="37"/>
      <c r="J34" s="37"/>
      <c r="K34" s="39"/>
      <c r="L34" s="33"/>
      <c r="M34" s="49"/>
      <c r="N34" s="43"/>
    </row>
    <row r="35" spans="1:14" ht="236.25" customHeight="1" x14ac:dyDescent="0.3">
      <c r="A35" s="57" t="s">
        <v>129</v>
      </c>
      <c r="B35" s="62">
        <v>21</v>
      </c>
      <c r="C35" s="9" t="s">
        <v>22</v>
      </c>
      <c r="D35" s="9" t="s">
        <v>43</v>
      </c>
      <c r="E35" s="10" t="s">
        <v>175</v>
      </c>
      <c r="F35" s="10" t="s">
        <v>85</v>
      </c>
      <c r="G35" s="11">
        <v>13.8</v>
      </c>
      <c r="H35" s="34">
        <f t="shared" ref="H35" si="32">G35+G36</f>
        <v>25.9</v>
      </c>
      <c r="I35" s="36" t="s">
        <v>57</v>
      </c>
      <c r="J35" s="36" t="s">
        <v>15</v>
      </c>
      <c r="K35" s="38" t="s">
        <v>282</v>
      </c>
      <c r="L35" s="47">
        <f t="shared" ref="L35" si="33">$L$33</f>
        <v>44197</v>
      </c>
      <c r="M35" s="48" t="str">
        <f>[1]Лист1!$C$15&amp;" "&amp;[1]Лист1!$D$15</f>
        <v>ООО "Вест Лайн 1" г. Калининград, ул. Третьяковская, 4, офис № 21</v>
      </c>
      <c r="N35" s="42" t="str">
        <f t="shared" ref="N35" si="34">$N$21</f>
        <v>westline.kd@mail.ru, 93-05-00</v>
      </c>
    </row>
    <row r="36" spans="1:14" ht="213.75" customHeight="1" thickBot="1" x14ac:dyDescent="0.35">
      <c r="A36" s="58"/>
      <c r="B36" s="41"/>
      <c r="C36" s="12" t="s">
        <v>23</v>
      </c>
      <c r="D36" s="12" t="s">
        <v>44</v>
      </c>
      <c r="E36" s="13" t="s">
        <v>176</v>
      </c>
      <c r="F36" s="13" t="s">
        <v>86</v>
      </c>
      <c r="G36" s="14">
        <v>12.1</v>
      </c>
      <c r="H36" s="35"/>
      <c r="I36" s="37"/>
      <c r="J36" s="37"/>
      <c r="K36" s="39"/>
      <c r="L36" s="33"/>
      <c r="M36" s="49"/>
      <c r="N36" s="43"/>
    </row>
    <row r="37" spans="1:14" ht="281.25" customHeight="1" x14ac:dyDescent="0.3">
      <c r="A37" s="57" t="s">
        <v>130</v>
      </c>
      <c r="B37" s="62">
        <v>23</v>
      </c>
      <c r="C37" s="9" t="s">
        <v>295</v>
      </c>
      <c r="D37" s="9" t="s">
        <v>43</v>
      </c>
      <c r="E37" s="10" t="s">
        <v>350</v>
      </c>
      <c r="F37" s="10" t="s">
        <v>297</v>
      </c>
      <c r="G37" s="11">
        <v>20.100000000000001</v>
      </c>
      <c r="H37" s="34">
        <f t="shared" ref="H37" si="35">G37+G38</f>
        <v>38</v>
      </c>
      <c r="I37" s="36" t="s">
        <v>57</v>
      </c>
      <c r="J37" s="36" t="s">
        <v>15</v>
      </c>
      <c r="K37" s="38" t="s">
        <v>194</v>
      </c>
      <c r="L37" s="47">
        <f t="shared" ref="L37" si="36">$L$35</f>
        <v>44197</v>
      </c>
      <c r="M37" s="48" t="s">
        <v>299</v>
      </c>
      <c r="N37" s="42" t="str">
        <f t="shared" ref="N37" si="37">$N$29</f>
        <v>kld.gortrans@mail.ru, 300-300</v>
      </c>
    </row>
    <row r="38" spans="1:14" ht="270" customHeight="1" thickBot="1" x14ac:dyDescent="0.35">
      <c r="A38" s="58"/>
      <c r="B38" s="41"/>
      <c r="C38" s="12" t="s">
        <v>296</v>
      </c>
      <c r="D38" s="12" t="s">
        <v>44</v>
      </c>
      <c r="E38" s="13" t="s">
        <v>351</v>
      </c>
      <c r="F38" s="13" t="s">
        <v>298</v>
      </c>
      <c r="G38" s="14">
        <v>17.899999999999999</v>
      </c>
      <c r="H38" s="35"/>
      <c r="I38" s="37"/>
      <c r="J38" s="37"/>
      <c r="K38" s="39"/>
      <c r="L38" s="33"/>
      <c r="M38" s="49"/>
      <c r="N38" s="43"/>
    </row>
    <row r="39" spans="1:14" ht="233.25" customHeight="1" x14ac:dyDescent="0.3">
      <c r="A39" s="57" t="s">
        <v>131</v>
      </c>
      <c r="B39" s="62">
        <v>24</v>
      </c>
      <c r="C39" s="9" t="s">
        <v>221</v>
      </c>
      <c r="D39" s="9" t="s">
        <v>43</v>
      </c>
      <c r="E39" s="10" t="s">
        <v>352</v>
      </c>
      <c r="F39" s="10" t="s">
        <v>223</v>
      </c>
      <c r="G39" s="11">
        <v>20.399999999999999</v>
      </c>
      <c r="H39" s="34">
        <f t="shared" ref="H39" si="38">G39+G40</f>
        <v>35.099999999999994</v>
      </c>
      <c r="I39" s="36" t="s">
        <v>57</v>
      </c>
      <c r="J39" s="36" t="s">
        <v>15</v>
      </c>
      <c r="K39" s="38" t="s">
        <v>277</v>
      </c>
      <c r="L39" s="47">
        <f t="shared" ref="L39" si="39">$L$37</f>
        <v>44197</v>
      </c>
      <c r="M39" s="48" t="str">
        <f t="shared" ref="M39" si="40">$M$13</f>
        <v>ИП Койков К.Т. г. Калининград,  ул. Третьяковская, д. 4</v>
      </c>
      <c r="N39" s="42" t="str">
        <f t="shared" ref="N39" si="41">$N$13</f>
        <v>fortunakld@mail.ru 8-952-112-27-95</v>
      </c>
    </row>
    <row r="40" spans="1:14" ht="232.5" customHeight="1" thickBot="1" x14ac:dyDescent="0.35">
      <c r="A40" s="58"/>
      <c r="B40" s="41"/>
      <c r="C40" s="12" t="s">
        <v>222</v>
      </c>
      <c r="D40" s="12" t="s">
        <v>44</v>
      </c>
      <c r="E40" s="13" t="s">
        <v>353</v>
      </c>
      <c r="F40" s="13" t="s">
        <v>224</v>
      </c>
      <c r="G40" s="14">
        <v>14.7</v>
      </c>
      <c r="H40" s="35"/>
      <c r="I40" s="37"/>
      <c r="J40" s="37"/>
      <c r="K40" s="39"/>
      <c r="L40" s="33"/>
      <c r="M40" s="49"/>
      <c r="N40" s="43"/>
    </row>
    <row r="41" spans="1:14" ht="233.25" customHeight="1" x14ac:dyDescent="0.3">
      <c r="A41" s="57" t="s">
        <v>132</v>
      </c>
      <c r="B41" s="62">
        <v>25</v>
      </c>
      <c r="C41" s="9" t="s">
        <v>24</v>
      </c>
      <c r="D41" s="9" t="s">
        <v>43</v>
      </c>
      <c r="E41" s="10" t="s">
        <v>177</v>
      </c>
      <c r="F41" s="10" t="s">
        <v>97</v>
      </c>
      <c r="G41" s="11">
        <v>14.3</v>
      </c>
      <c r="H41" s="34">
        <f t="shared" ref="H41" si="42">G41+G42</f>
        <v>28.9</v>
      </c>
      <c r="I41" s="36" t="s">
        <v>57</v>
      </c>
      <c r="J41" s="36" t="s">
        <v>15</v>
      </c>
      <c r="K41" s="38" t="s">
        <v>282</v>
      </c>
      <c r="L41" s="47">
        <f t="shared" ref="L41" si="43">$L$39</f>
        <v>44197</v>
      </c>
      <c r="M41" s="55" t="s">
        <v>234</v>
      </c>
      <c r="N41" s="42" t="str">
        <f t="shared" ref="N41" si="44">$N$35</f>
        <v>westline.kd@mail.ru, 93-05-00</v>
      </c>
    </row>
    <row r="42" spans="1:14" ht="249" customHeight="1" thickBot="1" x14ac:dyDescent="0.35">
      <c r="A42" s="58"/>
      <c r="B42" s="41"/>
      <c r="C42" s="12" t="s">
        <v>25</v>
      </c>
      <c r="D42" s="12" t="s">
        <v>44</v>
      </c>
      <c r="E42" s="13" t="s">
        <v>354</v>
      </c>
      <c r="F42" s="13" t="s">
        <v>87</v>
      </c>
      <c r="G42" s="14">
        <v>14.6</v>
      </c>
      <c r="H42" s="35"/>
      <c r="I42" s="37"/>
      <c r="J42" s="37"/>
      <c r="K42" s="39"/>
      <c r="L42" s="33"/>
      <c r="M42" s="49"/>
      <c r="N42" s="43"/>
    </row>
    <row r="43" spans="1:14" ht="252" customHeight="1" x14ac:dyDescent="0.3">
      <c r="A43" s="57" t="s">
        <v>133</v>
      </c>
      <c r="B43" s="62">
        <v>26</v>
      </c>
      <c r="C43" s="9" t="s">
        <v>26</v>
      </c>
      <c r="D43" s="9" t="s">
        <v>43</v>
      </c>
      <c r="E43" s="10" t="s">
        <v>178</v>
      </c>
      <c r="F43" s="10" t="s">
        <v>164</v>
      </c>
      <c r="G43" s="11">
        <v>16.899999999999999</v>
      </c>
      <c r="H43" s="34">
        <f t="shared" ref="H43" si="45">G43+G44</f>
        <v>33.4</v>
      </c>
      <c r="I43" s="36" t="s">
        <v>57</v>
      </c>
      <c r="J43" s="36" t="s">
        <v>15</v>
      </c>
      <c r="K43" s="38" t="s">
        <v>194</v>
      </c>
      <c r="L43" s="47">
        <f t="shared" ref="L43" si="46">$L$41</f>
        <v>44197</v>
      </c>
      <c r="M43" s="55" t="s">
        <v>234</v>
      </c>
      <c r="N43" s="42" t="str">
        <f t="shared" ref="N43" si="47">$N$35</f>
        <v>westline.kd@mail.ru, 93-05-00</v>
      </c>
    </row>
    <row r="44" spans="1:14" ht="263.25" customHeight="1" thickBot="1" x14ac:dyDescent="0.35">
      <c r="A44" s="58"/>
      <c r="B44" s="41"/>
      <c r="C44" s="12" t="s">
        <v>27</v>
      </c>
      <c r="D44" s="12" t="s">
        <v>44</v>
      </c>
      <c r="E44" s="13" t="s">
        <v>179</v>
      </c>
      <c r="F44" s="13" t="s">
        <v>88</v>
      </c>
      <c r="G44" s="14">
        <v>16.5</v>
      </c>
      <c r="H44" s="35"/>
      <c r="I44" s="37"/>
      <c r="J44" s="37"/>
      <c r="K44" s="39"/>
      <c r="L44" s="33"/>
      <c r="M44" s="49"/>
      <c r="N44" s="43"/>
    </row>
    <row r="45" spans="1:14" ht="232.5" customHeight="1" x14ac:dyDescent="0.3">
      <c r="A45" s="57" t="s">
        <v>134</v>
      </c>
      <c r="B45" s="62">
        <v>27</v>
      </c>
      <c r="C45" s="9" t="s">
        <v>28</v>
      </c>
      <c r="D45" s="9" t="s">
        <v>43</v>
      </c>
      <c r="E45" s="10" t="s">
        <v>180</v>
      </c>
      <c r="F45" s="10" t="s">
        <v>89</v>
      </c>
      <c r="G45" s="11">
        <v>13</v>
      </c>
      <c r="H45" s="34">
        <f t="shared" ref="H45" si="48">G45+G46</f>
        <v>24.8</v>
      </c>
      <c r="I45" s="36" t="s">
        <v>57</v>
      </c>
      <c r="J45" s="36" t="s">
        <v>15</v>
      </c>
      <c r="K45" s="38" t="s">
        <v>194</v>
      </c>
      <c r="L45" s="47">
        <f t="shared" ref="L45" si="49">$L$43</f>
        <v>44197</v>
      </c>
      <c r="M45" s="48" t="str">
        <f t="shared" ref="M45" si="50">$M$37</f>
        <v>МКП "Калининград-ГорТранс" г. Калининград, ул. Киевская, д. 17</v>
      </c>
      <c r="N45" s="42" t="str">
        <f t="shared" ref="N45" si="51">$N$37</f>
        <v>kld.gortrans@mail.ru, 300-300</v>
      </c>
    </row>
    <row r="46" spans="1:14" ht="208.5" customHeight="1" thickBot="1" x14ac:dyDescent="0.35">
      <c r="A46" s="58"/>
      <c r="B46" s="41"/>
      <c r="C46" s="12" t="s">
        <v>31</v>
      </c>
      <c r="D46" s="12" t="s">
        <v>44</v>
      </c>
      <c r="E46" s="13" t="s">
        <v>181</v>
      </c>
      <c r="F46" s="13" t="s">
        <v>90</v>
      </c>
      <c r="G46" s="14">
        <v>11.8</v>
      </c>
      <c r="H46" s="35"/>
      <c r="I46" s="37"/>
      <c r="J46" s="37"/>
      <c r="K46" s="39"/>
      <c r="L46" s="33"/>
      <c r="M46" s="49"/>
      <c r="N46" s="43"/>
    </row>
    <row r="47" spans="1:14" ht="254.25" customHeight="1" x14ac:dyDescent="0.3">
      <c r="A47" s="57" t="s">
        <v>135</v>
      </c>
      <c r="B47" s="62">
        <v>28</v>
      </c>
      <c r="C47" s="9" t="s">
        <v>32</v>
      </c>
      <c r="D47" s="9" t="s">
        <v>43</v>
      </c>
      <c r="E47" s="10" t="s">
        <v>355</v>
      </c>
      <c r="F47" s="10" t="s">
        <v>91</v>
      </c>
      <c r="G47" s="11">
        <v>19.399999999999999</v>
      </c>
      <c r="H47" s="34">
        <f t="shared" ref="H47" si="52">G47+G48</f>
        <v>40.9</v>
      </c>
      <c r="I47" s="36" t="s">
        <v>57</v>
      </c>
      <c r="J47" s="36" t="s">
        <v>15</v>
      </c>
      <c r="K47" s="38" t="s">
        <v>195</v>
      </c>
      <c r="L47" s="47">
        <f t="shared" ref="L47" si="53">$L$45</f>
        <v>44197</v>
      </c>
      <c r="M47" s="48" t="str">
        <f t="shared" ref="M47" si="54">$M$39</f>
        <v>ИП Койков К.Т. г. Калининград,  ул. Третьяковская, д. 4</v>
      </c>
      <c r="N47" s="42" t="str">
        <f t="shared" ref="N47" si="55">$N$39</f>
        <v>fortunakld@mail.ru 8-952-112-27-95</v>
      </c>
    </row>
    <row r="48" spans="1:14" ht="256.5" customHeight="1" thickBot="1" x14ac:dyDescent="0.35">
      <c r="A48" s="58"/>
      <c r="B48" s="41"/>
      <c r="C48" s="12" t="s">
        <v>33</v>
      </c>
      <c r="D48" s="12" t="s">
        <v>44</v>
      </c>
      <c r="E48" s="13" t="s">
        <v>356</v>
      </c>
      <c r="F48" s="13" t="s">
        <v>92</v>
      </c>
      <c r="G48" s="14">
        <v>21.5</v>
      </c>
      <c r="H48" s="35"/>
      <c r="I48" s="37"/>
      <c r="J48" s="37"/>
      <c r="K48" s="39"/>
      <c r="L48" s="33"/>
      <c r="M48" s="49"/>
      <c r="N48" s="43"/>
    </row>
    <row r="49" spans="1:14" ht="300" customHeight="1" x14ac:dyDescent="0.3">
      <c r="A49" s="57" t="s">
        <v>136</v>
      </c>
      <c r="B49" s="62">
        <v>29</v>
      </c>
      <c r="C49" s="9" t="s">
        <v>213</v>
      </c>
      <c r="D49" s="9" t="s">
        <v>43</v>
      </c>
      <c r="E49" s="10" t="s">
        <v>268</v>
      </c>
      <c r="F49" s="10" t="s">
        <v>265</v>
      </c>
      <c r="G49" s="11">
        <v>19.899999999999999</v>
      </c>
      <c r="H49" s="34">
        <f t="shared" ref="H49" si="56">G49+G50</f>
        <v>40.4</v>
      </c>
      <c r="I49" s="36" t="s">
        <v>57</v>
      </c>
      <c r="J49" s="36" t="s">
        <v>15</v>
      </c>
      <c r="K49" s="38" t="s">
        <v>225</v>
      </c>
      <c r="L49" s="47">
        <f t="shared" ref="L49" si="57">$L$47</f>
        <v>44197</v>
      </c>
      <c r="M49" s="48" t="str">
        <f>[1]Лист1!$C$16&amp;" "&amp;[1]Лист1!$D$16</f>
        <v>ООО "Вест Лайн 3" Калининградская обл., Гурьевский район, пос. Васильково, ул. 40 лет Победы, д.2-а, кв. 28</v>
      </c>
      <c r="N49" s="42" t="str">
        <f t="shared" ref="N49" si="58">$N$35</f>
        <v>westline.kd@mail.ru, 93-05-00</v>
      </c>
    </row>
    <row r="50" spans="1:14" ht="253.5" customHeight="1" thickBot="1" x14ac:dyDescent="0.35">
      <c r="A50" s="58"/>
      <c r="B50" s="41"/>
      <c r="C50" s="12" t="s">
        <v>214</v>
      </c>
      <c r="D50" s="12" t="s">
        <v>44</v>
      </c>
      <c r="E50" s="13" t="s">
        <v>267</v>
      </c>
      <c r="F50" s="13" t="s">
        <v>266</v>
      </c>
      <c r="G50" s="14">
        <v>20.5</v>
      </c>
      <c r="H50" s="35"/>
      <c r="I50" s="37"/>
      <c r="J50" s="37"/>
      <c r="K50" s="39"/>
      <c r="L50" s="33"/>
      <c r="M50" s="49"/>
      <c r="N50" s="43"/>
    </row>
    <row r="51" spans="1:14" ht="363" customHeight="1" x14ac:dyDescent="0.3">
      <c r="A51" s="57" t="s">
        <v>137</v>
      </c>
      <c r="B51" s="62">
        <v>30</v>
      </c>
      <c r="C51" s="9" t="s">
        <v>64</v>
      </c>
      <c r="D51" s="9" t="s">
        <v>43</v>
      </c>
      <c r="E51" s="10" t="s">
        <v>357</v>
      </c>
      <c r="F51" s="10" t="s">
        <v>93</v>
      </c>
      <c r="G51" s="11">
        <v>19.7</v>
      </c>
      <c r="H51" s="34">
        <f t="shared" ref="H51" si="59">G51+G52</f>
        <v>39.200000000000003</v>
      </c>
      <c r="I51" s="36" t="s">
        <v>57</v>
      </c>
      <c r="J51" s="36" t="s">
        <v>15</v>
      </c>
      <c r="K51" s="38" t="s">
        <v>201</v>
      </c>
      <c r="L51" s="47">
        <f t="shared" ref="L51" si="60">$L$47</f>
        <v>44197</v>
      </c>
      <c r="M51" s="48" t="str">
        <f t="shared" ref="M51" si="61">$M$45</f>
        <v>МКП "Калининград-ГорТранс" г. Калининград, ул. Киевская, д. 17</v>
      </c>
      <c r="N51" s="42" t="str">
        <f t="shared" ref="N51" si="62">$N$45</f>
        <v>kld.gortrans@mail.ru, 300-300</v>
      </c>
    </row>
    <row r="52" spans="1:14" ht="336.75" customHeight="1" thickBot="1" x14ac:dyDescent="0.35">
      <c r="A52" s="58"/>
      <c r="B52" s="41"/>
      <c r="C52" s="12" t="s">
        <v>65</v>
      </c>
      <c r="D52" s="12" t="s">
        <v>44</v>
      </c>
      <c r="E52" s="13" t="s">
        <v>182</v>
      </c>
      <c r="F52" s="13" t="s">
        <v>94</v>
      </c>
      <c r="G52" s="14">
        <v>19.5</v>
      </c>
      <c r="H52" s="35"/>
      <c r="I52" s="37"/>
      <c r="J52" s="37"/>
      <c r="K52" s="39"/>
      <c r="L52" s="33"/>
      <c r="M52" s="49"/>
      <c r="N52" s="43"/>
    </row>
    <row r="53" spans="1:14" ht="249.75" customHeight="1" x14ac:dyDescent="0.3">
      <c r="A53" s="57" t="s">
        <v>138</v>
      </c>
      <c r="B53" s="62">
        <v>31</v>
      </c>
      <c r="C53" s="9" t="s">
        <v>300</v>
      </c>
      <c r="D53" s="9" t="s">
        <v>43</v>
      </c>
      <c r="E53" s="10" t="s">
        <v>358</v>
      </c>
      <c r="F53" s="10" t="s">
        <v>302</v>
      </c>
      <c r="G53" s="11">
        <v>16.8</v>
      </c>
      <c r="H53" s="34">
        <f t="shared" ref="H53" si="63">G53+G54</f>
        <v>32.900000000000006</v>
      </c>
      <c r="I53" s="36" t="s">
        <v>57</v>
      </c>
      <c r="J53" s="36" t="s">
        <v>15</v>
      </c>
      <c r="K53" s="38" t="s">
        <v>219</v>
      </c>
      <c r="L53" s="47">
        <f t="shared" ref="L53" si="64">$L$51</f>
        <v>44197</v>
      </c>
      <c r="M53" s="48" t="s">
        <v>236</v>
      </c>
      <c r="N53" s="42" t="str">
        <f>[1]Лист1!$F$13&amp;" "&amp;[1]Лист1!$E$13</f>
        <v>pap1@bk.ru 69-72-69</v>
      </c>
    </row>
    <row r="54" spans="1:14" ht="240" customHeight="1" thickBot="1" x14ac:dyDescent="0.35">
      <c r="A54" s="58"/>
      <c r="B54" s="41"/>
      <c r="C54" s="12" t="s">
        <v>301</v>
      </c>
      <c r="D54" s="12" t="s">
        <v>44</v>
      </c>
      <c r="E54" s="13" t="s">
        <v>359</v>
      </c>
      <c r="F54" s="13" t="s">
        <v>303</v>
      </c>
      <c r="G54" s="14">
        <v>16.100000000000001</v>
      </c>
      <c r="H54" s="35"/>
      <c r="I54" s="37"/>
      <c r="J54" s="37"/>
      <c r="K54" s="39"/>
      <c r="L54" s="33"/>
      <c r="M54" s="49"/>
      <c r="N54" s="43"/>
    </row>
    <row r="55" spans="1:14" ht="285.75" customHeight="1" x14ac:dyDescent="0.3">
      <c r="A55" s="57" t="s">
        <v>139</v>
      </c>
      <c r="B55" s="64">
        <v>32</v>
      </c>
      <c r="C55" s="6" t="s">
        <v>67</v>
      </c>
      <c r="D55" s="4" t="s">
        <v>43</v>
      </c>
      <c r="E55" s="6" t="s">
        <v>360</v>
      </c>
      <c r="F55" s="6" t="s">
        <v>304</v>
      </c>
      <c r="G55" s="8">
        <v>18.8</v>
      </c>
      <c r="H55" s="60">
        <f t="shared" ref="H55" si="65">G55+G56</f>
        <v>37.5</v>
      </c>
      <c r="I55" s="50" t="s">
        <v>57</v>
      </c>
      <c r="J55" s="50" t="s">
        <v>15</v>
      </c>
      <c r="K55" s="51" t="s">
        <v>194</v>
      </c>
      <c r="L55" s="53">
        <f t="shared" ref="L55" si="66">$L$53</f>
        <v>44197</v>
      </c>
      <c r="M55" s="55" t="str">
        <f t="shared" ref="M55" si="67">$M$51</f>
        <v>МКП "Калининград-ГорТранс" г. Калининград, ул. Киевская, д. 17</v>
      </c>
      <c r="N55" s="46" t="str">
        <f t="shared" ref="N55" si="68">$N$51</f>
        <v>kld.gortrans@mail.ru, 300-300</v>
      </c>
    </row>
    <row r="56" spans="1:14" ht="296.25" customHeight="1" thickBot="1" x14ac:dyDescent="0.35">
      <c r="A56" s="58"/>
      <c r="B56" s="41"/>
      <c r="C56" s="13" t="s">
        <v>66</v>
      </c>
      <c r="D56" s="12" t="s">
        <v>44</v>
      </c>
      <c r="E56" s="13" t="s">
        <v>361</v>
      </c>
      <c r="F56" s="13" t="s">
        <v>305</v>
      </c>
      <c r="G56" s="14">
        <v>18.7</v>
      </c>
      <c r="H56" s="35"/>
      <c r="I56" s="37"/>
      <c r="J56" s="37"/>
      <c r="K56" s="39"/>
      <c r="L56" s="33"/>
      <c r="M56" s="49"/>
      <c r="N56" s="43"/>
    </row>
    <row r="57" spans="1:14" ht="168.75" customHeight="1" x14ac:dyDescent="0.3">
      <c r="A57" s="57" t="s">
        <v>140</v>
      </c>
      <c r="B57" s="62">
        <v>34</v>
      </c>
      <c r="C57" s="9" t="s">
        <v>36</v>
      </c>
      <c r="D57" s="9" t="s">
        <v>43</v>
      </c>
      <c r="E57" s="10" t="s">
        <v>409</v>
      </c>
      <c r="F57" s="10" t="s">
        <v>98</v>
      </c>
      <c r="G57" s="11">
        <v>15.6</v>
      </c>
      <c r="H57" s="34">
        <f t="shared" ref="H57" si="69">G57+G58</f>
        <v>32.4</v>
      </c>
      <c r="I57" s="36" t="s">
        <v>57</v>
      </c>
      <c r="J57" s="36" t="s">
        <v>15</v>
      </c>
      <c r="K57" s="38" t="s">
        <v>197</v>
      </c>
      <c r="L57" s="47">
        <f t="shared" ref="L57" si="70">$L$53</f>
        <v>44197</v>
      </c>
      <c r="M57" s="48" t="str">
        <f t="shared" ref="M57" si="71">$M$55</f>
        <v>МКП "Калининград-ГорТранс" г. Калининград, ул. Киевская, д. 17</v>
      </c>
      <c r="N57" s="42" t="str">
        <f t="shared" ref="N57" si="72">$N$55</f>
        <v>kld.gortrans@mail.ru, 300-300</v>
      </c>
    </row>
    <row r="58" spans="1:14" ht="198" customHeight="1" thickBot="1" x14ac:dyDescent="0.35">
      <c r="A58" s="58"/>
      <c r="B58" s="41"/>
      <c r="C58" s="12" t="s">
        <v>37</v>
      </c>
      <c r="D58" s="12" t="s">
        <v>44</v>
      </c>
      <c r="E58" s="13" t="s">
        <v>410</v>
      </c>
      <c r="F58" s="13" t="s">
        <v>99</v>
      </c>
      <c r="G58" s="14">
        <v>16.8</v>
      </c>
      <c r="H58" s="35"/>
      <c r="I58" s="37"/>
      <c r="J58" s="37"/>
      <c r="K58" s="39"/>
      <c r="L58" s="33"/>
      <c r="M58" s="49"/>
      <c r="N58" s="43"/>
    </row>
    <row r="59" spans="1:14" ht="249" customHeight="1" x14ac:dyDescent="0.3">
      <c r="A59" s="57" t="s">
        <v>141</v>
      </c>
      <c r="B59" s="64">
        <v>36</v>
      </c>
      <c r="C59" s="4" t="s">
        <v>41</v>
      </c>
      <c r="D59" s="4" t="s">
        <v>43</v>
      </c>
      <c r="E59" s="6" t="s">
        <v>362</v>
      </c>
      <c r="F59" s="6" t="s">
        <v>95</v>
      </c>
      <c r="G59" s="8">
        <v>16.5</v>
      </c>
      <c r="H59" s="60">
        <f t="shared" ref="H59" si="73">G59+G60</f>
        <v>34.6</v>
      </c>
      <c r="I59" s="50" t="s">
        <v>57</v>
      </c>
      <c r="J59" s="50" t="s">
        <v>15</v>
      </c>
      <c r="K59" s="51" t="s">
        <v>194</v>
      </c>
      <c r="L59" s="53">
        <f t="shared" ref="L59" si="74">$L$57</f>
        <v>44197</v>
      </c>
      <c r="M59" s="55" t="str">
        <f t="shared" ref="M59" si="75">$M$57</f>
        <v>МКП "Калининград-ГорТранс" г. Калининград, ул. Киевская, д. 17</v>
      </c>
      <c r="N59" s="46" t="str">
        <f t="shared" ref="N59" si="76">$N$57</f>
        <v>kld.gortrans@mail.ru, 300-300</v>
      </c>
    </row>
    <row r="60" spans="1:14" ht="262.5" customHeight="1" thickBot="1" x14ac:dyDescent="0.35">
      <c r="A60" s="58"/>
      <c r="B60" s="41"/>
      <c r="C60" s="12" t="s">
        <v>40</v>
      </c>
      <c r="D60" s="12" t="s">
        <v>44</v>
      </c>
      <c r="E60" s="13" t="s">
        <v>363</v>
      </c>
      <c r="F60" s="13" t="s">
        <v>96</v>
      </c>
      <c r="G60" s="14">
        <v>18.100000000000001</v>
      </c>
      <c r="H60" s="35"/>
      <c r="I60" s="37"/>
      <c r="J60" s="37"/>
      <c r="K60" s="39"/>
      <c r="L60" s="33"/>
      <c r="M60" s="49"/>
      <c r="N60" s="43"/>
    </row>
    <row r="61" spans="1:14" ht="320.25" customHeight="1" x14ac:dyDescent="0.3">
      <c r="A61" s="30" t="s">
        <v>142</v>
      </c>
      <c r="B61" s="62">
        <v>37</v>
      </c>
      <c r="C61" s="9" t="s">
        <v>215</v>
      </c>
      <c r="D61" s="9" t="s">
        <v>43</v>
      </c>
      <c r="E61" s="10" t="s">
        <v>226</v>
      </c>
      <c r="F61" s="10" t="s">
        <v>183</v>
      </c>
      <c r="G61" s="11">
        <v>20.2</v>
      </c>
      <c r="H61" s="34">
        <f t="shared" ref="H61:H63" si="77">G61+G62</f>
        <v>40.4</v>
      </c>
      <c r="I61" s="36" t="s">
        <v>57</v>
      </c>
      <c r="J61" s="36" t="s">
        <v>15</v>
      </c>
      <c r="K61" s="38" t="s">
        <v>194</v>
      </c>
      <c r="L61" s="47">
        <f t="shared" ref="L61" si="78">$L$57</f>
        <v>44197</v>
      </c>
      <c r="M61" s="48" t="str">
        <f t="shared" ref="M61" si="79">$M$59</f>
        <v>МКП "Калининград-ГорТранс" г. Калининград, ул. Киевская, д. 17</v>
      </c>
      <c r="N61" s="42" t="str">
        <f t="shared" ref="N61" si="80">$N$59</f>
        <v>kld.gortrans@mail.ru, 300-300</v>
      </c>
    </row>
    <row r="62" spans="1:14" ht="289.5" customHeight="1" thickBot="1" x14ac:dyDescent="0.35">
      <c r="A62" s="31"/>
      <c r="B62" s="41"/>
      <c r="C62" s="12" t="s">
        <v>216</v>
      </c>
      <c r="D62" s="12" t="s">
        <v>44</v>
      </c>
      <c r="E62" s="13" t="s">
        <v>227</v>
      </c>
      <c r="F62" s="13" t="s">
        <v>189</v>
      </c>
      <c r="G62" s="14">
        <v>20.2</v>
      </c>
      <c r="H62" s="35"/>
      <c r="I62" s="37"/>
      <c r="J62" s="37"/>
      <c r="K62" s="39"/>
      <c r="L62" s="33"/>
      <c r="M62" s="49"/>
      <c r="N62" s="43"/>
    </row>
    <row r="63" spans="1:14" ht="343.5" customHeight="1" x14ac:dyDescent="0.3">
      <c r="A63" s="30" t="s">
        <v>143</v>
      </c>
      <c r="B63" s="32">
        <v>39</v>
      </c>
      <c r="C63" s="9" t="s">
        <v>217</v>
      </c>
      <c r="D63" s="9" t="s">
        <v>43</v>
      </c>
      <c r="E63" s="10" t="s">
        <v>364</v>
      </c>
      <c r="F63" s="10" t="s">
        <v>331</v>
      </c>
      <c r="G63" s="11">
        <v>20</v>
      </c>
      <c r="H63" s="34">
        <f t="shared" si="77"/>
        <v>41.8</v>
      </c>
      <c r="I63" s="36" t="s">
        <v>57</v>
      </c>
      <c r="J63" s="36" t="s">
        <v>15</v>
      </c>
      <c r="K63" s="38" t="s">
        <v>225</v>
      </c>
      <c r="L63" s="40">
        <f t="shared" ref="L63" si="81">$L$57</f>
        <v>44197</v>
      </c>
      <c r="M63" s="36" t="str">
        <f t="shared" ref="M63" si="82">$M$47</f>
        <v>ИП Койков К.Т. г. Калининград,  ул. Третьяковская, д. 4</v>
      </c>
      <c r="N63" s="42" t="str">
        <f t="shared" ref="N63" si="83">$N$47</f>
        <v>fortunakld@mail.ru 8-952-112-27-95</v>
      </c>
    </row>
    <row r="64" spans="1:14" ht="348.75" customHeight="1" thickBot="1" x14ac:dyDescent="0.35">
      <c r="A64" s="31"/>
      <c r="B64" s="33"/>
      <c r="C64" s="12" t="s">
        <v>218</v>
      </c>
      <c r="D64" s="12" t="s">
        <v>44</v>
      </c>
      <c r="E64" s="13" t="s">
        <v>365</v>
      </c>
      <c r="F64" s="13" t="s">
        <v>332</v>
      </c>
      <c r="G64" s="14">
        <v>21.8</v>
      </c>
      <c r="H64" s="35"/>
      <c r="I64" s="37"/>
      <c r="J64" s="37"/>
      <c r="K64" s="39"/>
      <c r="L64" s="41"/>
      <c r="M64" s="37"/>
      <c r="N64" s="43"/>
    </row>
    <row r="65" spans="1:14" ht="344.25" customHeight="1" x14ac:dyDescent="0.3">
      <c r="A65" s="30" t="s">
        <v>144</v>
      </c>
      <c r="B65" s="62">
        <v>40</v>
      </c>
      <c r="C65" s="9" t="s">
        <v>310</v>
      </c>
      <c r="D65" s="9" t="s">
        <v>43</v>
      </c>
      <c r="E65" s="10" t="s">
        <v>366</v>
      </c>
      <c r="F65" s="10" t="s">
        <v>313</v>
      </c>
      <c r="G65" s="11">
        <v>24.3</v>
      </c>
      <c r="H65" s="34">
        <f t="shared" ref="H65" si="84">G65+G66</f>
        <v>47.1</v>
      </c>
      <c r="I65" s="36" t="s">
        <v>57</v>
      </c>
      <c r="J65" s="36" t="s">
        <v>15</v>
      </c>
      <c r="K65" s="38" t="s">
        <v>277</v>
      </c>
      <c r="L65" s="47">
        <f t="shared" ref="L65" si="85">$L$57</f>
        <v>44197</v>
      </c>
      <c r="M65" s="48" t="str">
        <f t="shared" ref="M65" si="86">$M$63</f>
        <v>ИП Койков К.Т. г. Калининград,  ул. Третьяковская, д. 4</v>
      </c>
      <c r="N65" s="42" t="str">
        <f t="shared" ref="N65" si="87">$N$63</f>
        <v>fortunakld@mail.ru 8-952-112-27-95</v>
      </c>
    </row>
    <row r="66" spans="1:14" ht="331.5" customHeight="1" thickBot="1" x14ac:dyDescent="0.35">
      <c r="A66" s="31"/>
      <c r="B66" s="41"/>
      <c r="C66" s="12" t="s">
        <v>311</v>
      </c>
      <c r="D66" s="12" t="s">
        <v>44</v>
      </c>
      <c r="E66" s="13" t="s">
        <v>367</v>
      </c>
      <c r="F66" s="13" t="s">
        <v>312</v>
      </c>
      <c r="G66" s="14">
        <v>22.8</v>
      </c>
      <c r="H66" s="35"/>
      <c r="I66" s="37"/>
      <c r="J66" s="37"/>
      <c r="K66" s="39"/>
      <c r="L66" s="33"/>
      <c r="M66" s="49"/>
      <c r="N66" s="43"/>
    </row>
    <row r="67" spans="1:14" ht="313.5" customHeight="1" x14ac:dyDescent="0.3">
      <c r="A67" s="57" t="s">
        <v>145</v>
      </c>
      <c r="B67" s="62">
        <v>44</v>
      </c>
      <c r="C67" s="9" t="s">
        <v>38</v>
      </c>
      <c r="D67" s="9" t="s">
        <v>43</v>
      </c>
      <c r="E67" s="10" t="s">
        <v>188</v>
      </c>
      <c r="F67" s="10" t="s">
        <v>100</v>
      </c>
      <c r="G67" s="11">
        <v>20.100000000000001</v>
      </c>
      <c r="H67" s="34">
        <f t="shared" ref="H67" si="88">G67+G68</f>
        <v>41.900000000000006</v>
      </c>
      <c r="I67" s="36" t="s">
        <v>57</v>
      </c>
      <c r="J67" s="36" t="s">
        <v>15</v>
      </c>
      <c r="K67" s="38" t="s">
        <v>195</v>
      </c>
      <c r="L67" s="47">
        <f t="shared" ref="L67" si="89">$L$57</f>
        <v>44197</v>
      </c>
      <c r="M67" s="48" t="str">
        <f>[1]Лист1!$C$10&amp;" "&amp;[1]Лист1!$D$10</f>
        <v>ООО "Тотем" (Калининград) Калининградская область, Гурьевский р-н,                 г. Гурьевск, ул. Калининградское шоссе, д. 15а, помещение № 45</v>
      </c>
      <c r="N67" s="42" t="str">
        <f t="shared" ref="N67" si="90">$N$93</f>
        <v>info@tot39.ru 59-24-71</v>
      </c>
    </row>
    <row r="68" spans="1:14" ht="322.5" customHeight="1" thickBot="1" x14ac:dyDescent="0.35">
      <c r="A68" s="58"/>
      <c r="B68" s="41"/>
      <c r="C68" s="12" t="s">
        <v>39</v>
      </c>
      <c r="D68" s="12" t="s">
        <v>44</v>
      </c>
      <c r="E68" s="13" t="s">
        <v>368</v>
      </c>
      <c r="F68" s="13" t="s">
        <v>101</v>
      </c>
      <c r="G68" s="14">
        <v>21.8</v>
      </c>
      <c r="H68" s="35"/>
      <c r="I68" s="37"/>
      <c r="J68" s="37"/>
      <c r="K68" s="39"/>
      <c r="L68" s="33"/>
      <c r="M68" s="49"/>
      <c r="N68" s="43"/>
    </row>
    <row r="69" spans="1:14" ht="243.75" customHeight="1" x14ac:dyDescent="0.3">
      <c r="A69" s="57" t="s">
        <v>146</v>
      </c>
      <c r="B69" s="62">
        <v>48</v>
      </c>
      <c r="C69" s="9" t="s">
        <v>314</v>
      </c>
      <c r="D69" s="9" t="s">
        <v>43</v>
      </c>
      <c r="E69" s="10" t="s">
        <v>369</v>
      </c>
      <c r="F69" s="10" t="s">
        <v>102</v>
      </c>
      <c r="G69" s="11">
        <v>14.8</v>
      </c>
      <c r="H69" s="34">
        <f t="shared" ref="H69" si="91">G69+G70</f>
        <v>29.9</v>
      </c>
      <c r="I69" s="36" t="s">
        <v>57</v>
      </c>
      <c r="J69" s="36" t="s">
        <v>15</v>
      </c>
      <c r="K69" s="38" t="s">
        <v>194</v>
      </c>
      <c r="L69" s="47">
        <f t="shared" ref="L69" si="92">$L$57</f>
        <v>44197</v>
      </c>
      <c r="M69" s="48" t="str">
        <f t="shared" ref="M69" si="93">$M$49</f>
        <v>ООО "Вест Лайн 3" Калининградская обл., Гурьевский район, пос. Васильково, ул. 40 лет Победы, д.2-а, кв. 28</v>
      </c>
      <c r="N69" s="42" t="str">
        <f t="shared" ref="N69" si="94">$N$49</f>
        <v>westline.kd@mail.ru, 93-05-00</v>
      </c>
    </row>
    <row r="70" spans="1:14" ht="254.25" customHeight="1" thickBot="1" x14ac:dyDescent="0.35">
      <c r="A70" s="58"/>
      <c r="B70" s="41"/>
      <c r="C70" s="12" t="s">
        <v>315</v>
      </c>
      <c r="D70" s="12" t="s">
        <v>44</v>
      </c>
      <c r="E70" s="13" t="s">
        <v>370</v>
      </c>
      <c r="F70" s="13" t="s">
        <v>103</v>
      </c>
      <c r="G70" s="14">
        <v>15.1</v>
      </c>
      <c r="H70" s="35"/>
      <c r="I70" s="37"/>
      <c r="J70" s="37"/>
      <c r="K70" s="39"/>
      <c r="L70" s="33"/>
      <c r="M70" s="49"/>
      <c r="N70" s="43"/>
    </row>
    <row r="71" spans="1:14" ht="213.75" customHeight="1" x14ac:dyDescent="0.3">
      <c r="A71" s="57" t="s">
        <v>147</v>
      </c>
      <c r="B71" s="32">
        <v>61</v>
      </c>
      <c r="C71" s="9" t="s">
        <v>76</v>
      </c>
      <c r="D71" s="9" t="s">
        <v>43</v>
      </c>
      <c r="E71" s="10" t="s">
        <v>371</v>
      </c>
      <c r="F71" s="10" t="s">
        <v>104</v>
      </c>
      <c r="G71" s="11">
        <v>12.5</v>
      </c>
      <c r="H71" s="34">
        <f t="shared" ref="H71" si="95">G71+G72</f>
        <v>25.3</v>
      </c>
      <c r="I71" s="36" t="s">
        <v>19</v>
      </c>
      <c r="J71" s="36" t="s">
        <v>15</v>
      </c>
      <c r="K71" s="38" t="s">
        <v>199</v>
      </c>
      <c r="L71" s="47">
        <f t="shared" ref="L71" si="96">$L$57</f>
        <v>44197</v>
      </c>
      <c r="M71" s="48" t="str">
        <f t="shared" ref="M71" si="97">$M$75</f>
        <v>ООО "Маршрутное такси" г. Калининград, ул. Камская, д. 28</v>
      </c>
      <c r="N71" s="42" t="str">
        <f>[1]Лист1!$F$22&amp;" "&amp;[1]Лист1!$E$22</f>
        <v>mr.borodulin39@mail.ru 65-45-21</v>
      </c>
    </row>
    <row r="72" spans="1:14" ht="205.5" customHeight="1" thickBot="1" x14ac:dyDescent="0.35">
      <c r="A72" s="58"/>
      <c r="B72" s="33"/>
      <c r="C72" s="12" t="s">
        <v>77</v>
      </c>
      <c r="D72" s="12" t="s">
        <v>44</v>
      </c>
      <c r="E72" s="13" t="s">
        <v>372</v>
      </c>
      <c r="F72" s="13" t="s">
        <v>105</v>
      </c>
      <c r="G72" s="14">
        <v>12.8</v>
      </c>
      <c r="H72" s="35"/>
      <c r="I72" s="37"/>
      <c r="J72" s="37"/>
      <c r="K72" s="39"/>
      <c r="L72" s="33"/>
      <c r="M72" s="49"/>
      <c r="N72" s="43"/>
    </row>
    <row r="73" spans="1:14" ht="225" customHeight="1" x14ac:dyDescent="0.3">
      <c r="A73" s="57" t="s">
        <v>148</v>
      </c>
      <c r="B73" s="59">
        <v>63</v>
      </c>
      <c r="C73" s="4" t="s">
        <v>80</v>
      </c>
      <c r="D73" s="4" t="s">
        <v>43</v>
      </c>
      <c r="E73" s="6" t="s">
        <v>373</v>
      </c>
      <c r="F73" s="6" t="s">
        <v>106</v>
      </c>
      <c r="G73" s="8">
        <v>13.9</v>
      </c>
      <c r="H73" s="60">
        <f t="shared" ref="H73" si="98">G73+G74</f>
        <v>28.200000000000003</v>
      </c>
      <c r="I73" s="50" t="s">
        <v>19</v>
      </c>
      <c r="J73" s="50" t="s">
        <v>15</v>
      </c>
      <c r="K73" s="51" t="s">
        <v>198</v>
      </c>
      <c r="L73" s="53">
        <f t="shared" ref="L73" si="99">$L$57</f>
        <v>44197</v>
      </c>
      <c r="M73" s="55" t="str">
        <f>[1]Лист1!$C$21&amp;" "&amp;[1]Лист1!$D$21</f>
        <v>ИП Скиба. В.С. г. Калининград, ул. Камская, д. 28</v>
      </c>
      <c r="N73" s="46" t="str">
        <f t="shared" ref="N73" si="100">$N$71</f>
        <v>mr.borodulin39@mail.ru 65-45-21</v>
      </c>
    </row>
    <row r="74" spans="1:14" ht="265.5" customHeight="1" thickBot="1" x14ac:dyDescent="0.35">
      <c r="A74" s="58"/>
      <c r="B74" s="33"/>
      <c r="C74" s="12" t="s">
        <v>81</v>
      </c>
      <c r="D74" s="12" t="s">
        <v>44</v>
      </c>
      <c r="E74" s="13" t="s">
        <v>374</v>
      </c>
      <c r="F74" s="13" t="s">
        <v>107</v>
      </c>
      <c r="G74" s="14">
        <v>14.3</v>
      </c>
      <c r="H74" s="35"/>
      <c r="I74" s="37"/>
      <c r="J74" s="37"/>
      <c r="K74" s="39"/>
      <c r="L74" s="33"/>
      <c r="M74" s="49"/>
      <c r="N74" s="43"/>
    </row>
    <row r="75" spans="1:14" ht="229.5" customHeight="1" x14ac:dyDescent="0.3">
      <c r="A75" s="57" t="s">
        <v>149</v>
      </c>
      <c r="B75" s="32">
        <v>64</v>
      </c>
      <c r="C75" s="9" t="s">
        <v>78</v>
      </c>
      <c r="D75" s="9" t="s">
        <v>43</v>
      </c>
      <c r="E75" s="10" t="s">
        <v>187</v>
      </c>
      <c r="F75" s="10" t="s">
        <v>110</v>
      </c>
      <c r="G75" s="11">
        <v>17.899999999999999</v>
      </c>
      <c r="H75" s="34">
        <f t="shared" ref="H75" si="101">G75+G76</f>
        <v>36</v>
      </c>
      <c r="I75" s="36" t="s">
        <v>19</v>
      </c>
      <c r="J75" s="36" t="s">
        <v>15</v>
      </c>
      <c r="K75" s="38" t="s">
        <v>199</v>
      </c>
      <c r="L75" s="47">
        <f t="shared" ref="L75" si="102">$L$57</f>
        <v>44197</v>
      </c>
      <c r="M75" s="48" t="str">
        <f>[1]Лист1!$C$22&amp;" "&amp;[1]Лист1!$D$22</f>
        <v>ООО "Маршрутное такси" г. Калининград, ул. Камская, д. 28</v>
      </c>
      <c r="N75" s="42" t="str">
        <f t="shared" ref="N75" si="103">$N$73</f>
        <v>mr.borodulin39@mail.ru 65-45-21</v>
      </c>
    </row>
    <row r="76" spans="1:14" ht="258.75" customHeight="1" thickBot="1" x14ac:dyDescent="0.35">
      <c r="A76" s="58"/>
      <c r="B76" s="33"/>
      <c r="C76" s="12" t="s">
        <v>79</v>
      </c>
      <c r="D76" s="12" t="s">
        <v>44</v>
      </c>
      <c r="E76" s="13" t="s">
        <v>375</v>
      </c>
      <c r="F76" s="13" t="s">
        <v>186</v>
      </c>
      <c r="G76" s="14">
        <v>18.100000000000001</v>
      </c>
      <c r="H76" s="35"/>
      <c r="I76" s="37"/>
      <c r="J76" s="37"/>
      <c r="K76" s="39"/>
      <c r="L76" s="33"/>
      <c r="M76" s="49"/>
      <c r="N76" s="43"/>
    </row>
    <row r="77" spans="1:14" ht="218.25" customHeight="1" x14ac:dyDescent="0.3">
      <c r="A77" s="57" t="s">
        <v>150</v>
      </c>
      <c r="B77" s="32">
        <v>68</v>
      </c>
      <c r="C77" s="9" t="s">
        <v>316</v>
      </c>
      <c r="D77" s="9" t="s">
        <v>43</v>
      </c>
      <c r="E77" s="10" t="s">
        <v>376</v>
      </c>
      <c r="F77" s="10" t="s">
        <v>318</v>
      </c>
      <c r="G77" s="11">
        <v>9.5</v>
      </c>
      <c r="H77" s="34">
        <f t="shared" ref="H77" si="104">G77+G78</f>
        <v>19.100000000000001</v>
      </c>
      <c r="I77" s="36" t="s">
        <v>19</v>
      </c>
      <c r="J77" s="36" t="s">
        <v>15</v>
      </c>
      <c r="K77" s="38" t="s">
        <v>198</v>
      </c>
      <c r="L77" s="47">
        <f t="shared" ref="L77" si="105">$L$57</f>
        <v>44197</v>
      </c>
      <c r="M77" s="48" t="str">
        <f t="shared" ref="M77" si="106">$M$73</f>
        <v>ИП Скиба. В.С. г. Калининград, ул. Камская, д. 28</v>
      </c>
      <c r="N77" s="42" t="str">
        <f t="shared" ref="N77" si="107">$N$75</f>
        <v>mr.borodulin39@mail.ru 65-45-21</v>
      </c>
    </row>
    <row r="78" spans="1:14" ht="218.25" customHeight="1" thickBot="1" x14ac:dyDescent="0.35">
      <c r="A78" s="58"/>
      <c r="B78" s="33"/>
      <c r="C78" s="12" t="s">
        <v>317</v>
      </c>
      <c r="D78" s="12" t="s">
        <v>44</v>
      </c>
      <c r="E78" s="13" t="s">
        <v>377</v>
      </c>
      <c r="F78" s="13" t="s">
        <v>319</v>
      </c>
      <c r="G78" s="14">
        <v>9.6</v>
      </c>
      <c r="H78" s="35"/>
      <c r="I78" s="37"/>
      <c r="J78" s="37"/>
      <c r="K78" s="39"/>
      <c r="L78" s="33"/>
      <c r="M78" s="49"/>
      <c r="N78" s="43"/>
    </row>
    <row r="79" spans="1:14" ht="196.5" customHeight="1" x14ac:dyDescent="0.3">
      <c r="A79" s="57" t="s">
        <v>151</v>
      </c>
      <c r="B79" s="32">
        <v>71</v>
      </c>
      <c r="C79" s="9" t="s">
        <v>378</v>
      </c>
      <c r="D79" s="9" t="s">
        <v>43</v>
      </c>
      <c r="E79" s="10" t="s">
        <v>380</v>
      </c>
      <c r="F79" s="10" t="s">
        <v>111</v>
      </c>
      <c r="G79" s="11">
        <v>15.2</v>
      </c>
      <c r="H79" s="34">
        <f t="shared" ref="H79" si="108">G79+G80</f>
        <v>31.3</v>
      </c>
      <c r="I79" s="36" t="s">
        <v>19</v>
      </c>
      <c r="J79" s="36" t="s">
        <v>15</v>
      </c>
      <c r="K79" s="38" t="s">
        <v>238</v>
      </c>
      <c r="L79" s="47">
        <f t="shared" ref="L79" si="109">$L$57</f>
        <v>44197</v>
      </c>
      <c r="M79" s="48" t="str">
        <f t="shared" ref="M79" si="110">$M$77</f>
        <v>ИП Скиба. В.С. г. Калининград, ул. Камская, д. 28</v>
      </c>
      <c r="N79" s="42" t="str">
        <f t="shared" ref="N79" si="111">$N$77</f>
        <v>mr.borodulin39@mail.ru 65-45-21</v>
      </c>
    </row>
    <row r="80" spans="1:14" ht="220.5" customHeight="1" thickBot="1" x14ac:dyDescent="0.35">
      <c r="A80" s="58"/>
      <c r="B80" s="33"/>
      <c r="C80" s="12" t="s">
        <v>379</v>
      </c>
      <c r="D80" s="12" t="s">
        <v>44</v>
      </c>
      <c r="E80" s="13" t="s">
        <v>381</v>
      </c>
      <c r="F80" s="13" t="s">
        <v>112</v>
      </c>
      <c r="G80" s="14">
        <v>16.100000000000001</v>
      </c>
      <c r="H80" s="35"/>
      <c r="I80" s="37"/>
      <c r="J80" s="37"/>
      <c r="K80" s="39"/>
      <c r="L80" s="33"/>
      <c r="M80" s="49"/>
      <c r="N80" s="43"/>
    </row>
    <row r="81" spans="1:14" ht="393.75" customHeight="1" x14ac:dyDescent="0.3">
      <c r="A81" s="57" t="s">
        <v>152</v>
      </c>
      <c r="B81" s="32">
        <v>72</v>
      </c>
      <c r="C81" s="9" t="s">
        <v>202</v>
      </c>
      <c r="D81" s="9" t="s">
        <v>43</v>
      </c>
      <c r="E81" s="10" t="s">
        <v>382</v>
      </c>
      <c r="F81" s="10" t="s">
        <v>205</v>
      </c>
      <c r="G81" s="11">
        <v>27.3</v>
      </c>
      <c r="H81" s="34">
        <f t="shared" ref="H81" si="112">G81+G82</f>
        <v>55.400000000000006</v>
      </c>
      <c r="I81" s="36" t="s">
        <v>19</v>
      </c>
      <c r="J81" s="36" t="s">
        <v>15</v>
      </c>
      <c r="K81" s="38" t="s">
        <v>198</v>
      </c>
      <c r="L81" s="47">
        <f t="shared" ref="L81" si="113">$L$79</f>
        <v>44197</v>
      </c>
      <c r="M81" s="48" t="str">
        <f>[1]Лист1!$C$23&amp;" "&amp;[1]Лист1!$D$23</f>
        <v>ООО "Маршрутное такси - 2" г. Калининград, ул. Камская, д. 28</v>
      </c>
      <c r="N81" s="42" t="str">
        <f t="shared" ref="N81" si="114">$N$79</f>
        <v>mr.borodulin39@mail.ru 65-45-21</v>
      </c>
    </row>
    <row r="82" spans="1:14" ht="387" customHeight="1" thickBot="1" x14ac:dyDescent="0.35">
      <c r="A82" s="58"/>
      <c r="B82" s="33"/>
      <c r="C82" s="12" t="s">
        <v>203</v>
      </c>
      <c r="D82" s="12" t="s">
        <v>44</v>
      </c>
      <c r="E82" s="13" t="s">
        <v>383</v>
      </c>
      <c r="F82" s="13" t="s">
        <v>206</v>
      </c>
      <c r="G82" s="14">
        <v>28.1</v>
      </c>
      <c r="H82" s="35"/>
      <c r="I82" s="37"/>
      <c r="J82" s="37"/>
      <c r="K82" s="39"/>
      <c r="L82" s="33"/>
      <c r="M82" s="49"/>
      <c r="N82" s="43"/>
    </row>
    <row r="83" spans="1:14" ht="245.25" customHeight="1" x14ac:dyDescent="0.3">
      <c r="A83" s="57" t="s">
        <v>153</v>
      </c>
      <c r="B83" s="32">
        <v>74</v>
      </c>
      <c r="C83" s="9" t="s">
        <v>58</v>
      </c>
      <c r="D83" s="9" t="s">
        <v>43</v>
      </c>
      <c r="E83" s="10" t="s">
        <v>384</v>
      </c>
      <c r="F83" s="15" t="s">
        <v>108</v>
      </c>
      <c r="G83" s="11">
        <v>19.3</v>
      </c>
      <c r="H83" s="34">
        <f t="shared" ref="H83" si="115">G83+G84</f>
        <v>37.400000000000006</v>
      </c>
      <c r="I83" s="36" t="s">
        <v>19</v>
      </c>
      <c r="J83" s="36" t="s">
        <v>15</v>
      </c>
      <c r="K83" s="38" t="s">
        <v>199</v>
      </c>
      <c r="L83" s="47">
        <f t="shared" ref="L83" si="116">$L$79</f>
        <v>44197</v>
      </c>
      <c r="M83" s="48" t="str">
        <f t="shared" ref="M83" si="117">$M$85</f>
        <v>ООО "Балттрансавто один" г. Калининград, ул. Киевская, д. 19</v>
      </c>
      <c r="N83" s="42" t="str">
        <f t="shared" ref="N83" si="118">$N$85</f>
        <v>balttransavto@mail.ru 63-11-70</v>
      </c>
    </row>
    <row r="84" spans="1:14" ht="269.25" customHeight="1" thickBot="1" x14ac:dyDescent="0.35">
      <c r="A84" s="58"/>
      <c r="B84" s="33"/>
      <c r="C84" s="12" t="s">
        <v>59</v>
      </c>
      <c r="D84" s="12" t="s">
        <v>44</v>
      </c>
      <c r="E84" s="13" t="s">
        <v>385</v>
      </c>
      <c r="F84" s="13" t="s">
        <v>109</v>
      </c>
      <c r="G84" s="14">
        <v>18.100000000000001</v>
      </c>
      <c r="H84" s="35"/>
      <c r="I84" s="37"/>
      <c r="J84" s="37"/>
      <c r="K84" s="39"/>
      <c r="L84" s="33"/>
      <c r="M84" s="49"/>
      <c r="N84" s="43"/>
    </row>
    <row r="85" spans="1:14" ht="303" customHeight="1" x14ac:dyDescent="0.3">
      <c r="A85" s="57" t="s">
        <v>154</v>
      </c>
      <c r="B85" s="59">
        <v>75</v>
      </c>
      <c r="C85" s="4" t="s">
        <v>320</v>
      </c>
      <c r="D85" s="4" t="s">
        <v>43</v>
      </c>
      <c r="E85" s="6" t="s">
        <v>386</v>
      </c>
      <c r="F85" s="6" t="s">
        <v>60</v>
      </c>
      <c r="G85" s="8">
        <v>18.5</v>
      </c>
      <c r="H85" s="60">
        <f t="shared" ref="H85" si="119">G85+G86</f>
        <v>38.5</v>
      </c>
      <c r="I85" s="50" t="s">
        <v>19</v>
      </c>
      <c r="J85" s="50" t="s">
        <v>15</v>
      </c>
      <c r="K85" s="51" t="s">
        <v>238</v>
      </c>
      <c r="L85" s="53">
        <f t="shared" ref="L85" si="120">$L$79</f>
        <v>44197</v>
      </c>
      <c r="M85" s="55" t="str">
        <f t="shared" ref="M85" si="121">$M$87</f>
        <v>ООО "Балттрансавто один" г. Калининград, ул. Киевская, д. 19</v>
      </c>
      <c r="N85" s="46" t="str">
        <f t="shared" ref="N85" si="122">$N$87</f>
        <v>balttransavto@mail.ru 63-11-70</v>
      </c>
    </row>
    <row r="86" spans="1:14" ht="330" customHeight="1" thickBot="1" x14ac:dyDescent="0.35">
      <c r="A86" s="58"/>
      <c r="B86" s="33"/>
      <c r="C86" s="12" t="s">
        <v>321</v>
      </c>
      <c r="D86" s="12" t="s">
        <v>44</v>
      </c>
      <c r="E86" s="13" t="s">
        <v>387</v>
      </c>
      <c r="F86" s="13" t="s">
        <v>61</v>
      </c>
      <c r="G86" s="14">
        <v>20</v>
      </c>
      <c r="H86" s="35"/>
      <c r="I86" s="37"/>
      <c r="J86" s="37"/>
      <c r="K86" s="39"/>
      <c r="L86" s="33"/>
      <c r="M86" s="49"/>
      <c r="N86" s="43"/>
    </row>
    <row r="87" spans="1:14" ht="246" customHeight="1" x14ac:dyDescent="0.3">
      <c r="A87" s="57" t="s">
        <v>155</v>
      </c>
      <c r="B87" s="32">
        <v>82</v>
      </c>
      <c r="C87" s="9" t="s">
        <v>322</v>
      </c>
      <c r="D87" s="9" t="s">
        <v>43</v>
      </c>
      <c r="E87" s="10" t="s">
        <v>388</v>
      </c>
      <c r="F87" s="10" t="s">
        <v>243</v>
      </c>
      <c r="G87" s="11">
        <v>14.6</v>
      </c>
      <c r="H87" s="34">
        <f t="shared" ref="H87" si="123">G87+G88</f>
        <v>29</v>
      </c>
      <c r="I87" s="36" t="s">
        <v>19</v>
      </c>
      <c r="J87" s="36" t="s">
        <v>15</v>
      </c>
      <c r="K87" s="38" t="s">
        <v>324</v>
      </c>
      <c r="L87" s="47">
        <v>44378</v>
      </c>
      <c r="M87" s="48" t="str">
        <f t="shared" ref="M87" si="124">$M$91</f>
        <v>ООО "Балттрансавто один" г. Калининград, ул. Киевская, д. 19</v>
      </c>
      <c r="N87" s="42" t="str">
        <f t="shared" ref="N87" si="125">$N$91</f>
        <v>balttransavto@mail.ru 63-11-70</v>
      </c>
    </row>
    <row r="88" spans="1:14" ht="282.75" customHeight="1" thickBot="1" x14ac:dyDescent="0.35">
      <c r="A88" s="58"/>
      <c r="B88" s="33"/>
      <c r="C88" s="12" t="s">
        <v>323</v>
      </c>
      <c r="D88" s="12" t="s">
        <v>44</v>
      </c>
      <c r="E88" s="13" t="s">
        <v>389</v>
      </c>
      <c r="F88" s="13" t="s">
        <v>244</v>
      </c>
      <c r="G88" s="14">
        <v>14.4</v>
      </c>
      <c r="H88" s="35"/>
      <c r="I88" s="37"/>
      <c r="J88" s="37"/>
      <c r="K88" s="39"/>
      <c r="L88" s="33"/>
      <c r="M88" s="49"/>
      <c r="N88" s="43"/>
    </row>
    <row r="89" spans="1:14" ht="269.25" customHeight="1" x14ac:dyDescent="0.3">
      <c r="A89" s="57" t="s">
        <v>156</v>
      </c>
      <c r="B89" s="32">
        <v>87</v>
      </c>
      <c r="C89" s="9" t="s">
        <v>190</v>
      </c>
      <c r="D89" s="9" t="s">
        <v>43</v>
      </c>
      <c r="E89" s="10" t="s">
        <v>184</v>
      </c>
      <c r="F89" s="10" t="s">
        <v>113</v>
      </c>
      <c r="G89" s="11">
        <v>15.2</v>
      </c>
      <c r="H89" s="34">
        <f t="shared" ref="H89" si="126">G89+G90</f>
        <v>31.8</v>
      </c>
      <c r="I89" s="36" t="s">
        <v>19</v>
      </c>
      <c r="J89" s="36" t="s">
        <v>15</v>
      </c>
      <c r="K89" s="38" t="s">
        <v>200</v>
      </c>
      <c r="L89" s="47">
        <f t="shared" ref="L89" si="127">$L$87</f>
        <v>44378</v>
      </c>
      <c r="M89" s="36" t="s">
        <v>235</v>
      </c>
      <c r="N89" s="42" t="str">
        <f t="shared" ref="N89" si="128">$N$69</f>
        <v>westline.kd@mail.ru, 93-05-00</v>
      </c>
    </row>
    <row r="90" spans="1:14" ht="320.25" customHeight="1" thickBot="1" x14ac:dyDescent="0.35">
      <c r="A90" s="58"/>
      <c r="B90" s="33"/>
      <c r="C90" s="12" t="s">
        <v>191</v>
      </c>
      <c r="D90" s="12" t="s">
        <v>44</v>
      </c>
      <c r="E90" s="13" t="s">
        <v>185</v>
      </c>
      <c r="F90" s="13" t="s">
        <v>114</v>
      </c>
      <c r="G90" s="14">
        <v>16.600000000000001</v>
      </c>
      <c r="H90" s="35"/>
      <c r="I90" s="37"/>
      <c r="J90" s="37"/>
      <c r="K90" s="39"/>
      <c r="L90" s="33"/>
      <c r="M90" s="37"/>
      <c r="N90" s="43"/>
    </row>
    <row r="91" spans="1:14" ht="297" customHeight="1" x14ac:dyDescent="0.3">
      <c r="A91" s="57" t="s">
        <v>157</v>
      </c>
      <c r="B91" s="59">
        <v>92</v>
      </c>
      <c r="C91" s="6" t="s">
        <v>62</v>
      </c>
      <c r="D91" s="4" t="s">
        <v>43</v>
      </c>
      <c r="E91" s="6" t="s">
        <v>390</v>
      </c>
      <c r="F91" s="6" t="s">
        <v>278</v>
      </c>
      <c r="G91" s="8">
        <v>26.4</v>
      </c>
      <c r="H91" s="60">
        <f t="shared" ref="H91" si="129">G91+G92</f>
        <v>49</v>
      </c>
      <c r="I91" s="50" t="s">
        <v>19</v>
      </c>
      <c r="J91" s="50" t="s">
        <v>15</v>
      </c>
      <c r="K91" s="51" t="s">
        <v>199</v>
      </c>
      <c r="L91" s="53">
        <f t="shared" ref="L91" si="130">$L$87</f>
        <v>44378</v>
      </c>
      <c r="M91" s="55" t="str">
        <f>[1]Лист1!$C$20&amp;" "&amp;[1]Лист1!$D$20</f>
        <v>ООО "Балттрансавто один" г. Калининград, ул. Киевская, д. 19</v>
      </c>
      <c r="N91" s="46" t="str">
        <f>[1]Лист1!$F$20&amp;" "&amp;[1]Лист1!$E$20</f>
        <v>balttransavto@mail.ru 63-11-70</v>
      </c>
    </row>
    <row r="92" spans="1:14" ht="251.25" customHeight="1" thickBot="1" x14ac:dyDescent="0.35">
      <c r="A92" s="58"/>
      <c r="B92" s="33"/>
      <c r="C92" s="13" t="s">
        <v>63</v>
      </c>
      <c r="D92" s="12" t="s">
        <v>44</v>
      </c>
      <c r="E92" s="13" t="s">
        <v>391</v>
      </c>
      <c r="F92" s="13" t="s">
        <v>279</v>
      </c>
      <c r="G92" s="14">
        <v>22.6</v>
      </c>
      <c r="H92" s="35"/>
      <c r="I92" s="37"/>
      <c r="J92" s="37"/>
      <c r="K92" s="39"/>
      <c r="L92" s="33"/>
      <c r="M92" s="49"/>
      <c r="N92" s="43"/>
    </row>
    <row r="93" spans="1:14" ht="234.75" customHeight="1" x14ac:dyDescent="0.3">
      <c r="A93" s="57" t="s">
        <v>158</v>
      </c>
      <c r="B93" s="32">
        <v>94</v>
      </c>
      <c r="C93" s="9" t="s">
        <v>325</v>
      </c>
      <c r="D93" s="9" t="s">
        <v>43</v>
      </c>
      <c r="E93" s="10" t="s">
        <v>392</v>
      </c>
      <c r="F93" s="10" t="s">
        <v>327</v>
      </c>
      <c r="G93" s="11">
        <v>15.3</v>
      </c>
      <c r="H93" s="34">
        <f t="shared" ref="H93" si="131">G93+G94</f>
        <v>30.1</v>
      </c>
      <c r="I93" s="36" t="s">
        <v>57</v>
      </c>
      <c r="J93" s="36" t="s">
        <v>15</v>
      </c>
      <c r="K93" s="38" t="s">
        <v>280</v>
      </c>
      <c r="L93" s="47">
        <f t="shared" ref="L93" si="132">$L$91</f>
        <v>44378</v>
      </c>
      <c r="M93" s="48" t="s">
        <v>237</v>
      </c>
      <c r="N93" s="42" t="str">
        <f>[1]Лист1!$F$19&amp;" "&amp;[1]Лист1!$E$19</f>
        <v>info@tot39.ru 59-24-71</v>
      </c>
    </row>
    <row r="94" spans="1:14" ht="208.5" customHeight="1" thickBot="1" x14ac:dyDescent="0.35">
      <c r="A94" s="58"/>
      <c r="B94" s="33"/>
      <c r="C94" s="12" t="s">
        <v>326</v>
      </c>
      <c r="D94" s="12" t="s">
        <v>44</v>
      </c>
      <c r="E94" s="13" t="s">
        <v>393</v>
      </c>
      <c r="F94" s="13" t="s">
        <v>328</v>
      </c>
      <c r="G94" s="14">
        <v>14.8</v>
      </c>
      <c r="H94" s="35"/>
      <c r="I94" s="37"/>
      <c r="J94" s="37"/>
      <c r="K94" s="39"/>
      <c r="L94" s="33"/>
      <c r="M94" s="49"/>
      <c r="N94" s="43"/>
    </row>
    <row r="95" spans="1:14" ht="158.25" customHeight="1" x14ac:dyDescent="0.3">
      <c r="A95" s="57" t="s">
        <v>159</v>
      </c>
      <c r="B95" s="59">
        <v>1</v>
      </c>
      <c r="C95" s="4" t="s">
        <v>245</v>
      </c>
      <c r="D95" s="4" t="s">
        <v>43</v>
      </c>
      <c r="E95" s="6" t="s">
        <v>250</v>
      </c>
      <c r="F95" s="6" t="s">
        <v>247</v>
      </c>
      <c r="G95" s="8">
        <v>9.5</v>
      </c>
      <c r="H95" s="60">
        <f t="shared" ref="H95" si="133">G95+G96</f>
        <v>19.399999999999999</v>
      </c>
      <c r="I95" s="50" t="s">
        <v>57</v>
      </c>
      <c r="J95" s="50" t="s">
        <v>15</v>
      </c>
      <c r="K95" s="51" t="s">
        <v>246</v>
      </c>
      <c r="L95" s="53">
        <v>44378</v>
      </c>
      <c r="M95" s="55" t="str">
        <f t="shared" ref="M95" si="134">$M$61</f>
        <v>МКП "Калининград-ГорТранс" г. Калининград, ул. Киевская, д. 17</v>
      </c>
      <c r="N95" s="46" t="str">
        <f t="shared" ref="N95" si="135">$N$61</f>
        <v>kld.gortrans@mail.ru, 300-300</v>
      </c>
    </row>
    <row r="96" spans="1:14" ht="175.5" customHeight="1" thickBot="1" x14ac:dyDescent="0.35">
      <c r="A96" s="58"/>
      <c r="B96" s="54"/>
      <c r="C96" s="3" t="s">
        <v>249</v>
      </c>
      <c r="D96" s="3" t="s">
        <v>44</v>
      </c>
      <c r="E96" s="5" t="s">
        <v>251</v>
      </c>
      <c r="F96" s="5" t="s">
        <v>248</v>
      </c>
      <c r="G96" s="7">
        <v>9.9</v>
      </c>
      <c r="H96" s="61"/>
      <c r="I96" s="50"/>
      <c r="J96" s="50"/>
      <c r="K96" s="52"/>
      <c r="L96" s="54"/>
      <c r="M96" s="56"/>
      <c r="N96" s="46"/>
    </row>
    <row r="97" spans="1:14" ht="161.25" customHeight="1" x14ac:dyDescent="0.3">
      <c r="A97" s="57" t="s">
        <v>160</v>
      </c>
      <c r="B97" s="32">
        <v>2</v>
      </c>
      <c r="C97" s="9" t="s">
        <v>252</v>
      </c>
      <c r="D97" s="9" t="s">
        <v>43</v>
      </c>
      <c r="E97" s="10" t="s">
        <v>253</v>
      </c>
      <c r="F97" s="10" t="s">
        <v>254</v>
      </c>
      <c r="G97" s="11">
        <v>10.6</v>
      </c>
      <c r="H97" s="34">
        <f t="shared" ref="H97" si="136">G97+G98</f>
        <v>21.1</v>
      </c>
      <c r="I97" s="36" t="s">
        <v>57</v>
      </c>
      <c r="J97" s="36" t="s">
        <v>15</v>
      </c>
      <c r="K97" s="38" t="s">
        <v>257</v>
      </c>
      <c r="L97" s="47">
        <v>44378</v>
      </c>
      <c r="M97" s="48" t="str">
        <f t="shared" ref="M97" si="137">$M$95</f>
        <v>МКП "Калининград-ГорТранс" г. Калининград, ул. Киевская, д. 17</v>
      </c>
      <c r="N97" s="42" t="str">
        <f t="shared" ref="N97" si="138">$N$95</f>
        <v>kld.gortrans@mail.ru, 300-300</v>
      </c>
    </row>
    <row r="98" spans="1:14" ht="178.5" customHeight="1" thickBot="1" x14ac:dyDescent="0.35">
      <c r="A98" s="58"/>
      <c r="B98" s="33"/>
      <c r="C98" s="12" t="s">
        <v>256</v>
      </c>
      <c r="D98" s="12" t="s">
        <v>44</v>
      </c>
      <c r="E98" s="13" t="s">
        <v>394</v>
      </c>
      <c r="F98" s="13" t="s">
        <v>255</v>
      </c>
      <c r="G98" s="14">
        <v>10.5</v>
      </c>
      <c r="H98" s="35"/>
      <c r="I98" s="37"/>
      <c r="J98" s="37"/>
      <c r="K98" s="39"/>
      <c r="L98" s="33"/>
      <c r="M98" s="49"/>
      <c r="N98" s="43"/>
    </row>
    <row r="99" spans="1:14" ht="156" customHeight="1" x14ac:dyDescent="0.3">
      <c r="A99" s="57" t="s">
        <v>258</v>
      </c>
      <c r="B99" s="32">
        <v>7</v>
      </c>
      <c r="C99" s="9" t="s">
        <v>70</v>
      </c>
      <c r="D99" s="9" t="s">
        <v>43</v>
      </c>
      <c r="E99" s="10" t="s">
        <v>395</v>
      </c>
      <c r="F99" s="10" t="s">
        <v>68</v>
      </c>
      <c r="G99" s="11">
        <v>9.1</v>
      </c>
      <c r="H99" s="34">
        <f t="shared" ref="H99" si="139">G99+G100</f>
        <v>20.100000000000001</v>
      </c>
      <c r="I99" s="36" t="s">
        <v>57</v>
      </c>
      <c r="J99" s="36" t="s">
        <v>15</v>
      </c>
      <c r="K99" s="38" t="s">
        <v>257</v>
      </c>
      <c r="L99" s="47">
        <v>44197</v>
      </c>
      <c r="M99" s="48" t="str">
        <f t="shared" ref="M99" si="140">$M$97</f>
        <v>МКП "Калининград-ГорТранс" г. Калининград, ул. Киевская, д. 17</v>
      </c>
      <c r="N99" s="42" t="str">
        <f t="shared" ref="N99" si="141">$N$97</f>
        <v>kld.gortrans@mail.ru, 300-300</v>
      </c>
    </row>
    <row r="100" spans="1:14" ht="174.75" customHeight="1" thickBot="1" x14ac:dyDescent="0.35">
      <c r="A100" s="58"/>
      <c r="B100" s="33"/>
      <c r="C100" s="12" t="s">
        <v>71</v>
      </c>
      <c r="D100" s="12" t="s">
        <v>44</v>
      </c>
      <c r="E100" s="13" t="s">
        <v>396</v>
      </c>
      <c r="F100" s="13" t="s">
        <v>69</v>
      </c>
      <c r="G100" s="14">
        <v>11</v>
      </c>
      <c r="H100" s="35"/>
      <c r="I100" s="37"/>
      <c r="J100" s="37"/>
      <c r="K100" s="39"/>
      <c r="L100" s="33"/>
      <c r="M100" s="49"/>
      <c r="N100" s="43"/>
    </row>
    <row r="101" spans="1:14" ht="135.75" customHeight="1" x14ac:dyDescent="0.3">
      <c r="A101" s="57" t="s">
        <v>259</v>
      </c>
      <c r="B101" s="32">
        <v>5</v>
      </c>
      <c r="C101" s="9" t="s">
        <v>72</v>
      </c>
      <c r="D101" s="9" t="s">
        <v>43</v>
      </c>
      <c r="E101" s="10" t="s">
        <v>192</v>
      </c>
      <c r="F101" s="10" t="s">
        <v>74</v>
      </c>
      <c r="G101" s="11">
        <v>10.6</v>
      </c>
      <c r="H101" s="34">
        <f t="shared" ref="H101" si="142">G101+G102</f>
        <v>21.2</v>
      </c>
      <c r="I101" s="36" t="s">
        <v>57</v>
      </c>
      <c r="J101" s="36" t="s">
        <v>15</v>
      </c>
      <c r="K101" s="38" t="s">
        <v>161</v>
      </c>
      <c r="L101" s="47">
        <v>44197</v>
      </c>
      <c r="M101" s="48" t="str">
        <f t="shared" ref="M101" si="143">$M$99</f>
        <v>МКП "Калининград-ГорТранс" г. Калининград, ул. Киевская, д. 17</v>
      </c>
      <c r="N101" s="42" t="str">
        <f t="shared" ref="N101" si="144">$N$99</f>
        <v>kld.gortrans@mail.ru, 300-300</v>
      </c>
    </row>
    <row r="102" spans="1:14" ht="154.5" customHeight="1" thickBot="1" x14ac:dyDescent="0.35">
      <c r="A102" s="58"/>
      <c r="B102" s="33"/>
      <c r="C102" s="12" t="s">
        <v>73</v>
      </c>
      <c r="D102" s="12" t="s">
        <v>44</v>
      </c>
      <c r="E102" s="13" t="s">
        <v>193</v>
      </c>
      <c r="F102" s="13" t="s">
        <v>75</v>
      </c>
      <c r="G102" s="14">
        <v>10.6</v>
      </c>
      <c r="H102" s="35"/>
      <c r="I102" s="37"/>
      <c r="J102" s="37"/>
      <c r="K102" s="39"/>
      <c r="L102" s="33"/>
      <c r="M102" s="49"/>
      <c r="N102" s="43"/>
    </row>
    <row r="103" spans="1:14" ht="154.5" customHeight="1" x14ac:dyDescent="0.3">
      <c r="A103" s="57" t="s">
        <v>260</v>
      </c>
      <c r="B103" s="32">
        <v>88</v>
      </c>
      <c r="C103" s="9" t="s">
        <v>261</v>
      </c>
      <c r="D103" s="9" t="s">
        <v>43</v>
      </c>
      <c r="E103" s="10" t="s">
        <v>397</v>
      </c>
      <c r="F103" s="10" t="s">
        <v>263</v>
      </c>
      <c r="G103" s="11">
        <v>13.6</v>
      </c>
      <c r="H103" s="34">
        <f t="shared" ref="H103" si="145">G103+G104</f>
        <v>28.2</v>
      </c>
      <c r="I103" s="36" t="s">
        <v>19</v>
      </c>
      <c r="J103" s="36" t="s">
        <v>15</v>
      </c>
      <c r="K103" s="38" t="s">
        <v>324</v>
      </c>
      <c r="L103" s="47">
        <v>44637</v>
      </c>
      <c r="M103" s="48" t="s">
        <v>235</v>
      </c>
      <c r="N103" s="42" t="str">
        <f t="shared" ref="N103" si="146">$N$69</f>
        <v>westline.kd@mail.ru, 93-05-00</v>
      </c>
    </row>
    <row r="104" spans="1:14" ht="187.8" thickBot="1" x14ac:dyDescent="0.35">
      <c r="A104" s="58"/>
      <c r="B104" s="33"/>
      <c r="C104" s="12" t="s">
        <v>262</v>
      </c>
      <c r="D104" s="12" t="s">
        <v>44</v>
      </c>
      <c r="E104" s="13" t="s">
        <v>398</v>
      </c>
      <c r="F104" s="13" t="s">
        <v>264</v>
      </c>
      <c r="G104" s="14">
        <v>14.6</v>
      </c>
      <c r="H104" s="35"/>
      <c r="I104" s="37"/>
      <c r="J104" s="37"/>
      <c r="K104" s="39"/>
      <c r="L104" s="33"/>
      <c r="M104" s="49"/>
      <c r="N104" s="43"/>
    </row>
    <row r="105" spans="1:14" ht="135.75" customHeight="1" x14ac:dyDescent="0.3">
      <c r="A105" s="57" t="s">
        <v>269</v>
      </c>
      <c r="B105" s="32">
        <v>3</v>
      </c>
      <c r="C105" s="9" t="s">
        <v>271</v>
      </c>
      <c r="D105" s="9" t="s">
        <v>43</v>
      </c>
      <c r="E105" s="10" t="s">
        <v>399</v>
      </c>
      <c r="F105" s="10" t="s">
        <v>273</v>
      </c>
      <c r="G105" s="11">
        <v>8.3000000000000007</v>
      </c>
      <c r="H105" s="34">
        <f t="shared" ref="H105" si="147">G105+G106</f>
        <v>16.600000000000001</v>
      </c>
      <c r="I105" s="36" t="s">
        <v>57</v>
      </c>
      <c r="J105" s="36" t="s">
        <v>15</v>
      </c>
      <c r="K105" s="38" t="s">
        <v>270</v>
      </c>
      <c r="L105" s="47">
        <v>44900</v>
      </c>
      <c r="M105" s="48" t="str">
        <f t="shared" ref="M105" si="148">$M$99</f>
        <v>МКП "Калининград-ГорТранс" г. Калининград, ул. Киевская, д. 17</v>
      </c>
      <c r="N105" s="42" t="str">
        <f>$N$99</f>
        <v>kld.gortrans@mail.ru, 300-300</v>
      </c>
    </row>
    <row r="106" spans="1:14" ht="154.5" customHeight="1" thickBot="1" x14ac:dyDescent="0.35">
      <c r="A106" s="58"/>
      <c r="B106" s="33"/>
      <c r="C106" s="12" t="s">
        <v>272</v>
      </c>
      <c r="D106" s="12" t="s">
        <v>44</v>
      </c>
      <c r="E106" s="13" t="s">
        <v>400</v>
      </c>
      <c r="F106" s="13" t="s">
        <v>274</v>
      </c>
      <c r="G106" s="14">
        <v>8.3000000000000007</v>
      </c>
      <c r="H106" s="35"/>
      <c r="I106" s="37"/>
      <c r="J106" s="37"/>
      <c r="K106" s="39"/>
      <c r="L106" s="33"/>
      <c r="M106" s="49"/>
      <c r="N106" s="43"/>
    </row>
    <row r="107" spans="1:14" ht="343.5" customHeight="1" x14ac:dyDescent="0.3">
      <c r="A107" s="30" t="s">
        <v>281</v>
      </c>
      <c r="B107" s="32">
        <v>33</v>
      </c>
      <c r="C107" s="9" t="s">
        <v>306</v>
      </c>
      <c r="D107" s="9" t="s">
        <v>43</v>
      </c>
      <c r="E107" s="10" t="s">
        <v>402</v>
      </c>
      <c r="F107" s="10" t="s">
        <v>308</v>
      </c>
      <c r="G107" s="11">
        <v>17</v>
      </c>
      <c r="H107" s="34">
        <v>35.9</v>
      </c>
      <c r="I107" s="36" t="s">
        <v>57</v>
      </c>
      <c r="J107" s="36" t="s">
        <v>15</v>
      </c>
      <c r="K107" s="38" t="s">
        <v>282</v>
      </c>
      <c r="L107" s="40">
        <v>45170</v>
      </c>
      <c r="M107" s="36" t="str">
        <f>$M$99</f>
        <v>МКП "Калининград-ГорТранс" г. Калининград, ул. Киевская, д. 17</v>
      </c>
      <c r="N107" s="42" t="str">
        <f>$N$99</f>
        <v>kld.gortrans@mail.ru, 300-300</v>
      </c>
    </row>
    <row r="108" spans="1:14" ht="348.75" customHeight="1" thickBot="1" x14ac:dyDescent="0.35">
      <c r="A108" s="31"/>
      <c r="B108" s="33"/>
      <c r="C108" s="24" t="s">
        <v>307</v>
      </c>
      <c r="D108" s="24" t="s">
        <v>44</v>
      </c>
      <c r="E108" s="26" t="s">
        <v>401</v>
      </c>
      <c r="F108" s="26" t="s">
        <v>309</v>
      </c>
      <c r="G108" s="25">
        <v>18.899999999999999</v>
      </c>
      <c r="H108" s="35"/>
      <c r="I108" s="37"/>
      <c r="J108" s="37"/>
      <c r="K108" s="39"/>
      <c r="L108" s="41"/>
      <c r="M108" s="37"/>
      <c r="N108" s="43"/>
    </row>
    <row r="109" spans="1:14" s="27" customFormat="1" ht="343.5" customHeight="1" x14ac:dyDescent="0.3">
      <c r="A109" s="71" t="s">
        <v>281</v>
      </c>
      <c r="B109" s="72">
        <v>70</v>
      </c>
      <c r="C109" s="27" t="s">
        <v>333</v>
      </c>
      <c r="D109" s="27" t="s">
        <v>43</v>
      </c>
      <c r="E109" s="28" t="s">
        <v>403</v>
      </c>
      <c r="F109" s="28" t="s">
        <v>335</v>
      </c>
      <c r="G109" s="29">
        <v>19.3</v>
      </c>
      <c r="H109" s="73">
        <v>35.9</v>
      </c>
      <c r="I109" s="74" t="s">
        <v>57</v>
      </c>
      <c r="J109" s="74" t="s">
        <v>15</v>
      </c>
      <c r="K109" s="74" t="s">
        <v>337</v>
      </c>
      <c r="L109" s="75">
        <v>45261</v>
      </c>
      <c r="M109" s="74" t="s">
        <v>338</v>
      </c>
      <c r="N109" s="76" t="s">
        <v>339</v>
      </c>
    </row>
    <row r="110" spans="1:14" s="27" customFormat="1" ht="348.75" customHeight="1" x14ac:dyDescent="0.3">
      <c r="A110" s="71"/>
      <c r="B110" s="72"/>
      <c r="C110" s="27" t="s">
        <v>334</v>
      </c>
      <c r="D110" s="27" t="s">
        <v>44</v>
      </c>
      <c r="E110" s="28" t="s">
        <v>404</v>
      </c>
      <c r="F110" s="28" t="s">
        <v>336</v>
      </c>
      <c r="G110" s="29">
        <v>21.8</v>
      </c>
      <c r="H110" s="73"/>
      <c r="I110" s="74"/>
      <c r="J110" s="74"/>
      <c r="K110" s="74"/>
      <c r="L110" s="72"/>
      <c r="M110" s="74"/>
      <c r="N110" s="74"/>
    </row>
  </sheetData>
  <mergeCells count="471">
    <mergeCell ref="A109:A110"/>
    <mergeCell ref="B109:B110"/>
    <mergeCell ref="H109:H110"/>
    <mergeCell ref="I109:I110"/>
    <mergeCell ref="J109:J110"/>
    <mergeCell ref="K109:K110"/>
    <mergeCell ref="L109:L110"/>
    <mergeCell ref="M109:M110"/>
    <mergeCell ref="N109:N110"/>
    <mergeCell ref="A105:A106"/>
    <mergeCell ref="B105:B106"/>
    <mergeCell ref="H105:H106"/>
    <mergeCell ref="I105:I106"/>
    <mergeCell ref="J105:J106"/>
    <mergeCell ref="K105:K106"/>
    <mergeCell ref="L105:L106"/>
    <mergeCell ref="M105:M106"/>
    <mergeCell ref="N105:N106"/>
    <mergeCell ref="N103:N104"/>
    <mergeCell ref="A103:A104"/>
    <mergeCell ref="B103:B104"/>
    <mergeCell ref="H103:H104"/>
    <mergeCell ref="I103:I104"/>
    <mergeCell ref="J103:J104"/>
    <mergeCell ref="K103:K104"/>
    <mergeCell ref="L103:L104"/>
    <mergeCell ref="M103:M104"/>
    <mergeCell ref="L69:L70"/>
    <mergeCell ref="L49:L50"/>
    <mergeCell ref="L51:L52"/>
    <mergeCell ref="L53:L54"/>
    <mergeCell ref="L55:L56"/>
    <mergeCell ref="L57:L58"/>
    <mergeCell ref="L59:L60"/>
    <mergeCell ref="L61:L62"/>
    <mergeCell ref="B65:B66"/>
    <mergeCell ref="I49:I50"/>
    <mergeCell ref="I51:I52"/>
    <mergeCell ref="I53:I54"/>
    <mergeCell ref="I55:I56"/>
    <mergeCell ref="I57:I58"/>
    <mergeCell ref="I59:I60"/>
    <mergeCell ref="I61:I62"/>
    <mergeCell ref="I65:I66"/>
    <mergeCell ref="I69:I70"/>
    <mergeCell ref="H53:H54"/>
    <mergeCell ref="H55:H56"/>
    <mergeCell ref="H57:H58"/>
    <mergeCell ref="H59:H60"/>
    <mergeCell ref="H61:H62"/>
    <mergeCell ref="H65:H66"/>
    <mergeCell ref="M63:M64"/>
    <mergeCell ref="L63:L64"/>
    <mergeCell ref="L65:L66"/>
    <mergeCell ref="M57:M58"/>
    <mergeCell ref="M59:M60"/>
    <mergeCell ref="M61:M62"/>
    <mergeCell ref="M65:M66"/>
    <mergeCell ref="M51:M52"/>
    <mergeCell ref="M53:M54"/>
    <mergeCell ref="M55:M56"/>
    <mergeCell ref="M31:M32"/>
    <mergeCell ref="M33:M34"/>
    <mergeCell ref="M35:M36"/>
    <mergeCell ref="M37:M38"/>
    <mergeCell ref="M39:M40"/>
    <mergeCell ref="M43:M44"/>
    <mergeCell ref="M45:M46"/>
    <mergeCell ref="M47:M48"/>
    <mergeCell ref="M49:M50"/>
    <mergeCell ref="M41:M42"/>
    <mergeCell ref="M9:M10"/>
    <mergeCell ref="M11:M12"/>
    <mergeCell ref="M13:M14"/>
    <mergeCell ref="M15:M16"/>
    <mergeCell ref="M17:M18"/>
    <mergeCell ref="M19:M20"/>
    <mergeCell ref="M21:M22"/>
    <mergeCell ref="M23:M24"/>
    <mergeCell ref="M25:M26"/>
    <mergeCell ref="L41:L42"/>
    <mergeCell ref="L25:L26"/>
    <mergeCell ref="L27:L28"/>
    <mergeCell ref="L29:L30"/>
    <mergeCell ref="L31:L32"/>
    <mergeCell ref="L33:L34"/>
    <mergeCell ref="L45:L46"/>
    <mergeCell ref="L47:L48"/>
    <mergeCell ref="L43:L44"/>
    <mergeCell ref="L7:L8"/>
    <mergeCell ref="L9:L10"/>
    <mergeCell ref="L11:L12"/>
    <mergeCell ref="L13:L14"/>
    <mergeCell ref="L15:L16"/>
    <mergeCell ref="L17:L18"/>
    <mergeCell ref="L19:L20"/>
    <mergeCell ref="L21:L22"/>
    <mergeCell ref="L23:L24"/>
    <mergeCell ref="K25:K26"/>
    <mergeCell ref="K27:K28"/>
    <mergeCell ref="K29:K30"/>
    <mergeCell ref="K31:K32"/>
    <mergeCell ref="K33:K34"/>
    <mergeCell ref="K35:K36"/>
    <mergeCell ref="K37:K38"/>
    <mergeCell ref="K39:K40"/>
    <mergeCell ref="L35:L36"/>
    <mergeCell ref="L37:L38"/>
    <mergeCell ref="L39:L40"/>
    <mergeCell ref="K7:K8"/>
    <mergeCell ref="K9:K10"/>
    <mergeCell ref="K11:K12"/>
    <mergeCell ref="K13:K14"/>
    <mergeCell ref="K15:K16"/>
    <mergeCell ref="K17:K18"/>
    <mergeCell ref="K19:K20"/>
    <mergeCell ref="K21:K22"/>
    <mergeCell ref="K23:K24"/>
    <mergeCell ref="K41:K42"/>
    <mergeCell ref="K43:K44"/>
    <mergeCell ref="K79:K80"/>
    <mergeCell ref="K71:K72"/>
    <mergeCell ref="K67:K68"/>
    <mergeCell ref="K69:K70"/>
    <mergeCell ref="J75:J76"/>
    <mergeCell ref="J77:J78"/>
    <mergeCell ref="J79:J80"/>
    <mergeCell ref="K51:K52"/>
    <mergeCell ref="K53:K54"/>
    <mergeCell ref="K55:K56"/>
    <mergeCell ref="K63:K64"/>
    <mergeCell ref="J63:J64"/>
    <mergeCell ref="K57:K58"/>
    <mergeCell ref="K59:K60"/>
    <mergeCell ref="K61:K62"/>
    <mergeCell ref="K65:K66"/>
    <mergeCell ref="K73:K74"/>
    <mergeCell ref="K75:K76"/>
    <mergeCell ref="K49:K50"/>
    <mergeCell ref="J43:J44"/>
    <mergeCell ref="I63:I64"/>
    <mergeCell ref="I45:I46"/>
    <mergeCell ref="I47:I48"/>
    <mergeCell ref="K45:K46"/>
    <mergeCell ref="K47:K48"/>
    <mergeCell ref="I27:I28"/>
    <mergeCell ref="I29:I30"/>
    <mergeCell ref="I31:I32"/>
    <mergeCell ref="I73:I74"/>
    <mergeCell ref="J45:J46"/>
    <mergeCell ref="J47:J48"/>
    <mergeCell ref="J49:J50"/>
    <mergeCell ref="J51:J52"/>
    <mergeCell ref="J53:J54"/>
    <mergeCell ref="J55:J56"/>
    <mergeCell ref="J57:J58"/>
    <mergeCell ref="J59:J60"/>
    <mergeCell ref="J61:J62"/>
    <mergeCell ref="J65:J66"/>
    <mergeCell ref="J67:J68"/>
    <mergeCell ref="J69:J70"/>
    <mergeCell ref="J71:J72"/>
    <mergeCell ref="J73:J74"/>
    <mergeCell ref="I67:I68"/>
    <mergeCell ref="I41:I42"/>
    <mergeCell ref="I43:I44"/>
    <mergeCell ref="H41:H42"/>
    <mergeCell ref="H43:H44"/>
    <mergeCell ref="J7:J8"/>
    <mergeCell ref="J9:J10"/>
    <mergeCell ref="J11:J12"/>
    <mergeCell ref="J13:J14"/>
    <mergeCell ref="J15:J16"/>
    <mergeCell ref="J17:J18"/>
    <mergeCell ref="J19:J20"/>
    <mergeCell ref="J21:J22"/>
    <mergeCell ref="J23:J24"/>
    <mergeCell ref="J25:J26"/>
    <mergeCell ref="J27:J28"/>
    <mergeCell ref="J29:J30"/>
    <mergeCell ref="J31:J32"/>
    <mergeCell ref="J33:J34"/>
    <mergeCell ref="J35:J36"/>
    <mergeCell ref="J37:J38"/>
    <mergeCell ref="J39:J40"/>
    <mergeCell ref="I37:I38"/>
    <mergeCell ref="I39:I40"/>
    <mergeCell ref="J41:J42"/>
    <mergeCell ref="I25:I26"/>
    <mergeCell ref="H67:H68"/>
    <mergeCell ref="H69:H70"/>
    <mergeCell ref="H77:H78"/>
    <mergeCell ref="H71:H72"/>
    <mergeCell ref="H73:H74"/>
    <mergeCell ref="H75:H76"/>
    <mergeCell ref="G5:H5"/>
    <mergeCell ref="H7:H8"/>
    <mergeCell ref="H9:H10"/>
    <mergeCell ref="H11:H12"/>
    <mergeCell ref="H13:H14"/>
    <mergeCell ref="H15:H16"/>
    <mergeCell ref="H17:H18"/>
    <mergeCell ref="G6:H6"/>
    <mergeCell ref="H39:H40"/>
    <mergeCell ref="H19:H20"/>
    <mergeCell ref="H21:H22"/>
    <mergeCell ref="H23:H24"/>
    <mergeCell ref="H25:H26"/>
    <mergeCell ref="H27:H28"/>
    <mergeCell ref="H29:H30"/>
    <mergeCell ref="H31:H32"/>
    <mergeCell ref="H33:H34"/>
    <mergeCell ref="H35:H36"/>
    <mergeCell ref="H37:H38"/>
    <mergeCell ref="A51:A52"/>
    <mergeCell ref="B49:B50"/>
    <mergeCell ref="A53:A54"/>
    <mergeCell ref="A55:A56"/>
    <mergeCell ref="A57:A58"/>
    <mergeCell ref="A63:A64"/>
    <mergeCell ref="A37:A38"/>
    <mergeCell ref="A39:A40"/>
    <mergeCell ref="A41:A42"/>
    <mergeCell ref="B47:B48"/>
    <mergeCell ref="B37:B38"/>
    <mergeCell ref="B39:B40"/>
    <mergeCell ref="B41:B42"/>
    <mergeCell ref="A43:A44"/>
    <mergeCell ref="A45:A46"/>
    <mergeCell ref="B45:B46"/>
    <mergeCell ref="B43:B44"/>
    <mergeCell ref="B63:B64"/>
    <mergeCell ref="H45:H46"/>
    <mergeCell ref="H47:H48"/>
    <mergeCell ref="H49:H50"/>
    <mergeCell ref="H51:H52"/>
    <mergeCell ref="H63:H64"/>
    <mergeCell ref="A29:A30"/>
    <mergeCell ref="A31:A32"/>
    <mergeCell ref="B67:B68"/>
    <mergeCell ref="A83:A84"/>
    <mergeCell ref="B51:B52"/>
    <mergeCell ref="B53:B54"/>
    <mergeCell ref="B77:B78"/>
    <mergeCell ref="B79:B80"/>
    <mergeCell ref="B81:B82"/>
    <mergeCell ref="B83:B84"/>
    <mergeCell ref="B69:B70"/>
    <mergeCell ref="B71:B72"/>
    <mergeCell ref="B73:B74"/>
    <mergeCell ref="B75:B76"/>
    <mergeCell ref="A77:A78"/>
    <mergeCell ref="A79:A80"/>
    <mergeCell ref="A81:A82"/>
    <mergeCell ref="A67:A68"/>
    <mergeCell ref="A69:A70"/>
    <mergeCell ref="B55:B56"/>
    <mergeCell ref="B57:B58"/>
    <mergeCell ref="B59:B60"/>
    <mergeCell ref="A47:A48"/>
    <mergeCell ref="A49:A50"/>
    <mergeCell ref="B15:B16"/>
    <mergeCell ref="B17:B18"/>
    <mergeCell ref="B19:B20"/>
    <mergeCell ref="A9:A10"/>
    <mergeCell ref="A11:A12"/>
    <mergeCell ref="A13:A14"/>
    <mergeCell ref="A15:A16"/>
    <mergeCell ref="A25:A26"/>
    <mergeCell ref="A27:A28"/>
    <mergeCell ref="N7:N8"/>
    <mergeCell ref="N9:N10"/>
    <mergeCell ref="N11:N12"/>
    <mergeCell ref="N13:N14"/>
    <mergeCell ref="N15:N16"/>
    <mergeCell ref="N17:N18"/>
    <mergeCell ref="N19:N20"/>
    <mergeCell ref="N21:N22"/>
    <mergeCell ref="A7:A8"/>
    <mergeCell ref="B7:B8"/>
    <mergeCell ref="A21:A22"/>
    <mergeCell ref="B21:B22"/>
    <mergeCell ref="I7:I8"/>
    <mergeCell ref="I9:I10"/>
    <mergeCell ref="I11:I12"/>
    <mergeCell ref="I13:I14"/>
    <mergeCell ref="I15:I16"/>
    <mergeCell ref="I17:I18"/>
    <mergeCell ref="I19:I20"/>
    <mergeCell ref="I21:I22"/>
    <mergeCell ref="M7:M8"/>
    <mergeCell ref="B9:B10"/>
    <mergeCell ref="B11:B12"/>
    <mergeCell ref="B13:B14"/>
    <mergeCell ref="N23:N24"/>
    <mergeCell ref="N25:N26"/>
    <mergeCell ref="N27:N28"/>
    <mergeCell ref="N29:N30"/>
    <mergeCell ref="A17:A18"/>
    <mergeCell ref="A19:A20"/>
    <mergeCell ref="N31:N32"/>
    <mergeCell ref="N33:N34"/>
    <mergeCell ref="N35:N36"/>
    <mergeCell ref="A33:A34"/>
    <mergeCell ref="B35:B36"/>
    <mergeCell ref="B31:B32"/>
    <mergeCell ref="B33:B34"/>
    <mergeCell ref="A23:A24"/>
    <mergeCell ref="B27:B28"/>
    <mergeCell ref="B29:B30"/>
    <mergeCell ref="B23:B24"/>
    <mergeCell ref="B25:B26"/>
    <mergeCell ref="A35:A36"/>
    <mergeCell ref="I23:I24"/>
    <mergeCell ref="I33:I34"/>
    <mergeCell ref="I35:I36"/>
    <mergeCell ref="M27:M28"/>
    <mergeCell ref="M29:M30"/>
    <mergeCell ref="N37:N38"/>
    <mergeCell ref="N39:N40"/>
    <mergeCell ref="N41:N42"/>
    <mergeCell ref="N43:N44"/>
    <mergeCell ref="N45:N46"/>
    <mergeCell ref="N47:N48"/>
    <mergeCell ref="N49:N50"/>
    <mergeCell ref="N51:N52"/>
    <mergeCell ref="N53:N54"/>
    <mergeCell ref="A101:A102"/>
    <mergeCell ref="B101:B102"/>
    <mergeCell ref="H101:H102"/>
    <mergeCell ref="N67:N68"/>
    <mergeCell ref="N69:N70"/>
    <mergeCell ref="N71:N72"/>
    <mergeCell ref="N73:N74"/>
    <mergeCell ref="N75:N76"/>
    <mergeCell ref="B89:B90"/>
    <mergeCell ref="B91:B92"/>
    <mergeCell ref="B93:B94"/>
    <mergeCell ref="B85:B86"/>
    <mergeCell ref="B87:B88"/>
    <mergeCell ref="A93:A94"/>
    <mergeCell ref="M67:M68"/>
    <mergeCell ref="M69:M70"/>
    <mergeCell ref="M71:M72"/>
    <mergeCell ref="L89:L90"/>
    <mergeCell ref="L67:L68"/>
    <mergeCell ref="L85:L86"/>
    <mergeCell ref="L83:L84"/>
    <mergeCell ref="J81:J82"/>
    <mergeCell ref="J83:J84"/>
    <mergeCell ref="J85:J86"/>
    <mergeCell ref="A91:A92"/>
    <mergeCell ref="H87:H88"/>
    <mergeCell ref="H89:H90"/>
    <mergeCell ref="H91:H92"/>
    <mergeCell ref="N55:N56"/>
    <mergeCell ref="N57:N58"/>
    <mergeCell ref="N59:N60"/>
    <mergeCell ref="B61:B62"/>
    <mergeCell ref="A59:A60"/>
    <mergeCell ref="A61:A62"/>
    <mergeCell ref="A65:A66"/>
    <mergeCell ref="L81:L82"/>
    <mergeCell ref="M73:M74"/>
    <mergeCell ref="M75:M76"/>
    <mergeCell ref="M77:M78"/>
    <mergeCell ref="M79:M80"/>
    <mergeCell ref="M81:M82"/>
    <mergeCell ref="M83:M84"/>
    <mergeCell ref="M85:M86"/>
    <mergeCell ref="M87:M88"/>
    <mergeCell ref="M89:M90"/>
    <mergeCell ref="J87:J88"/>
    <mergeCell ref="J89:J90"/>
    <mergeCell ref="N63:N64"/>
    <mergeCell ref="A85:A86"/>
    <mergeCell ref="A71:A72"/>
    <mergeCell ref="A73:A74"/>
    <mergeCell ref="A75:A76"/>
    <mergeCell ref="K89:K90"/>
    <mergeCell ref="K81:K82"/>
    <mergeCell ref="L71:L72"/>
    <mergeCell ref="L73:L74"/>
    <mergeCell ref="L75:L76"/>
    <mergeCell ref="L77:L78"/>
    <mergeCell ref="L79:L80"/>
    <mergeCell ref="A87:A88"/>
    <mergeCell ref="A89:A90"/>
    <mergeCell ref="L87:L88"/>
    <mergeCell ref="K83:K84"/>
    <mergeCell ref="K85:K86"/>
    <mergeCell ref="K87:K88"/>
    <mergeCell ref="H85:H86"/>
    <mergeCell ref="H79:H80"/>
    <mergeCell ref="H83:H84"/>
    <mergeCell ref="H81:H82"/>
    <mergeCell ref="I75:I76"/>
    <mergeCell ref="I71:I72"/>
    <mergeCell ref="K77:K78"/>
    <mergeCell ref="H93:H94"/>
    <mergeCell ref="N93:N94"/>
    <mergeCell ref="N95:N96"/>
    <mergeCell ref="N97:N98"/>
    <mergeCell ref="N99:N100"/>
    <mergeCell ref="N77:N78"/>
    <mergeCell ref="N79:N80"/>
    <mergeCell ref="N81:N82"/>
    <mergeCell ref="N83:N84"/>
    <mergeCell ref="N85:N86"/>
    <mergeCell ref="N87:N88"/>
    <mergeCell ref="I91:I92"/>
    <mergeCell ref="M97:M98"/>
    <mergeCell ref="J91:J92"/>
    <mergeCell ref="J93:J94"/>
    <mergeCell ref="I93:I94"/>
    <mergeCell ref="K91:K92"/>
    <mergeCell ref="K93:K94"/>
    <mergeCell ref="L91:L92"/>
    <mergeCell ref="L93:L94"/>
    <mergeCell ref="M93:M94"/>
    <mergeCell ref="M91:M92"/>
    <mergeCell ref="H99:H100"/>
    <mergeCell ref="I99:I100"/>
    <mergeCell ref="J99:J100"/>
    <mergeCell ref="K99:K100"/>
    <mergeCell ref="L99:L100"/>
    <mergeCell ref="M99:M100"/>
    <mergeCell ref="A95:A96"/>
    <mergeCell ref="B95:B96"/>
    <mergeCell ref="H95:H96"/>
    <mergeCell ref="H97:H98"/>
    <mergeCell ref="I97:I98"/>
    <mergeCell ref="J97:J98"/>
    <mergeCell ref="K97:K98"/>
    <mergeCell ref="L97:L98"/>
    <mergeCell ref="I95:I96"/>
    <mergeCell ref="A97:A98"/>
    <mergeCell ref="B97:B98"/>
    <mergeCell ref="A1:N4"/>
    <mergeCell ref="N89:N90"/>
    <mergeCell ref="N91:N92"/>
    <mergeCell ref="N61:N62"/>
    <mergeCell ref="N65:N66"/>
    <mergeCell ref="I101:I102"/>
    <mergeCell ref="J101:J102"/>
    <mergeCell ref="K101:K102"/>
    <mergeCell ref="L101:L102"/>
    <mergeCell ref="M101:M102"/>
    <mergeCell ref="N101:N102"/>
    <mergeCell ref="J95:J96"/>
    <mergeCell ref="K95:K96"/>
    <mergeCell ref="L95:L96"/>
    <mergeCell ref="M95:M96"/>
    <mergeCell ref="I77:I78"/>
    <mergeCell ref="I79:I80"/>
    <mergeCell ref="I81:I82"/>
    <mergeCell ref="I83:I84"/>
    <mergeCell ref="I85:I86"/>
    <mergeCell ref="I87:I88"/>
    <mergeCell ref="I89:I90"/>
    <mergeCell ref="A99:A100"/>
    <mergeCell ref="B99:B100"/>
    <mergeCell ref="A107:A108"/>
    <mergeCell ref="B107:B108"/>
    <mergeCell ref="H107:H108"/>
    <mergeCell ref="I107:I108"/>
    <mergeCell ref="J107:J108"/>
    <mergeCell ref="K107:K108"/>
    <mergeCell ref="L107:L108"/>
    <mergeCell ref="M107:M108"/>
    <mergeCell ref="N107:N108"/>
  </mergeCells>
  <phoneticPr fontId="5" type="noConversion"/>
  <hyperlinks>
    <hyperlink ref="N7" r:id="rId1"/>
    <hyperlink ref="N31" r:id="rId2"/>
    <hyperlink ref="N15" r:id="rId3"/>
    <hyperlink ref="N109" r:id="rId4"/>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2024-03-01T12:57:31Z</dcterms:modified>
</cp:coreProperties>
</file>