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 defaultThemeVersion="124226"/>
  <xr:revisionPtr revIDLastSave="0" documentId="8_{20816E63-719D-47FB-9A04-6A7CCD0BDB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Лист1!$B$1:$G$42</definedName>
  </definedNames>
  <calcPr calcId="181029"/>
</workbook>
</file>

<file path=xl/calcChain.xml><?xml version="1.0" encoding="utf-8"?>
<calcChain xmlns="http://schemas.openxmlformats.org/spreadsheetml/2006/main">
  <c r="E16" i="1" l="1"/>
  <c r="F30" i="1" l="1"/>
  <c r="F27" i="1"/>
  <c r="E15" i="1"/>
  <c r="E28" i="1" l="1"/>
  <c r="E27" i="1"/>
</calcChain>
</file>

<file path=xl/sharedStrings.xml><?xml version="1.0" encoding="utf-8"?>
<sst xmlns="http://schemas.openxmlformats.org/spreadsheetml/2006/main" count="55" uniqueCount="36">
  <si>
    <t>1.1.</t>
  </si>
  <si>
    <t>1.2.</t>
  </si>
  <si>
    <t xml:space="preserve">Утвержденные тарифы </t>
  </si>
  <si>
    <t>Тепловая энергия, руб./Гкал</t>
  </si>
  <si>
    <t>Горячая вода, руб./куб м</t>
  </si>
  <si>
    <t>Холодная вода, руб./куб м</t>
  </si>
  <si>
    <t>Наименование показателя</t>
  </si>
  <si>
    <t>Приказ Службы по тарифам</t>
  </si>
  <si>
    <t>Ед. изм.</t>
  </si>
  <si>
    <t>Выработка тепловой энергии</t>
  </si>
  <si>
    <t xml:space="preserve">Полезный отпуск тепловой энергии </t>
  </si>
  <si>
    <t>тыс. Гкал</t>
  </si>
  <si>
    <t>% выполнения плана</t>
  </si>
  <si>
    <t xml:space="preserve">тыс. Гкал </t>
  </si>
  <si>
    <t xml:space="preserve">СВЕДЕНИЯ по МП «Калининградтеплосеть»  </t>
  </si>
  <si>
    <t>тыс. руб.</t>
  </si>
  <si>
    <t>Выручка</t>
  </si>
  <si>
    <t>Себестоимость продаж</t>
  </si>
  <si>
    <t>Дебиторская задолженность</t>
  </si>
  <si>
    <t>Кредиторская задолженность</t>
  </si>
  <si>
    <t>чел.</t>
  </si>
  <si>
    <t>Заемные средства (долгосрочные  и краткосрочные)</t>
  </si>
  <si>
    <t>Тарифы для прочих потребителей без НДС</t>
  </si>
  <si>
    <t>1.3.</t>
  </si>
  <si>
    <t>Тариф для населения с НДС*</t>
  </si>
  <si>
    <t>х</t>
  </si>
  <si>
    <t xml:space="preserve">Среднесписочная численность </t>
  </si>
  <si>
    <t>Показатели выполнения плана финансово-хозяйственной деятельности                           МП "Калининградтеплосеть"  за 2024 год для размещения на официальном сайте администрации городского округа "Город Калининград"</t>
  </si>
  <si>
    <t xml:space="preserve">Факт за 2024 г. </t>
  </si>
  <si>
    <t>01.07.2024-31.12.2024</t>
  </si>
  <si>
    <t>01.01.24-30.06.24</t>
  </si>
  <si>
    <t>N 91-10т/23 от 14.12.2023</t>
  </si>
  <si>
    <t xml:space="preserve">N 91-09т/23 от 14.12.2023 </t>
  </si>
  <si>
    <t>в т.ч. АУП</t>
  </si>
  <si>
    <t xml:space="preserve">          производственный персонал</t>
  </si>
  <si>
    <t xml:space="preserve">          прочие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</si>
</sst>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_₽_-;\-* #,##0.00\ _₽_-;_-* &quot;-&quot;??\ _₽_-;_-@_-"/>
    <numFmt numFmtId="165" formatCode="0.0"/>
    <numFmt numFmtId="166" formatCode="_-* #,##0\ _₽_-;\-* #,##0\ _₽_-;_-* &quot;-&quot;??\ _₽_-;_-@_-"/>
    <numFmt numFmtId="167" formatCode="0.0%"/>
    <numFmt numFmtId="168" formatCode="_-* #,##0.0\ _₽_-;\-* #,##0.0\ _₽_-;_-* &quot;-&quot;??\ _₽_-;_-@_-"/>
    <numFmt numFmtId="169" formatCode="_-* #,##0.0\ _₽_-;\-* #,##0.0\ _₽_-;_-* &quot;-&quot;?\ _₽_-;_-@_-"/>
    <numFmt numFmtId="170" formatCode="_-* #,##0.00\ _₽_-;\-* #,##0.00\ _₽_-;_-* &quot;-&quot;?\ _₽_-;_-@_-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8.8000000000000007"/>
      <color theme="1"/>
      <name val="Calibri"/>
      <family val="2"/>
      <scheme val="minor"/>
    </font>
    <font>
      <sz val="11"/>
      <color rgb="FF392C69"/>
      <name val="Calibri"/>
      <family val="2"/>
      <scheme val="minor"/>
    </font>
    <font>
      <sz val="10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4F3F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5" fillId="0" borderId="1" xfId="0" applyFont="1" applyBorder="1"/>
    <xf numFmtId="165" fontId="6" fillId="0" borderId="1" xfId="0" applyNumberFormat="1" applyFont="1" applyBorder="1" applyAlignment="1">
      <alignment horizontal="center" wrapText="1"/>
    </xf>
    <xf numFmtId="167" fontId="6" fillId="0" borderId="1" xfId="2" applyNumberFormat="1" applyFont="1" applyBorder="1" applyAlignment="1">
      <alignment horizontal="center" wrapText="1"/>
    </xf>
    <xf numFmtId="0" fontId="4" fillId="0" borderId="1" xfId="0" applyFont="1" applyBorder="1" applyAlignment="1">
      <alignment vertical="center"/>
    </xf>
    <xf numFmtId="0" fontId="7" fillId="0" borderId="0" xfId="0" applyFont="1"/>
    <xf numFmtId="0" fontId="8" fillId="0" borderId="1" xfId="0" applyFont="1" applyBorder="1" applyAlignment="1">
      <alignment vertical="center"/>
    </xf>
    <xf numFmtId="168" fontId="5" fillId="0" borderId="1" xfId="1" applyNumberFormat="1" applyFont="1" applyBorder="1" applyAlignment="1">
      <alignment vertical="center"/>
    </xf>
    <xf numFmtId="2" fontId="2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169" fontId="6" fillId="0" borderId="0" xfId="0" applyNumberFormat="1" applyFont="1"/>
    <xf numFmtId="0" fontId="12" fillId="0" borderId="0" xfId="0" applyFont="1"/>
    <xf numFmtId="170" fontId="6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166" fontId="5" fillId="0" borderId="1" xfId="1" applyNumberFormat="1" applyFont="1" applyBorder="1" applyAlignment="1"/>
    <xf numFmtId="1" fontId="2" fillId="0" borderId="1" xfId="0" applyNumberFormat="1" applyFont="1" applyBorder="1" applyAlignment="1">
      <alignment horizontal="center"/>
    </xf>
    <xf numFmtId="1" fontId="13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2"/>
  <sheetViews>
    <sheetView tabSelected="1" view="pageBreakPreview" topLeftCell="A17" zoomScaleNormal="100" zoomScaleSheetLayoutView="100" workbookViewId="0">
      <selection activeCell="Q30" sqref="Q29:Q30"/>
    </sheetView>
  </sheetViews>
  <sheetFormatPr defaultRowHeight="15" x14ac:dyDescent="0.25"/>
  <cols>
    <col min="1" max="2" width="9.140625" style="6"/>
    <col min="3" max="3" width="48.42578125" style="6" customWidth="1"/>
    <col min="4" max="4" width="17.42578125" style="6" customWidth="1"/>
    <col min="5" max="5" width="18.140625" style="6" customWidth="1"/>
    <col min="6" max="6" width="15.42578125" style="6" customWidth="1"/>
    <col min="7" max="7" width="4.42578125" style="6" customWidth="1"/>
    <col min="8" max="8" width="9.5703125" style="6" bestFit="1" customWidth="1"/>
    <col min="9" max="9" width="10.5703125" style="6" bestFit="1" customWidth="1"/>
    <col min="10" max="16384" width="9.140625" style="6"/>
  </cols>
  <sheetData>
    <row r="1" spans="2:6" ht="50.25" customHeight="1" x14ac:dyDescent="0.25">
      <c r="C1" s="27" t="s">
        <v>27</v>
      </c>
      <c r="D1" s="27"/>
      <c r="E1" s="27"/>
    </row>
    <row r="2" spans="2:6" s="5" customFormat="1" ht="15.75" x14ac:dyDescent="0.25">
      <c r="B2" s="5" t="s">
        <v>0</v>
      </c>
      <c r="C2" s="4"/>
    </row>
    <row r="4" spans="2:6" ht="33.75" customHeight="1" x14ac:dyDescent="0.25">
      <c r="C4" s="7" t="s">
        <v>6</v>
      </c>
      <c r="D4" s="7" t="s">
        <v>8</v>
      </c>
      <c r="E4" s="7" t="s">
        <v>28</v>
      </c>
      <c r="F4" s="7" t="s">
        <v>12</v>
      </c>
    </row>
    <row r="5" spans="2:6" ht="20.25" customHeight="1" x14ac:dyDescent="0.25">
      <c r="C5" s="8" t="s">
        <v>9</v>
      </c>
      <c r="D5" s="8" t="s">
        <v>13</v>
      </c>
      <c r="E5" s="10">
        <v>1208.0719999999999</v>
      </c>
      <c r="F5" s="11">
        <v>0.95371289794670255</v>
      </c>
    </row>
    <row r="6" spans="2:6" ht="21" customHeight="1" x14ac:dyDescent="0.25">
      <c r="C6" s="8" t="s">
        <v>10</v>
      </c>
      <c r="D6" s="8" t="s">
        <v>11</v>
      </c>
      <c r="E6" s="10">
        <v>1604.96</v>
      </c>
      <c r="F6" s="11">
        <v>0.96321392969735065</v>
      </c>
    </row>
    <row r="7" spans="2:6" ht="15.75" x14ac:dyDescent="0.25">
      <c r="B7" s="5"/>
      <c r="C7" s="5"/>
      <c r="D7" s="5"/>
      <c r="E7" s="5"/>
      <c r="F7" s="5"/>
    </row>
    <row r="8" spans="2:6" ht="15.75" x14ac:dyDescent="0.25">
      <c r="B8" s="5" t="s">
        <v>1</v>
      </c>
      <c r="C8" s="4" t="s">
        <v>14</v>
      </c>
      <c r="D8" s="5"/>
      <c r="E8" s="5"/>
      <c r="F8" s="5"/>
    </row>
    <row r="9" spans="2:6" ht="15.75" x14ac:dyDescent="0.25">
      <c r="B9" s="5"/>
      <c r="C9" s="3"/>
      <c r="D9" s="5"/>
      <c r="E9" s="5"/>
      <c r="F9" s="5"/>
    </row>
    <row r="10" spans="2:6" ht="27.75" customHeight="1" x14ac:dyDescent="0.25">
      <c r="B10" s="5"/>
      <c r="C10" s="22" t="s">
        <v>6</v>
      </c>
      <c r="D10" s="22" t="s">
        <v>8</v>
      </c>
      <c r="E10" s="22" t="s">
        <v>28</v>
      </c>
      <c r="F10" s="5"/>
    </row>
    <row r="11" spans="2:6" ht="20.25" customHeight="1" x14ac:dyDescent="0.25">
      <c r="B11" s="5"/>
      <c r="C11" s="9" t="s">
        <v>16</v>
      </c>
      <c r="D11" s="23" t="s">
        <v>15</v>
      </c>
      <c r="E11" s="24">
        <v>4136626.0996400006</v>
      </c>
      <c r="F11" s="5"/>
    </row>
    <row r="12" spans="2:6" ht="21.75" customHeight="1" x14ac:dyDescent="0.25">
      <c r="B12" s="5"/>
      <c r="C12" s="9" t="s">
        <v>17</v>
      </c>
      <c r="D12" s="23" t="s">
        <v>15</v>
      </c>
      <c r="E12" s="24">
        <v>4711587.9212099891</v>
      </c>
      <c r="F12" s="5"/>
    </row>
    <row r="13" spans="2:6" ht="22.5" customHeight="1" x14ac:dyDescent="0.25">
      <c r="B13" s="5"/>
      <c r="C13" s="9" t="s">
        <v>18</v>
      </c>
      <c r="D13" s="23" t="s">
        <v>15</v>
      </c>
      <c r="E13" s="24">
        <v>1834142</v>
      </c>
      <c r="F13" s="5"/>
    </row>
    <row r="14" spans="2:6" ht="20.25" customHeight="1" x14ac:dyDescent="0.25">
      <c r="B14" s="5"/>
      <c r="C14" s="9" t="s">
        <v>19</v>
      </c>
      <c r="D14" s="23" t="s">
        <v>15</v>
      </c>
      <c r="E14" s="24">
        <v>784102</v>
      </c>
      <c r="F14" s="5"/>
    </row>
    <row r="15" spans="2:6" ht="23.25" customHeight="1" x14ac:dyDescent="0.25">
      <c r="B15" s="5"/>
      <c r="C15" s="9" t="s">
        <v>21</v>
      </c>
      <c r="D15" s="23" t="s">
        <v>15</v>
      </c>
      <c r="E15" s="24">
        <f>139792+455005</f>
        <v>594797</v>
      </c>
      <c r="F15" s="5"/>
    </row>
    <row r="16" spans="2:6" ht="21" customHeight="1" x14ac:dyDescent="0.25">
      <c r="B16" s="5"/>
      <c r="C16" s="12" t="s">
        <v>26</v>
      </c>
      <c r="D16" s="23" t="s">
        <v>20</v>
      </c>
      <c r="E16" s="25">
        <f>E17+E18+E19</f>
        <v>1290</v>
      </c>
      <c r="F16" s="5"/>
    </row>
    <row r="17" spans="2:12" ht="16.5" customHeight="1" x14ac:dyDescent="0.25">
      <c r="B17" s="5"/>
      <c r="C17" s="14" t="s">
        <v>33</v>
      </c>
      <c r="D17" s="23" t="s">
        <v>20</v>
      </c>
      <c r="E17" s="26">
        <v>463.5</v>
      </c>
      <c r="F17" s="5"/>
    </row>
    <row r="18" spans="2:12" ht="15.75" customHeight="1" x14ac:dyDescent="0.25">
      <c r="B18" s="5"/>
      <c r="C18" s="14" t="s">
        <v>34</v>
      </c>
      <c r="D18" s="23" t="s">
        <v>20</v>
      </c>
      <c r="E18" s="26">
        <v>813.5</v>
      </c>
      <c r="F18" s="5"/>
    </row>
    <row r="19" spans="2:12" ht="20.25" customHeight="1" x14ac:dyDescent="0.25">
      <c r="B19" s="5"/>
      <c r="C19" s="14" t="s">
        <v>35</v>
      </c>
      <c r="D19" s="23" t="s">
        <v>20</v>
      </c>
      <c r="E19" s="26">
        <v>13</v>
      </c>
      <c r="F19" s="5"/>
    </row>
    <row r="20" spans="2:12" ht="15.75" x14ac:dyDescent="0.25">
      <c r="B20" s="5"/>
      <c r="C20" s="5"/>
      <c r="D20" s="5"/>
      <c r="E20" s="5"/>
      <c r="F20" s="5"/>
    </row>
    <row r="21" spans="2:12" ht="15.75" x14ac:dyDescent="0.25">
      <c r="B21" s="5" t="s">
        <v>23</v>
      </c>
      <c r="C21" s="5" t="s">
        <v>2</v>
      </c>
      <c r="D21" s="5"/>
      <c r="E21" s="5"/>
      <c r="F21" s="5"/>
    </row>
    <row r="22" spans="2:12" ht="15.75" x14ac:dyDescent="0.25">
      <c r="B22" s="5"/>
      <c r="C22" s="5"/>
      <c r="D22" s="5"/>
      <c r="E22" s="5"/>
      <c r="F22" s="5"/>
    </row>
    <row r="23" spans="2:12" ht="60.75" customHeight="1" x14ac:dyDescent="0.25">
      <c r="B23" s="5"/>
      <c r="C23" s="1" t="s">
        <v>6</v>
      </c>
      <c r="D23" s="2" t="s">
        <v>7</v>
      </c>
      <c r="E23" s="1" t="s">
        <v>30</v>
      </c>
      <c r="F23" s="1" t="s">
        <v>29</v>
      </c>
    </row>
    <row r="24" spans="2:12" ht="24.75" customHeight="1" x14ac:dyDescent="0.25">
      <c r="B24" s="5"/>
      <c r="C24" s="1" t="s">
        <v>24</v>
      </c>
      <c r="D24" s="9"/>
      <c r="E24" s="9"/>
      <c r="F24" s="9"/>
    </row>
    <row r="25" spans="2:12" ht="31.5" x14ac:dyDescent="0.25">
      <c r="B25" s="5"/>
      <c r="C25" s="2" t="s">
        <v>3</v>
      </c>
      <c r="D25" s="2" t="s">
        <v>32</v>
      </c>
      <c r="E25" s="15">
        <v>2847</v>
      </c>
      <c r="F25" s="15">
        <v>3302.52</v>
      </c>
      <c r="I25" s="21"/>
    </row>
    <row r="26" spans="2:12" ht="31.5" x14ac:dyDescent="0.25">
      <c r="B26" s="5"/>
      <c r="C26" s="2" t="s">
        <v>4</v>
      </c>
      <c r="D26" s="2" t="s">
        <v>31</v>
      </c>
      <c r="E26" s="1" t="s">
        <v>25</v>
      </c>
      <c r="F26" s="1" t="s">
        <v>25</v>
      </c>
      <c r="I26" s="21"/>
    </row>
    <row r="27" spans="2:12" ht="15.75" x14ac:dyDescent="0.25">
      <c r="B27" s="5"/>
      <c r="C27" s="2" t="s">
        <v>3</v>
      </c>
      <c r="D27" s="2"/>
      <c r="E27" s="15">
        <f>2372.5*1.2</f>
        <v>2847</v>
      </c>
      <c r="F27" s="15">
        <f>F25</f>
        <v>3302.52</v>
      </c>
      <c r="I27" s="21"/>
    </row>
    <row r="28" spans="2:12" ht="15.75" x14ac:dyDescent="0.25">
      <c r="B28" s="5"/>
      <c r="C28" s="2" t="s">
        <v>5</v>
      </c>
      <c r="D28" s="2"/>
      <c r="E28" s="16">
        <f>E33*1.2</f>
        <v>30.299999999999997</v>
      </c>
      <c r="F28" s="16">
        <v>36.26</v>
      </c>
      <c r="I28" s="21"/>
    </row>
    <row r="29" spans="2:12" ht="24.75" customHeight="1" x14ac:dyDescent="0.25">
      <c r="B29" s="5"/>
      <c r="C29" s="1" t="s">
        <v>22</v>
      </c>
      <c r="D29" s="2"/>
      <c r="E29" s="2"/>
      <c r="F29" s="2"/>
    </row>
    <row r="30" spans="2:12" ht="31.5" x14ac:dyDescent="0.25">
      <c r="B30" s="5"/>
      <c r="C30" s="2" t="s">
        <v>3</v>
      </c>
      <c r="D30" s="2" t="s">
        <v>32</v>
      </c>
      <c r="E30" s="15">
        <v>2372.5</v>
      </c>
      <c r="F30" s="15">
        <f>F32</f>
        <v>2752.1</v>
      </c>
      <c r="H30" s="19"/>
    </row>
    <row r="31" spans="2:12" ht="31.5" x14ac:dyDescent="0.25">
      <c r="B31" s="5"/>
      <c r="C31" s="2" t="s">
        <v>4</v>
      </c>
      <c r="D31" s="2" t="s">
        <v>31</v>
      </c>
      <c r="E31" s="1"/>
      <c r="F31" s="1"/>
      <c r="K31" s="17"/>
      <c r="L31" s="17"/>
    </row>
    <row r="32" spans="2:12" ht="15.75" x14ac:dyDescent="0.25">
      <c r="B32" s="5"/>
      <c r="C32" s="2" t="s">
        <v>3</v>
      </c>
      <c r="D32" s="2"/>
      <c r="E32" s="15">
        <v>2372.5</v>
      </c>
      <c r="F32" s="15">
        <v>2752.1</v>
      </c>
      <c r="J32" s="18"/>
    </row>
    <row r="33" spans="2:6" ht="15.75" x14ac:dyDescent="0.25">
      <c r="B33" s="5"/>
      <c r="C33" s="2" t="s">
        <v>5</v>
      </c>
      <c r="D33" s="9"/>
      <c r="E33" s="16">
        <v>25.25</v>
      </c>
      <c r="F33" s="16">
        <v>30.22</v>
      </c>
    </row>
    <row r="34" spans="2:6" ht="15.75" x14ac:dyDescent="0.25">
      <c r="B34" s="5"/>
      <c r="C34" s="5"/>
      <c r="D34" s="5"/>
      <c r="E34" s="5"/>
      <c r="F34" s="5"/>
    </row>
    <row r="35" spans="2:6" ht="15.75" x14ac:dyDescent="0.25">
      <c r="B35" s="5"/>
      <c r="C35" s="5"/>
      <c r="D35" s="5"/>
      <c r="E35" s="5"/>
      <c r="F35" s="5"/>
    </row>
    <row r="36" spans="2:6" ht="15.75" x14ac:dyDescent="0.25">
      <c r="B36" s="5"/>
      <c r="C36" s="5"/>
      <c r="D36" s="5"/>
      <c r="E36" s="5"/>
      <c r="F36" s="5"/>
    </row>
    <row r="39" spans="2:6" x14ac:dyDescent="0.25">
      <c r="B39" s="13"/>
    </row>
    <row r="40" spans="2:6" x14ac:dyDescent="0.25">
      <c r="B40" s="13"/>
    </row>
    <row r="41" spans="2:6" x14ac:dyDescent="0.25">
      <c r="B41" s="13"/>
      <c r="C41" s="20"/>
    </row>
    <row r="42" spans="2:6" x14ac:dyDescent="0.25">
      <c r="C42" s="20"/>
    </row>
  </sheetData>
  <mergeCells count="1">
    <mergeCell ref="C1:E1"/>
  </mergeCells>
  <pageMargins left="0.70866141732283472" right="0.70866141732283472" top="0.74803149606299213" bottom="0.74803149606299213" header="0.31496062992125984" footer="0.31496062992125984"/>
  <pageSetup paperSize="9" scale="7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2025-04-17T12:28:40Z</dcterms:modified>
</cp:coreProperties>
</file>