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г-а 2004" sheetId="1" r:id="rId1"/>
    <sheet name="Перечень 0,01%" sheetId="2" r:id="rId2"/>
    <sheet name="Пер-нь на 1.01.04" sheetId="3" r:id="rId3"/>
  </sheets>
  <definedNames/>
  <calcPr fullCalcOnLoad="1"/>
</workbook>
</file>

<file path=xl/sharedStrings.xml><?xml version="1.0" encoding="utf-8"?>
<sst xmlns="http://schemas.openxmlformats.org/spreadsheetml/2006/main" count="163" uniqueCount="96">
  <si>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</si>
  <si>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</si>
  <si>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</si>
  <si>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</si>
  <si>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</si>
  <si>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</si>
  <si>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01.01.2004г.</t>
  </si>
  <si>
    <t>Привлечение</t>
  </si>
  <si>
    <t>2004г.</t>
  </si>
  <si>
    <t>01.01.2005г.</t>
  </si>
  <si>
    <t>города Калининграда на 2004год.</t>
  </si>
  <si>
    <t>Кредиты, займы</t>
  </si>
  <si>
    <t xml:space="preserve">Бюджетные ссуды из 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</si>
  <si>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</si>
  <si>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</si>
  <si>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</si>
  <si>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</si>
  <si>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</si>
  <si>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</si>
  <si>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</si>
  <si>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</si>
  <si>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</si>
  <si>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</si>
  <si>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Всего</t>
  </si>
  <si>
    <t>на</t>
  </si>
  <si>
    <t>обязательства</t>
  </si>
  <si>
    <t>на 2004 год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</si>
  <si>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</si>
  <si>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</si>
  <si>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</si>
  <si>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</si>
  <si>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</si>
  <si>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</si>
  <si>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</si>
  <si>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и администрацией горда Калининграда по вопросу займа МБРР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</si>
  <si>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</si>
  <si>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</si>
  <si>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</si>
  <si>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</si>
  <si>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</si>
  <si>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</si>
  <si>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</si>
  <si>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</si>
  <si>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</si>
  <si>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</si>
  <si>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</si>
  <si>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</si>
  <si>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</si>
  <si>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2004 год</t>
  </si>
  <si>
    <t>пассажирское автотранспортное предприятие"</t>
  </si>
  <si>
    <t xml:space="preserve">№ 94-Г-03 от 19.02.2003г.   МУП "Муниципальное городское </t>
  </si>
  <si>
    <t>№ 174-Г-03 от 27.03.2003г. МУП "Калининградтеплосеть"</t>
  </si>
  <si>
    <t>4.</t>
  </si>
  <si>
    <t>5.</t>
  </si>
  <si>
    <t>№ б/н от 27.06.2003г. МУП "Калининградтеплосеть"</t>
  </si>
  <si>
    <t>6.</t>
  </si>
  <si>
    <t>№ 166 от 27.08.2003г. МУП "Калининградтеплосеть"</t>
  </si>
  <si>
    <t>7.</t>
  </si>
  <si>
    <t>№ 244/03 от 31.10.2003г. МУП "Калининградтеплосеть"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</si>
  <si>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</si>
  <si>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</si>
  <si>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</si>
  <si>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</si>
  <si>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</si>
  <si>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</si>
  <si>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Прочие гарантии, предоставленные в 2004 году</t>
  </si>
  <si>
    <t>Наименование заимствований</t>
  </si>
  <si>
    <t>Сумма</t>
  </si>
  <si>
    <t>долга</t>
  </si>
  <si>
    <t>Итого:</t>
  </si>
  <si>
    <t>Муниципальные внутренние гарантии</t>
  </si>
  <si>
    <t>ВСЕГО:</t>
  </si>
  <si>
    <t>муниципальных заимствований города Калининграда</t>
  </si>
  <si>
    <t>на 01.01.2004 год.</t>
  </si>
  <si>
    <t>9.</t>
  </si>
  <si>
    <t>№ 92 от 29.05.2003г. МУП "Калининградтеплосеть"</t>
  </si>
  <si>
    <t>(3 132,6 тыс.долл.США)</t>
  </si>
  <si>
    <t>Соглашение о предоставлении финансовых средств</t>
  </si>
  <si>
    <t>№ 73 от 9.07.2002г.</t>
  </si>
  <si>
    <t>Бюджетные ссуды из областного бюджета</t>
  </si>
  <si>
    <t>2005 год</t>
  </si>
  <si>
    <t>( 1 $ США =31,7 руб.)</t>
  </si>
  <si>
    <t>Кредитный договор № 462 от 19.12.2003г.</t>
  </si>
  <si>
    <t>от "____" ___________ 2004г. № ______</t>
  </si>
  <si>
    <t>от "___" __________ 2004г. № ____</t>
  </si>
  <si>
    <t>( 1 $ США =29,4545 руб.)</t>
  </si>
  <si>
    <t>(21 187,7 тыс.долл.США)</t>
  </si>
  <si>
    <t>Приложение № 3</t>
  </si>
  <si>
    <t>Приложение № 3.1.</t>
  </si>
  <si>
    <t>Приложение № 3.2.</t>
  </si>
  <si>
    <t>Обязательства по обеспечению муниципального</t>
  </si>
  <si>
    <t>облигационного жилищного займа № 35-3-00353 от 23.09.97г.</t>
  </si>
  <si>
    <t>10.</t>
  </si>
  <si>
    <t>Обязательства по обеспечению муниципального облигационного</t>
  </si>
  <si>
    <t>жилищного займа № 35-3-00353 от 23.09.97г.</t>
  </si>
  <si>
    <t xml:space="preserve">№ 47  от 11 февраля  2004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</si>
</sst>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F12" sqref="F12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2.75">
      <c r="C1" s="3" t="s">
        <v>87</v>
      </c>
      <c r="D1" s="3"/>
      <c r="G1" s="3"/>
      <c r="H1" s="3"/>
      <c r="I1" s="3"/>
    </row>
    <row r="2" spans="3:9" ht="12.75">
      <c r="C2" s="3" t="s">
        <v>0</v>
      </c>
      <c r="D2" s="3"/>
      <c r="F2" s="3"/>
      <c r="G2" s="3"/>
      <c r="H2" s="3"/>
      <c r="I2" s="3"/>
    </row>
    <row r="3" spans="3:9" ht="12.75">
      <c r="C3" s="3" t="s">
        <v>1</v>
      </c>
      <c r="D3" s="3"/>
      <c r="F3" s="3"/>
      <c r="G3" s="3"/>
      <c r="H3" s="3"/>
      <c r="I3" s="3"/>
    </row>
    <row r="4" spans="3:9" ht="12.75">
      <c r="C4" s="3" t="s">
        <v>83</v>
      </c>
      <c r="D4" s="3"/>
      <c r="F4" s="3"/>
      <c r="G4" s="3"/>
      <c r="H4" s="3"/>
      <c r="I4" s="3"/>
    </row>
    <row r="7" spans="1:7" ht="33.75" customHeight="1">
      <c r="A7" s="102" t="s">
        <v>2</v>
      </c>
      <c r="B7" s="102"/>
      <c r="C7" s="102"/>
      <c r="D7" s="102"/>
      <c r="E7" s="2"/>
      <c r="F7" s="2"/>
      <c r="G7" s="2"/>
    </row>
    <row r="8" spans="1:7" ht="15">
      <c r="A8" s="103" t="s">
        <v>10</v>
      </c>
      <c r="B8" s="103"/>
      <c r="C8" s="103"/>
      <c r="D8" s="103"/>
      <c r="E8" s="3"/>
      <c r="F8" s="3"/>
      <c r="G8" s="3"/>
    </row>
    <row r="10" ht="12.75">
      <c r="D10" s="45" t="s">
        <v>47</v>
      </c>
    </row>
    <row r="11" spans="1:4" ht="15.75">
      <c r="A11" s="74" t="s">
        <v>3</v>
      </c>
      <c r="B11" s="80" t="s">
        <v>5</v>
      </c>
      <c r="C11" s="83" t="s">
        <v>7</v>
      </c>
      <c r="D11" s="80" t="s">
        <v>5</v>
      </c>
    </row>
    <row r="12" spans="1:4" ht="15.75">
      <c r="A12" s="75" t="s">
        <v>4</v>
      </c>
      <c r="B12" s="81" t="s">
        <v>6</v>
      </c>
      <c r="C12" s="84" t="s">
        <v>8</v>
      </c>
      <c r="D12" s="81" t="s">
        <v>9</v>
      </c>
    </row>
    <row r="13" spans="1:4" ht="17.25" customHeight="1">
      <c r="A13" s="76"/>
      <c r="B13" s="87" t="s">
        <v>85</v>
      </c>
      <c r="C13" s="86"/>
      <c r="D13" s="87" t="s">
        <v>81</v>
      </c>
    </row>
    <row r="14" spans="1:4" ht="21" customHeight="1">
      <c r="A14" s="77" t="s">
        <v>11</v>
      </c>
      <c r="B14" s="82">
        <v>55800</v>
      </c>
      <c r="C14" s="85">
        <v>400000</v>
      </c>
      <c r="D14" s="82">
        <v>242420</v>
      </c>
    </row>
    <row r="15" spans="1:4" ht="15">
      <c r="A15" s="78" t="s">
        <v>12</v>
      </c>
      <c r="B15" s="99">
        <v>50000</v>
      </c>
      <c r="C15" s="99">
        <v>50000</v>
      </c>
      <c r="D15" s="101">
        <v>0</v>
      </c>
    </row>
    <row r="16" spans="1:4" ht="15">
      <c r="A16" s="79" t="s">
        <v>13</v>
      </c>
      <c r="B16" s="100"/>
      <c r="C16" s="100"/>
      <c r="D16" s="100"/>
    </row>
    <row r="17" spans="1:4" ht="15">
      <c r="A17" s="78" t="s">
        <v>14</v>
      </c>
      <c r="B17" s="99">
        <v>784535</v>
      </c>
      <c r="C17" s="99">
        <v>200000</v>
      </c>
      <c r="D17" s="99">
        <v>713386</v>
      </c>
    </row>
    <row r="18" spans="1:4" ht="15">
      <c r="A18" s="79" t="s">
        <v>15</v>
      </c>
      <c r="B18" s="100"/>
      <c r="C18" s="100"/>
      <c r="D18" s="100"/>
    </row>
    <row r="19" spans="1:4" ht="21.75" customHeight="1">
      <c r="A19" s="88" t="s">
        <v>16</v>
      </c>
      <c r="B19" s="94">
        <f>SUM(B14+B15+B17)</f>
        <v>890335</v>
      </c>
      <c r="C19" s="94">
        <f>SUM(C14+C15+C17)</f>
        <v>650000</v>
      </c>
      <c r="D19" s="94">
        <f>SUM(D14+D15+D17)</f>
        <v>955806</v>
      </c>
    </row>
    <row r="21" spans="1:2" ht="12.75">
      <c r="A21" s="104"/>
      <c r="B21" s="104"/>
    </row>
    <row r="22" spans="1:3" ht="12.75">
      <c r="A22" s="106"/>
      <c r="B22" s="106"/>
      <c r="C22" s="106"/>
    </row>
    <row r="25" spans="1:2" ht="12.75">
      <c r="A25" s="105"/>
      <c r="B25" s="105"/>
    </row>
    <row r="26" spans="1:4" ht="12.75">
      <c r="A26" s="105"/>
      <c r="B26" s="105"/>
      <c r="D26" s="69"/>
    </row>
    <row r="37" ht="12.75">
      <c r="A37" s="70"/>
    </row>
    <row r="38" ht="12.75">
      <c r="A38" s="70"/>
    </row>
  </sheetData>
  <mergeCells count="12">
    <mergeCell ref="D17:D18"/>
    <mergeCell ref="A21:B21"/>
    <mergeCell ref="A25:B25"/>
    <mergeCell ref="A26:B26"/>
    <mergeCell ref="B17:B18"/>
    <mergeCell ref="C17:C18"/>
    <mergeCell ref="A22:C22"/>
    <mergeCell ref="B15:B16"/>
    <mergeCell ref="C15:C16"/>
    <mergeCell ref="D15:D16"/>
    <mergeCell ref="A7:D7"/>
    <mergeCell ref="A8:D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C1">
      <selection activeCell="F4" sqref="F4:G4"/>
    </sheetView>
  </sheetViews>
  <sheetFormatPr defaultColWidth="9.140625" defaultRowHeight="12.75"/>
  <cols>
    <col min="1" max="1" width="5.140625" style="0" customWidth="1"/>
    <col min="2" max="2" width="45.5742187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7.421875" style="0" customWidth="1"/>
  </cols>
  <sheetData>
    <row r="1" spans="6:7" ht="12.75">
      <c r="F1" s="125" t="s">
        <v>89</v>
      </c>
      <c r="G1" s="125"/>
    </row>
    <row r="2" spans="6:7" ht="12.75">
      <c r="F2" s="125" t="s">
        <v>0</v>
      </c>
      <c r="G2" s="125"/>
    </row>
    <row r="3" spans="6:7" ht="12.75">
      <c r="F3" s="125" t="s">
        <v>1</v>
      </c>
      <c r="G3" s="125"/>
    </row>
    <row r="4" spans="6:7" ht="12.75">
      <c r="F4" s="125" t="s">
        <v>95</v>
      </c>
      <c r="G4" s="125"/>
    </row>
    <row r="5" ht="8.25" customHeight="1"/>
    <row r="6" ht="6.75" customHeight="1"/>
    <row r="7" spans="2:6" ht="12.75">
      <c r="B7" s="105" t="s">
        <v>59</v>
      </c>
      <c r="C7" s="105"/>
      <c r="D7" s="105"/>
      <c r="E7" s="105"/>
      <c r="F7" s="105"/>
    </row>
    <row r="8" spans="2:6" ht="12.75">
      <c r="B8" s="105" t="s">
        <v>60</v>
      </c>
      <c r="C8" s="105"/>
      <c r="D8" s="105"/>
      <c r="E8" s="105"/>
      <c r="F8" s="105"/>
    </row>
    <row r="9" spans="2:6" ht="12.75">
      <c r="B9" s="105" t="s">
        <v>61</v>
      </c>
      <c r="C9" s="105"/>
      <c r="D9" s="105"/>
      <c r="E9" s="105"/>
      <c r="F9" s="105"/>
    </row>
    <row r="10" ht="7.5" customHeight="1"/>
    <row r="12" spans="1:8" ht="12.75">
      <c r="A12" s="14"/>
      <c r="B12" s="123" t="s">
        <v>19</v>
      </c>
      <c r="C12" s="15" t="s">
        <v>21</v>
      </c>
      <c r="D12" s="119" t="s">
        <v>27</v>
      </c>
      <c r="E12" s="119"/>
      <c r="F12" s="120"/>
      <c r="G12" s="19" t="s">
        <v>29</v>
      </c>
      <c r="H12" s="1"/>
    </row>
    <row r="13" spans="1:8" ht="12.75">
      <c r="A13" s="16" t="s">
        <v>17</v>
      </c>
      <c r="B13" s="124"/>
      <c r="C13" s="44" t="s">
        <v>25</v>
      </c>
      <c r="D13" s="121" t="s">
        <v>28</v>
      </c>
      <c r="E13" s="121"/>
      <c r="F13" s="122"/>
      <c r="G13" s="22" t="s">
        <v>30</v>
      </c>
      <c r="H13" s="1"/>
    </row>
    <row r="14" spans="1:8" ht="12.75">
      <c r="A14" s="16" t="s">
        <v>18</v>
      </c>
      <c r="B14" s="42" t="s">
        <v>20</v>
      </c>
      <c r="C14" s="17" t="s">
        <v>22</v>
      </c>
      <c r="D14" s="115" t="s">
        <v>23</v>
      </c>
      <c r="E14" s="18" t="s">
        <v>24</v>
      </c>
      <c r="F14" s="15" t="s">
        <v>25</v>
      </c>
      <c r="G14" s="22" t="s">
        <v>31</v>
      </c>
      <c r="H14" s="1"/>
    </row>
    <row r="15" spans="1:8" ht="12.75">
      <c r="A15" s="23"/>
      <c r="B15" s="43"/>
      <c r="C15" s="24"/>
      <c r="D15" s="116"/>
      <c r="E15" s="20" t="s">
        <v>6</v>
      </c>
      <c r="F15" s="24" t="s">
        <v>26</v>
      </c>
      <c r="G15" s="21"/>
      <c r="H15" s="1"/>
    </row>
    <row r="16" spans="1:7" ht="12.75">
      <c r="A16" s="52"/>
      <c r="B16" s="30" t="s">
        <v>33</v>
      </c>
      <c r="C16" s="27"/>
      <c r="D16" s="9"/>
      <c r="E16" s="12"/>
      <c r="F16" s="10"/>
      <c r="G16" s="12"/>
    </row>
    <row r="17" spans="1:7" ht="12.75">
      <c r="A17" s="49" t="s">
        <v>32</v>
      </c>
      <c r="B17" s="31" t="s">
        <v>34</v>
      </c>
      <c r="C17" s="25" t="s">
        <v>38</v>
      </c>
      <c r="D17" s="64">
        <v>5346</v>
      </c>
      <c r="E17" s="56">
        <v>3133</v>
      </c>
      <c r="F17" s="89">
        <v>1242.3</v>
      </c>
      <c r="G17" s="57" t="s">
        <v>40</v>
      </c>
    </row>
    <row r="18" spans="1:7" ht="12.75">
      <c r="A18" s="49"/>
      <c r="B18" s="31" t="s">
        <v>35</v>
      </c>
      <c r="C18" s="25" t="s">
        <v>39</v>
      </c>
      <c r="D18" s="26"/>
      <c r="E18" s="34"/>
      <c r="F18" s="27"/>
      <c r="G18" s="58"/>
    </row>
    <row r="19" spans="1:7" ht="12.75">
      <c r="A19" s="49"/>
      <c r="B19" s="31" t="s">
        <v>36</v>
      </c>
      <c r="C19" s="28"/>
      <c r="D19" s="26"/>
      <c r="E19" s="34"/>
      <c r="F19" s="27"/>
      <c r="G19" s="58"/>
    </row>
    <row r="20" spans="1:7" ht="12.75">
      <c r="A20" s="54"/>
      <c r="B20" s="32" t="s">
        <v>37</v>
      </c>
      <c r="C20" s="29"/>
      <c r="D20" s="5"/>
      <c r="E20" s="13"/>
      <c r="F20" s="6"/>
      <c r="G20" s="59"/>
    </row>
    <row r="21" spans="1:7" ht="12.75">
      <c r="A21" s="53"/>
      <c r="B21" s="30" t="s">
        <v>42</v>
      </c>
      <c r="C21" s="12"/>
      <c r="D21" s="12"/>
      <c r="E21" s="12"/>
      <c r="F21" s="12"/>
      <c r="G21" s="60"/>
    </row>
    <row r="22" spans="1:7" ht="12.75">
      <c r="A22" s="50" t="s">
        <v>41</v>
      </c>
      <c r="B22" s="35" t="s">
        <v>62</v>
      </c>
      <c r="C22" s="25" t="s">
        <v>38</v>
      </c>
      <c r="D22" s="56">
        <v>22170</v>
      </c>
      <c r="E22" s="56">
        <v>21188</v>
      </c>
      <c r="F22" s="56">
        <v>2152</v>
      </c>
      <c r="G22" s="61" t="s">
        <v>44</v>
      </c>
    </row>
    <row r="23" spans="1:7" ht="12.75">
      <c r="A23" s="50"/>
      <c r="B23" s="35" t="s">
        <v>63</v>
      </c>
      <c r="C23" s="25" t="s">
        <v>39</v>
      </c>
      <c r="D23" s="34"/>
      <c r="E23" s="34"/>
      <c r="F23" s="34"/>
      <c r="G23" s="58"/>
    </row>
    <row r="24" spans="1:7" ht="12.75">
      <c r="A24" s="55"/>
      <c r="B24" s="36" t="s">
        <v>43</v>
      </c>
      <c r="C24" s="13"/>
      <c r="D24" s="13"/>
      <c r="E24" s="13"/>
      <c r="F24" s="13"/>
      <c r="G24" s="59"/>
    </row>
    <row r="25" spans="1:7" ht="12.75">
      <c r="A25" s="53"/>
      <c r="B25" s="39" t="s">
        <v>46</v>
      </c>
      <c r="C25" s="9"/>
      <c r="D25" s="12"/>
      <c r="E25" s="11"/>
      <c r="F25" s="9"/>
      <c r="G25" s="60"/>
    </row>
    <row r="26" spans="1:7" ht="12.75">
      <c r="A26" s="50" t="s">
        <v>45</v>
      </c>
      <c r="B26" s="40" t="s">
        <v>50</v>
      </c>
      <c r="C26" s="4" t="s">
        <v>47</v>
      </c>
      <c r="D26" s="56">
        <v>3540</v>
      </c>
      <c r="E26" s="90">
        <v>842.9</v>
      </c>
      <c r="F26" s="90">
        <v>842.9</v>
      </c>
      <c r="G26" s="61" t="s">
        <v>48</v>
      </c>
    </row>
    <row r="27" spans="1:7" ht="12.75">
      <c r="A27" s="55"/>
      <c r="B27" s="38" t="s">
        <v>49</v>
      </c>
      <c r="C27" s="5"/>
      <c r="D27" s="51"/>
      <c r="E27" s="63"/>
      <c r="F27" s="63"/>
      <c r="G27" s="59"/>
    </row>
    <row r="28" spans="1:7" ht="12.75">
      <c r="A28" s="113" t="s">
        <v>52</v>
      </c>
      <c r="B28" s="37" t="s">
        <v>46</v>
      </c>
      <c r="C28" s="109" t="s">
        <v>47</v>
      </c>
      <c r="D28" s="111">
        <v>21471</v>
      </c>
      <c r="E28" s="111">
        <v>10598</v>
      </c>
      <c r="F28" s="111">
        <v>10598</v>
      </c>
      <c r="G28" s="107" t="s">
        <v>48</v>
      </c>
    </row>
    <row r="29" spans="1:7" ht="12.75">
      <c r="A29" s="114"/>
      <c r="B29" s="41" t="s">
        <v>51</v>
      </c>
      <c r="C29" s="110"/>
      <c r="D29" s="112"/>
      <c r="E29" s="112"/>
      <c r="F29" s="112"/>
      <c r="G29" s="108"/>
    </row>
    <row r="30" spans="1:7" ht="12.75">
      <c r="A30" s="113" t="s">
        <v>53</v>
      </c>
      <c r="B30" s="37" t="s">
        <v>46</v>
      </c>
      <c r="C30" s="109" t="s">
        <v>47</v>
      </c>
      <c r="D30" s="111">
        <v>23800</v>
      </c>
      <c r="E30" s="111">
        <v>21946.8</v>
      </c>
      <c r="F30" s="111">
        <v>21946.8</v>
      </c>
      <c r="G30" s="107" t="s">
        <v>48</v>
      </c>
    </row>
    <row r="31" spans="1:7" ht="12.75">
      <c r="A31" s="114"/>
      <c r="B31" s="41" t="s">
        <v>54</v>
      </c>
      <c r="C31" s="110"/>
      <c r="D31" s="112"/>
      <c r="E31" s="112"/>
      <c r="F31" s="112"/>
      <c r="G31" s="108"/>
    </row>
    <row r="32" spans="1:7" ht="12.75">
      <c r="A32" s="113" t="s">
        <v>55</v>
      </c>
      <c r="B32" s="37" t="s">
        <v>46</v>
      </c>
      <c r="C32" s="109" t="s">
        <v>47</v>
      </c>
      <c r="D32" s="111">
        <v>21960</v>
      </c>
      <c r="E32" s="111">
        <v>20872.9</v>
      </c>
      <c r="F32" s="111">
        <v>20872.9</v>
      </c>
      <c r="G32" s="107" t="s">
        <v>48</v>
      </c>
    </row>
    <row r="33" spans="1:7" ht="12.75">
      <c r="A33" s="114"/>
      <c r="B33" s="41" t="s">
        <v>56</v>
      </c>
      <c r="C33" s="110"/>
      <c r="D33" s="112"/>
      <c r="E33" s="112"/>
      <c r="F33" s="112"/>
      <c r="G33" s="108"/>
    </row>
    <row r="34" spans="1:7" ht="12.75">
      <c r="A34" s="113" t="s">
        <v>57</v>
      </c>
      <c r="B34" s="37" t="s">
        <v>46</v>
      </c>
      <c r="C34" s="109" t="s">
        <v>47</v>
      </c>
      <c r="D34" s="111">
        <v>8586</v>
      </c>
      <c r="E34" s="111">
        <v>6365.1</v>
      </c>
      <c r="F34" s="111">
        <v>6365.1</v>
      </c>
      <c r="G34" s="107" t="s">
        <v>48</v>
      </c>
    </row>
    <row r="35" spans="1:7" ht="12.75">
      <c r="A35" s="114"/>
      <c r="B35" s="41" t="s">
        <v>58</v>
      </c>
      <c r="C35" s="110"/>
      <c r="D35" s="112"/>
      <c r="E35" s="112"/>
      <c r="F35" s="112"/>
      <c r="G35" s="108"/>
    </row>
    <row r="36" spans="1:7" ht="12.75">
      <c r="A36" s="113" t="s">
        <v>64</v>
      </c>
      <c r="B36" s="37" t="s">
        <v>46</v>
      </c>
      <c r="C36" s="109" t="s">
        <v>47</v>
      </c>
      <c r="D36" s="111">
        <v>16360</v>
      </c>
      <c r="E36" s="111">
        <v>6861.4</v>
      </c>
      <c r="F36" s="111">
        <v>6861.4</v>
      </c>
      <c r="G36" s="107" t="s">
        <v>48</v>
      </c>
    </row>
    <row r="37" spans="1:7" ht="12.75">
      <c r="A37" s="114"/>
      <c r="B37" s="41" t="s">
        <v>75</v>
      </c>
      <c r="C37" s="110"/>
      <c r="D37" s="112"/>
      <c r="E37" s="112"/>
      <c r="F37" s="112"/>
      <c r="G37" s="108"/>
    </row>
    <row r="38" spans="1:7" ht="12.75">
      <c r="A38" s="113" t="s">
        <v>74</v>
      </c>
      <c r="B38" s="48" t="s">
        <v>90</v>
      </c>
      <c r="C38" s="109" t="s">
        <v>47</v>
      </c>
      <c r="D38" s="111">
        <v>14197</v>
      </c>
      <c r="E38" s="111">
        <v>705</v>
      </c>
      <c r="F38" s="111">
        <v>705</v>
      </c>
      <c r="G38" s="107" t="s">
        <v>48</v>
      </c>
    </row>
    <row r="39" spans="1:7" ht="12.75">
      <c r="A39" s="114"/>
      <c r="B39" s="48" t="s">
        <v>91</v>
      </c>
      <c r="C39" s="110"/>
      <c r="D39" s="112"/>
      <c r="E39" s="112"/>
      <c r="F39" s="112"/>
      <c r="G39" s="108"/>
    </row>
    <row r="40" spans="1:7" ht="12.75">
      <c r="A40" s="113" t="s">
        <v>92</v>
      </c>
      <c r="B40" s="117" t="s">
        <v>65</v>
      </c>
      <c r="C40" s="109" t="s">
        <v>47</v>
      </c>
      <c r="D40" s="111">
        <v>200000</v>
      </c>
      <c r="E40" s="113">
        <v>0</v>
      </c>
      <c r="F40" s="111">
        <v>150000</v>
      </c>
      <c r="G40" s="107" t="s">
        <v>80</v>
      </c>
    </row>
    <row r="41" spans="1:7" ht="12.75">
      <c r="A41" s="114"/>
      <c r="B41" s="118"/>
      <c r="C41" s="110"/>
      <c r="D41" s="114"/>
      <c r="E41" s="114"/>
      <c r="F41" s="114"/>
      <c r="G41" s="108"/>
    </row>
  </sheetData>
  <mergeCells count="54">
    <mergeCell ref="A36:A37"/>
    <mergeCell ref="A38:A39"/>
    <mergeCell ref="A28:A29"/>
    <mergeCell ref="A30:A31"/>
    <mergeCell ref="A32:A33"/>
    <mergeCell ref="A34:A35"/>
    <mergeCell ref="D34:D35"/>
    <mergeCell ref="D36:D37"/>
    <mergeCell ref="C28:C29"/>
    <mergeCell ref="C30:C31"/>
    <mergeCell ref="C32:C33"/>
    <mergeCell ref="C34:C35"/>
    <mergeCell ref="C36:C37"/>
    <mergeCell ref="E28:E29"/>
    <mergeCell ref="D28:D29"/>
    <mergeCell ref="D30:D31"/>
    <mergeCell ref="D32:D33"/>
    <mergeCell ref="E30:E31"/>
    <mergeCell ref="E32:E33"/>
    <mergeCell ref="E34:E35"/>
    <mergeCell ref="E36:E37"/>
    <mergeCell ref="G32:G33"/>
    <mergeCell ref="G34:G35"/>
    <mergeCell ref="G36:G37"/>
    <mergeCell ref="F36:F37"/>
    <mergeCell ref="F34:F35"/>
    <mergeCell ref="F32:F33"/>
    <mergeCell ref="G28:G29"/>
    <mergeCell ref="F28:F29"/>
    <mergeCell ref="F30:F31"/>
    <mergeCell ref="G30:G31"/>
    <mergeCell ref="F1:G1"/>
    <mergeCell ref="F2:G2"/>
    <mergeCell ref="F3:G3"/>
    <mergeCell ref="F4:G4"/>
    <mergeCell ref="F40:F41"/>
    <mergeCell ref="G40:G41"/>
    <mergeCell ref="B7:F7"/>
    <mergeCell ref="B8:F8"/>
    <mergeCell ref="B9:F9"/>
    <mergeCell ref="D14:D15"/>
    <mergeCell ref="B40:B41"/>
    <mergeCell ref="D12:F12"/>
    <mergeCell ref="D13:F13"/>
    <mergeCell ref="B12:B13"/>
    <mergeCell ref="A40:A41"/>
    <mergeCell ref="C40:C41"/>
    <mergeCell ref="D40:D41"/>
    <mergeCell ref="E40:E41"/>
    <mergeCell ref="G38:G39"/>
    <mergeCell ref="C38:C39"/>
    <mergeCell ref="D38:D39"/>
    <mergeCell ref="E38:E39"/>
    <mergeCell ref="F38:F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0">
      <selection activeCell="E44" sqref="E44"/>
    </sheetView>
  </sheetViews>
  <sheetFormatPr defaultColWidth="9.140625" defaultRowHeight="12.75"/>
  <cols>
    <col min="1" max="1" width="5.140625" style="0" customWidth="1"/>
    <col min="2" max="2" width="49.57421875" style="0" customWidth="1"/>
    <col min="3" max="3" width="20.421875" style="0" customWidth="1"/>
  </cols>
  <sheetData>
    <row r="1" spans="2:4" ht="12.75">
      <c r="B1" s="140" t="s">
        <v>88</v>
      </c>
      <c r="C1" s="140"/>
      <c r="D1" s="3"/>
    </row>
    <row r="2" spans="2:4" ht="12.75">
      <c r="B2" s="140" t="s">
        <v>0</v>
      </c>
      <c r="C2" s="140"/>
      <c r="D2" s="3"/>
    </row>
    <row r="3" spans="2:4" ht="12.75">
      <c r="B3" s="140" t="s">
        <v>1</v>
      </c>
      <c r="C3" s="140"/>
      <c r="D3" s="3"/>
    </row>
    <row r="4" spans="2:4" ht="12.75">
      <c r="B4" s="140" t="s">
        <v>84</v>
      </c>
      <c r="C4" s="140"/>
      <c r="D4" s="3"/>
    </row>
    <row r="5" spans="2:3" ht="12.75">
      <c r="B5" s="3"/>
      <c r="C5" s="3"/>
    </row>
    <row r="8" spans="2:3" ht="12.75">
      <c r="B8" s="105" t="s">
        <v>59</v>
      </c>
      <c r="C8" s="105"/>
    </row>
    <row r="9" spans="2:3" ht="12.75">
      <c r="B9" s="105" t="s">
        <v>72</v>
      </c>
      <c r="C9" s="105"/>
    </row>
    <row r="10" spans="2:3" ht="12.75">
      <c r="B10" s="105" t="s">
        <v>73</v>
      </c>
      <c r="C10" s="105"/>
    </row>
    <row r="13" ht="12.75">
      <c r="C13" s="46" t="s">
        <v>47</v>
      </c>
    </row>
    <row r="14" spans="1:3" ht="12.75">
      <c r="A14" s="14" t="s">
        <v>17</v>
      </c>
      <c r="B14" s="130" t="s">
        <v>66</v>
      </c>
      <c r="C14" s="19" t="s">
        <v>67</v>
      </c>
    </row>
    <row r="15" spans="1:3" ht="12.75">
      <c r="A15" s="23" t="s">
        <v>18</v>
      </c>
      <c r="B15" s="95"/>
      <c r="C15" s="21" t="s">
        <v>68</v>
      </c>
    </row>
    <row r="16" spans="1:3" ht="15.75" customHeight="1">
      <c r="A16" s="123" t="s">
        <v>11</v>
      </c>
      <c r="B16" s="136"/>
      <c r="C16" s="137"/>
    </row>
    <row r="17" spans="1:3" ht="12.75">
      <c r="A17" s="53" t="s">
        <v>32</v>
      </c>
      <c r="B17" s="65" t="s">
        <v>77</v>
      </c>
      <c r="C17" s="128">
        <v>30000</v>
      </c>
    </row>
    <row r="18" spans="1:3" ht="12.75">
      <c r="A18" s="8"/>
      <c r="B18" s="71" t="s">
        <v>78</v>
      </c>
      <c r="C18" s="139"/>
    </row>
    <row r="19" spans="1:3" ht="12.75">
      <c r="A19" s="7" t="s">
        <v>41</v>
      </c>
      <c r="B19" s="65" t="s">
        <v>82</v>
      </c>
      <c r="C19" s="128">
        <v>25800</v>
      </c>
    </row>
    <row r="20" spans="1:3" ht="12.75">
      <c r="A20" s="47"/>
      <c r="B20" s="62"/>
      <c r="C20" s="129"/>
    </row>
    <row r="21" spans="1:3" ht="17.25" customHeight="1">
      <c r="A21" s="5"/>
      <c r="B21" s="72" t="s">
        <v>69</v>
      </c>
      <c r="C21" s="73">
        <f>SUM(C17:C19)</f>
        <v>55800</v>
      </c>
    </row>
    <row r="22" spans="1:3" ht="19.5" customHeight="1">
      <c r="A22" s="126" t="s">
        <v>70</v>
      </c>
      <c r="B22" s="138"/>
      <c r="C22" s="127"/>
    </row>
    <row r="23" spans="1:3" ht="12.75">
      <c r="A23" s="53"/>
      <c r="B23" s="30" t="s">
        <v>33</v>
      </c>
      <c r="C23" s="7"/>
    </row>
    <row r="24" spans="1:3" ht="12.75">
      <c r="A24" s="50" t="s">
        <v>32</v>
      </c>
      <c r="B24" s="31" t="s">
        <v>34</v>
      </c>
      <c r="C24" s="33">
        <v>92268.9</v>
      </c>
    </row>
    <row r="25" spans="1:3" ht="12.75">
      <c r="A25" s="50"/>
      <c r="B25" s="31" t="s">
        <v>35</v>
      </c>
      <c r="C25" s="93" t="s">
        <v>76</v>
      </c>
    </row>
    <row r="26" spans="1:3" ht="12.75">
      <c r="A26" s="50"/>
      <c r="B26" s="31" t="s">
        <v>36</v>
      </c>
      <c r="C26" s="8"/>
    </row>
    <row r="27" spans="1:3" ht="12.75">
      <c r="A27" s="55"/>
      <c r="B27" s="32" t="s">
        <v>37</v>
      </c>
      <c r="C27" s="47"/>
    </row>
    <row r="28" spans="1:3" ht="12.75">
      <c r="A28" s="53"/>
      <c r="B28" s="30" t="s">
        <v>42</v>
      </c>
      <c r="C28" s="7"/>
    </row>
    <row r="29" spans="1:3" ht="12.75">
      <c r="A29" s="50" t="s">
        <v>41</v>
      </c>
      <c r="B29" s="35" t="s">
        <v>62</v>
      </c>
      <c r="C29" s="33">
        <v>624074</v>
      </c>
    </row>
    <row r="30" spans="1:3" ht="12.75">
      <c r="A30" s="50"/>
      <c r="B30" s="35" t="s">
        <v>63</v>
      </c>
      <c r="C30" s="93" t="s">
        <v>86</v>
      </c>
    </row>
    <row r="31" spans="1:3" ht="12.75">
      <c r="A31" s="55"/>
      <c r="B31" s="36" t="s">
        <v>43</v>
      </c>
      <c r="C31" s="47"/>
    </row>
    <row r="32" spans="1:3" ht="12.75">
      <c r="A32" s="53"/>
      <c r="B32" s="39" t="s">
        <v>46</v>
      </c>
      <c r="C32" s="7"/>
    </row>
    <row r="33" spans="1:3" ht="12.75">
      <c r="A33" s="50" t="s">
        <v>45</v>
      </c>
      <c r="B33" s="40" t="s">
        <v>50</v>
      </c>
      <c r="C33" s="91">
        <v>842.9</v>
      </c>
    </row>
    <row r="34" spans="1:3" ht="12.75">
      <c r="A34" s="55"/>
      <c r="B34" s="38" t="s">
        <v>49</v>
      </c>
      <c r="C34" s="47"/>
    </row>
    <row r="35" spans="1:3" ht="12.75">
      <c r="A35" s="113" t="s">
        <v>52</v>
      </c>
      <c r="B35" s="37" t="s">
        <v>46</v>
      </c>
      <c r="C35" s="128">
        <v>10598</v>
      </c>
    </row>
    <row r="36" spans="1:3" ht="12.75">
      <c r="A36" s="114"/>
      <c r="B36" s="41" t="s">
        <v>51</v>
      </c>
      <c r="C36" s="129"/>
    </row>
    <row r="37" spans="1:3" ht="12.75">
      <c r="A37" s="113" t="s">
        <v>53</v>
      </c>
      <c r="B37" s="37" t="s">
        <v>46</v>
      </c>
      <c r="C37" s="128">
        <v>6861.4</v>
      </c>
    </row>
    <row r="38" spans="1:3" ht="12.75">
      <c r="A38" s="114"/>
      <c r="B38" s="41" t="s">
        <v>75</v>
      </c>
      <c r="C38" s="129"/>
    </row>
    <row r="39" spans="1:3" ht="12.75">
      <c r="A39" s="113" t="s">
        <v>55</v>
      </c>
      <c r="B39" s="37" t="s">
        <v>46</v>
      </c>
      <c r="C39" s="128">
        <v>21946.8</v>
      </c>
    </row>
    <row r="40" spans="1:3" ht="12.75">
      <c r="A40" s="114"/>
      <c r="B40" s="41" t="s">
        <v>54</v>
      </c>
      <c r="C40" s="129"/>
    </row>
    <row r="41" spans="1:3" ht="12.75">
      <c r="A41" s="113" t="s">
        <v>57</v>
      </c>
      <c r="B41" s="37" t="s">
        <v>46</v>
      </c>
      <c r="C41" s="128">
        <v>20872.9</v>
      </c>
    </row>
    <row r="42" spans="1:3" ht="12.75">
      <c r="A42" s="114"/>
      <c r="B42" s="41" t="s">
        <v>56</v>
      </c>
      <c r="C42" s="129"/>
    </row>
    <row r="43" spans="1:3" ht="12.75">
      <c r="A43" s="113" t="s">
        <v>64</v>
      </c>
      <c r="B43" s="37" t="s">
        <v>46</v>
      </c>
      <c r="C43" s="128">
        <v>6365.1</v>
      </c>
    </row>
    <row r="44" spans="1:3" ht="12.75">
      <c r="A44" s="114"/>
      <c r="B44" s="48" t="s">
        <v>58</v>
      </c>
      <c r="C44" s="129"/>
    </row>
    <row r="45" spans="1:3" ht="12.75">
      <c r="A45" s="113" t="s">
        <v>74</v>
      </c>
      <c r="B45" s="92" t="s">
        <v>93</v>
      </c>
      <c r="C45" s="128">
        <v>705</v>
      </c>
    </row>
    <row r="46" spans="1:3" ht="12.75">
      <c r="A46" s="114"/>
      <c r="B46" s="41" t="s">
        <v>94</v>
      </c>
      <c r="C46" s="129"/>
    </row>
    <row r="47" spans="1:3" ht="15.75" customHeight="1">
      <c r="A47" s="134" t="s">
        <v>69</v>
      </c>
      <c r="B47" s="135"/>
      <c r="C47" s="66">
        <f>SUM(C24+C29+C33+C35+C37+C39+C41+C43+C45)</f>
        <v>784535.0000000001</v>
      </c>
    </row>
    <row r="48" spans="1:3" ht="6" customHeight="1">
      <c r="A48" s="96" t="s">
        <v>79</v>
      </c>
      <c r="B48" s="97"/>
      <c r="C48" s="67"/>
    </row>
    <row r="49" spans="1:3" ht="12" customHeight="1">
      <c r="A49" s="98"/>
      <c r="B49" s="131"/>
      <c r="C49" s="67">
        <v>50000</v>
      </c>
    </row>
    <row r="50" spans="1:3" ht="6" customHeight="1">
      <c r="A50" s="132"/>
      <c r="B50" s="133"/>
      <c r="C50" s="67"/>
    </row>
    <row r="51" spans="1:3" ht="15.75" customHeight="1">
      <c r="A51" s="126" t="s">
        <v>71</v>
      </c>
      <c r="B51" s="127"/>
      <c r="C51" s="68">
        <f>SUM(C21+C47+C49)</f>
        <v>890335.0000000001</v>
      </c>
    </row>
  </sheetData>
  <mergeCells count="27">
    <mergeCell ref="B8:C8"/>
    <mergeCell ref="B9:C9"/>
    <mergeCell ref="B10:C10"/>
    <mergeCell ref="B1:C1"/>
    <mergeCell ref="B2:C2"/>
    <mergeCell ref="B3:C3"/>
    <mergeCell ref="B4:C4"/>
    <mergeCell ref="B14:B15"/>
    <mergeCell ref="A48:B50"/>
    <mergeCell ref="A47:B47"/>
    <mergeCell ref="A16:C16"/>
    <mergeCell ref="A22:C22"/>
    <mergeCell ref="C17:C18"/>
    <mergeCell ref="C45:C46"/>
    <mergeCell ref="C39:C40"/>
    <mergeCell ref="C19:C20"/>
    <mergeCell ref="A45:A46"/>
    <mergeCell ref="A51:B51"/>
    <mergeCell ref="C37:C38"/>
    <mergeCell ref="C35:C36"/>
    <mergeCell ref="C41:C42"/>
    <mergeCell ref="C43:C44"/>
    <mergeCell ref="A43:A44"/>
    <mergeCell ref="A41:A42"/>
    <mergeCell ref="A39:A40"/>
    <mergeCell ref="A37:A38"/>
    <mergeCell ref="A35:A3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duma_org</cp:lastModifiedBy>
  <cp:lastPrinted>2004-02-05T07:11:44Z</cp:lastPrinted>
  <dcterms:created xsi:type="dcterms:W3CDTF">1996-10-08T23:32:33Z</dcterms:created>
  <dcterms:modified xsi:type="dcterms:W3CDTF">2004-02-17T11:37:55Z</dcterms:modified>
  <cp:category/>
  <cp:version/>
  <cp:contentType/>
  <cp:contentStatus/>
</cp:coreProperties>
</file>